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45" yWindow="30" windowWidth="14520" windowHeight="10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<sst xmlns="http://schemas.openxmlformats.org/spreadsheetml/2006/main" count="3158" uniqueCount="803">
  <si>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</si>
  <si>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</si>
  <si>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</si>
  <si>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</si>
  <si>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</si>
  <si>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</si>
  <si>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</si>
  <si>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</si>
  <si>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</si>
  <si>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</si>
  <si>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</si>
  <si>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</si>
  <si>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</si>
  <si>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</si>
  <si>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</si>
  <si>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</si>
  <si>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</si>
  <si>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</si>
  <si>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</si>
  <si>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</si>
  <si>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</si>
  <si>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</si>
  <si>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</si>
  <si>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</si>
  <si>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</si>
  <si>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</si>
  <si>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</si>
  <si>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</si>
  <si>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</si>
  <si>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</si>
  <si>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</si>
  <si>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</si>
  <si>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</si>
  <si>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</si>
  <si>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</si>
  <si>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</si>
  <si>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</si>
  <si>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</si>
  <si>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</si>
  <si>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</si>
  <si>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</si>
  <si>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</si>
  <si>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</si>
  <si>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</si>
  <si>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</si>
  <si>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</si>
  <si>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</si>
  <si>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</si>
  <si>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</si>
  <si>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</si>
  <si>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</si>
  <si>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</si>
  <si>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</si>
  <si>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</si>
  <si>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</si>
  <si>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</si>
  <si>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</si>
  <si>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</si>
  <si>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</si>
  <si>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</si>
  <si>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</si>
  <si>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</si>
  <si>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</si>
  <si>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</si>
  <si>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</si>
  <si>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</si>
  <si>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</si>
  <si>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</si>
  <si>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</si>
  <si>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</si>
  <si>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</si>
  <si>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</si>
  <si>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</si>
  <si>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</si>
  <si>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</si>
  <si>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</si>
  <si>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</si>
  <si>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</si>
  <si>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</si>
  <si>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</si>
  <si>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</si>
  <si>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</si>
  <si>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</si>
  <si>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</si>
  <si>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</si>
  <si>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</si>
  <si>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</si>
  <si>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</si>
  <si>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</si>
  <si>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</si>
  <si>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</si>
  <si>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</si>
  <si>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</si>
  <si>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</si>
  <si>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</si>
  <si>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</si>
  <si>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</si>
  <si>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</si>
  <si>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</si>
  <si>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</si>
  <si>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</si>
  <si>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</si>
  <si>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</si>
  <si>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</si>
  <si>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</si>
  <si>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</si>
  <si>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</si>
  <si>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</si>
  <si>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</si>
  <si>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</si>
  <si>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</si>
  <si>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</si>
  <si>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</si>
  <si>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</si>
  <si>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</si>
  <si>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</si>
  <si>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</si>
  <si>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</si>
  <si>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</si>
  <si>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</si>
  <si>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</si>
  <si>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</si>
  <si>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</si>
  <si>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</si>
  <si>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</si>
  <si>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</si>
  <si>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</si>
  <si>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</si>
  <si>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</si>
  <si>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</si>
  <si>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</si>
  <si>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</si>
  <si>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</si>
  <si>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</si>
  <si>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</si>
  <si>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</si>
  <si>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</si>
  <si>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</si>
  <si>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</si>
  <si>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</si>
  <si>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</si>
  <si>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</si>
  <si>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</si>
  <si>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</si>
  <si>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</si>
  <si>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</si>
  <si>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</si>
  <si>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</si>
  <si>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</si>
  <si>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</si>
  <si>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</si>
  <si>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</si>
  <si>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</si>
  <si>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</si>
  <si>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</si>
  <si>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</si>
  <si>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</si>
  <si>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</si>
  <si>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</si>
  <si>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</si>
  <si>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</si>
  <si>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</si>
  <si>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</si>
  <si>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</si>
  <si>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</si>
  <si>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</si>
  <si>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</si>
  <si>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</si>
  <si>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</si>
  <si>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</si>
  <si>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</si>
  <si>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</si>
  <si>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</si>
  <si>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</si>
  <si>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</si>
  <si>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</si>
  <si>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</si>
  <si>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</si>
  <si>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</si>
  <si>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</si>
  <si>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</si>
  <si>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</si>
  <si>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</si>
  <si>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</si>
  <si>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</si>
  <si>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</si>
  <si>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</si>
  <si>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</si>
  <si>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</si>
  <si>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</si>
  <si>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</si>
  <si>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</si>
  <si>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</si>
  <si>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</si>
  <si>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</si>
  <si>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</si>
  <si>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</si>
  <si>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</si>
  <si>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</si>
  <si>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</si>
  <si>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</si>
  <si>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</si>
  <si>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</si>
  <si>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</si>
  <si>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</si>
  <si>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</si>
  <si>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</si>
  <si>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</si>
  <si>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</si>
  <si>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</si>
  <si>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</si>
  <si>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</si>
  <si>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</si>
  <si>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</si>
  <si>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</si>
  <si>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</si>
  <si>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</si>
  <si>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</si>
  <si>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</si>
  <si>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</si>
  <si>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</si>
  <si>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</si>
  <si>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</si>
  <si>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</si>
  <si>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</si>
  <si>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</si>
  <si>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</si>
  <si>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</si>
  <si>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</si>
  <si>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</si>
  <si>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</si>
  <si>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</si>
  <si>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</si>
  <si>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</si>
  <si>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</si>
  <si>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</si>
  <si>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</si>
  <si>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</si>
  <si>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</si>
  <si>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</si>
  <si>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</si>
  <si>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</si>
  <si>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</si>
  <si>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</si>
  <si>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</si>
  <si>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</si>
  <si>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</si>
  <si>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</si>
  <si>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</si>
  <si>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</si>
  <si>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</si>
  <si>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</si>
  <si>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</si>
  <si>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</si>
  <si>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</si>
  <si>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</si>
  <si>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</si>
  <si>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</si>
  <si>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</si>
  <si>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</si>
  <si>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</si>
  <si>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</si>
  <si>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</si>
  <si>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</si>
  <si>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</si>
  <si>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</si>
  <si>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</si>
  <si>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</si>
  <si>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</si>
  <si>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</si>
  <si>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</si>
  <si>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</si>
  <si>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</si>
  <si>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</si>
  <si>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</si>
  <si>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</si>
  <si>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</si>
  <si>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</si>
  <si>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</si>
  <si>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</si>
  <si>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</si>
  <si>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</si>
  <si>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</si>
  <si>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</si>
  <si>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</si>
  <si>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</si>
  <si>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</si>
  <si>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</si>
  <si>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</si>
  <si>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</si>
  <si>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</si>
  <si>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</si>
  <si>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</si>
  <si>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</si>
  <si>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</si>
  <si>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</si>
  <si>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</si>
  <si>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</si>
  <si>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</si>
  <si>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</si>
  <si>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</si>
  <si>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</si>
  <si>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</si>
  <si>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</si>
  <si>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</si>
  <si>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</si>
  <si>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</si>
  <si>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</si>
  <si>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</si>
  <si>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</si>
  <si>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</si>
  <si>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</si>
  <si>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</si>
  <si>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</si>
  <si>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</si>
  <si>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</si>
  <si>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</si>
  <si>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</si>
  <si>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</si>
  <si>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</si>
  <si>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</si>
  <si>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</si>
  <si>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</si>
  <si>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</si>
  <si>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</si>
  <si>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</si>
  <si>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</si>
  <si>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</si>
  <si>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</si>
  <si>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</si>
  <si>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</si>
  <si>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</si>
  <si>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</si>
  <si>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</si>
  <si>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</si>
  <si>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</si>
  <si>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</si>
  <si>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</si>
  <si>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</si>
  <si>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</si>
  <si>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</si>
  <si>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</si>
  <si>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</si>
  <si>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</si>
  <si>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</si>
  <si>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</si>
  <si>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</si>
  <si>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</si>
  <si>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</si>
  <si>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</si>
  <si>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</si>
  <si>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</si>
  <si>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</si>
  <si>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</si>
  <si>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</si>
  <si>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</si>
  <si>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</si>
  <si>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</si>
  <si>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</si>
  <si>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</si>
  <si>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</si>
  <si>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</si>
  <si>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</si>
  <si>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</si>
  <si>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</si>
  <si>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</si>
  <si>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</si>
  <si>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</si>
  <si>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</si>
  <si>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</si>
  <si>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</si>
  <si>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</si>
  <si>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</si>
  <si>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</si>
  <si>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</si>
  <si>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</si>
  <si>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</si>
  <si>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</si>
  <si>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</si>
  <si>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</si>
  <si>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</si>
  <si>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</si>
  <si>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</si>
  <si>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</si>
  <si>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</si>
  <si>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</si>
  <si>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</si>
  <si>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</si>
  <si>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</si>
  <si>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</si>
  <si>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</si>
  <si>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</si>
  <si>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</si>
  <si>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</si>
  <si>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</si>
  <si>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</si>
  <si>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</si>
  <si>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</si>
  <si>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</si>
  <si>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</si>
  <si>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</si>
  <si>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</si>
  <si>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</si>
  <si>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</si>
  <si>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</si>
  <si>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</si>
  <si>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</si>
  <si>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</si>
  <si>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</si>
  <si>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</si>
  <si>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</si>
  <si>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</si>
  <si>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</si>
  <si>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</si>
  <si>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</si>
  <si>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</si>
  <si>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</si>
  <si>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</si>
  <si>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</si>
  <si>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</si>
  <si>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</si>
  <si>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</si>
  <si>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</si>
  <si>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</si>
  <si>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</si>
  <si>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</si>
  <si>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</si>
  <si>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</si>
  <si>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</si>
  <si>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</si>
  <si>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</si>
  <si>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</si>
  <si>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</si>
  <si>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</si>
  <si>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</si>
  <si>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</si>
  <si>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</si>
  <si>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</si>
  <si>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</si>
  <si>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</si>
  <si>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</si>
  <si>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</si>
  <si>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</si>
  <si>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</si>
  <si>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</si>
  <si>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</si>
  <si>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</si>
  <si>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</si>
  <si>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</si>
  <si>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</si>
  <si>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</si>
  <si>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</si>
  <si>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</si>
  <si>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</si>
  <si>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</si>
  <si>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</si>
  <si>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</si>
  <si>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</si>
  <si>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</si>
  <si>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</si>
  <si>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</si>
  <si>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</si>
  <si>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</si>
  <si>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</si>
  <si>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</si>
  <si>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</si>
  <si>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</si>
  <si>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</si>
  <si>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</si>
  <si>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</si>
  <si>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</si>
  <si>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</si>
  <si>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</si>
  <si>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</si>
  <si>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</si>
  <si>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</si>
  <si>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</si>
  <si>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</si>
  <si>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</si>
  <si>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</si>
  <si>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</si>
  <si>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</si>
  <si>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</si>
  <si>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</si>
  <si>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</si>
  <si>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</si>
  <si>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</si>
  <si>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</si>
  <si>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</si>
  <si>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</si>
  <si>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</si>
  <si>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</si>
  <si>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</si>
  <si>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</si>
  <si>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</si>
  <si>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</si>
  <si>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</si>
  <si>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</si>
  <si>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</si>
  <si>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</si>
  <si>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</si>
  <si>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</si>
  <si>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</si>
  <si>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</si>
  <si>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</si>
  <si>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</si>
  <si>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</si>
  <si>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</si>
  <si>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</si>
  <si>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</si>
  <si>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</si>
  <si>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</si>
  <si>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</si>
  <si>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</si>
  <si>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</si>
  <si>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</si>
  <si>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</si>
  <si>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</si>
  <si>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</si>
  <si>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</si>
  <si>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</si>
  <si>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</si>
  <si>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</si>
  <si>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</si>
  <si>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</si>
  <si>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</si>
  <si>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</si>
  <si>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</si>
  <si>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</si>
  <si>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</si>
  <si>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</si>
  <si>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</si>
  <si>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</si>
  <si>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</si>
  <si>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</si>
  <si>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</si>
  <si>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</si>
  <si>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</si>
  <si>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</si>
  <si>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</si>
  <si>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</si>
  <si>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</si>
  <si>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</si>
  <si>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</si>
  <si>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火山観測</t>
    <rPh sb="0" eb="2">
      <t>カザン</t>
    </rPh>
    <rPh sb="2" eb="4">
      <t>カンソク</t>
    </rPh>
    <phoneticPr fontId="5"/>
  </si>
  <si>
    <t>地震火山部</t>
    <rPh sb="0" eb="2">
      <t>ジシン</t>
    </rPh>
    <rPh sb="2" eb="4">
      <t>カザン</t>
    </rPh>
    <rPh sb="4" eb="5">
      <t>ブ</t>
    </rPh>
    <phoneticPr fontId="5"/>
  </si>
  <si>
    <t>火山課</t>
    <rPh sb="0" eb="2">
      <t>カザン</t>
    </rPh>
    <rPh sb="2" eb="3">
      <t>カ</t>
    </rPh>
    <phoneticPr fontId="5"/>
  </si>
  <si>
    <t>課長　齋藤　誠</t>
    <rPh sb="0" eb="2">
      <t>カチョウ</t>
    </rPh>
    <rPh sb="3" eb="5">
      <t>サイトウ</t>
    </rPh>
    <rPh sb="6" eb="7">
      <t>マコト</t>
    </rPh>
    <phoneticPr fontId="5"/>
  </si>
  <si>
    <t>○</t>
  </si>
  <si>
    <t>気象業務法（第3条、第11条、第15条他）
災害対策基本法（第3条、第8条）
活動火山対策特別措置法（第４条、第12条、第30条）</t>
    <rPh sb="10" eb="11">
      <t>ダイ</t>
    </rPh>
    <rPh sb="51" eb="52">
      <t>ダイ</t>
    </rPh>
    <rPh sb="53" eb="54">
      <t>ジョウ</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</si>
  <si>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</si>
  <si>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</si>
  <si>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</si>
  <si>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t>
  </si>
  <si>
    <t>-</t>
    <phoneticPr fontId="5"/>
  </si>
  <si>
    <t>-</t>
    <phoneticPr fontId="5"/>
  </si>
  <si>
    <t>火山</t>
    <rPh sb="0" eb="2">
      <t>カザン</t>
    </rPh>
    <phoneticPr fontId="5"/>
  </si>
  <si>
    <t>噴火警報等の発表回数</t>
    <rPh sb="0" eb="2">
      <t>フンカ</t>
    </rPh>
    <rPh sb="2" eb="4">
      <t>ケイホウ</t>
    </rPh>
    <rPh sb="4" eb="5">
      <t>トウ</t>
    </rPh>
    <rPh sb="6" eb="8">
      <t>ハッピョウ</t>
    </rPh>
    <rPh sb="8" eb="10">
      <t>カイスウ</t>
    </rPh>
    <phoneticPr fontId="5"/>
  </si>
  <si>
    <t>回</t>
    <rPh sb="0" eb="1">
      <t>カイ</t>
    </rPh>
    <phoneticPr fontId="5"/>
  </si>
  <si>
    <t>連続監視火山数</t>
    <rPh sb="0" eb="2">
      <t>レンゾク</t>
    </rPh>
    <rPh sb="2" eb="4">
      <t>カンシ</t>
    </rPh>
    <rPh sb="4" eb="6">
      <t>カザン</t>
    </rPh>
    <rPh sb="6" eb="7">
      <t>スウ</t>
    </rPh>
    <phoneticPr fontId="5"/>
  </si>
  <si>
    <t>その他の火山関係情報等の発表回数
(噴火予報、降灰予報、火山ガス予報、解説情報)</t>
    <phoneticPr fontId="5"/>
  </si>
  <si>
    <t>回</t>
    <rPh sb="0" eb="1">
      <t>カイ</t>
    </rPh>
    <phoneticPr fontId="5"/>
  </si>
  <si>
    <t>噴火速報の発表回数</t>
    <rPh sb="0" eb="2">
      <t>フンカ</t>
    </rPh>
    <rPh sb="2" eb="4">
      <t>ソクホウ</t>
    </rPh>
    <rPh sb="5" eb="7">
      <t>ハッピョウ</t>
    </rPh>
    <rPh sb="7" eb="9">
      <t>カイスウ</t>
    </rPh>
    <phoneticPr fontId="5"/>
  </si>
  <si>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5"/>
  </si>
  <si>
    <t>千円</t>
    <rPh sb="0" eb="2">
      <t>センエン</t>
    </rPh>
    <phoneticPr fontId="5"/>
  </si>
  <si>
    <t>-</t>
    <phoneticPr fontId="5"/>
  </si>
  <si>
    <t>5,042/13,156</t>
    <phoneticPr fontId="5"/>
  </si>
  <si>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5"/>
  </si>
  <si>
    <t>4 水害等災害による被害の軽減</t>
    <rPh sb="2" eb="5">
      <t>スイガイトウ</t>
    </rPh>
    <rPh sb="5" eb="7">
      <t>サイガイ</t>
    </rPh>
    <rPh sb="10" eb="12">
      <t>ヒガイ</t>
    </rPh>
    <rPh sb="13" eb="15">
      <t>ケイゲン</t>
    </rPh>
    <phoneticPr fontId="5"/>
  </si>
  <si>
    <t>噴火警戒レベルを発表する対象火山数</t>
    <phoneticPr fontId="5"/>
  </si>
  <si>
    <t>-</t>
    <phoneticPr fontId="5"/>
  </si>
  <si>
    <t>噴火警戒レベルを発表する対象火山の数を平成32年度までに49火山とすることで、より適時的確に噴火警報等の防災情報を発表することができるようになり、火山噴火等による災害の防止・軽減に資する。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フンカ</t>
    </rPh>
    <rPh sb="77" eb="78">
      <t>トウ</t>
    </rPh>
    <rPh sb="81" eb="83">
      <t>サイガイ</t>
    </rPh>
    <rPh sb="84" eb="86">
      <t>ボウシ</t>
    </rPh>
    <rPh sb="87" eb="89">
      <t>ケイゲン</t>
    </rPh>
    <rPh sb="90" eb="91">
      <t>シ</t>
    </rPh>
    <phoneticPr fontId="5"/>
  </si>
  <si>
    <t>火山噴火等による災害の防止・軽減を図る事業であり、広く国民のニーズがある。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</si>
  <si>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</si>
  <si>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災害の防止・軽減を図る事業のため、政策優先度の高い事業である。</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</si>
  <si>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</si>
  <si>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</si>
  <si>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</si>
  <si>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</si>
  <si>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</si>
  <si>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</si>
  <si>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噴火警戒レベルの導入は災害の防止、軽減に有効な手段である。</t>
  </si>
  <si>
    <t>整備した観測施設を十分に活用している。</t>
  </si>
  <si>
    <t>494</t>
    <phoneticPr fontId="5"/>
  </si>
  <si>
    <t>471</t>
    <phoneticPr fontId="5"/>
  </si>
  <si>
    <t>503</t>
    <phoneticPr fontId="5"/>
  </si>
  <si>
    <t>91</t>
    <phoneticPr fontId="5"/>
  </si>
  <si>
    <t>89</t>
    <phoneticPr fontId="5"/>
  </si>
  <si>
    <t>88</t>
    <phoneticPr fontId="5"/>
  </si>
  <si>
    <t>96</t>
    <phoneticPr fontId="5"/>
  </si>
  <si>
    <t>噴火警戒レベルを発表する対象火山数</t>
    <phoneticPr fontId="5"/>
  </si>
  <si>
    <t>-</t>
    <phoneticPr fontId="5"/>
  </si>
  <si>
    <t>目標としている49火山のうち未導入の10火山については、噴火警戒レベル導入に向け火山防災協議会と検討を行っていることから、目標に対ししっかりと実績が伴っている。</t>
    <rPh sb="35" eb="37">
      <t>ドウニュウ</t>
    </rPh>
    <rPh sb="38" eb="39">
      <t>ム</t>
    </rPh>
    <rPh sb="40" eb="42">
      <t>カザン</t>
    </rPh>
    <rPh sb="42" eb="44">
      <t>ボウサイ</t>
    </rPh>
    <rPh sb="44" eb="47">
      <t>キョウギカイ</t>
    </rPh>
    <rPh sb="48" eb="50">
      <t>ケントウ</t>
    </rPh>
    <rPh sb="51" eb="52">
      <t>オコナ</t>
    </rPh>
    <rPh sb="61" eb="63">
      <t>モクヒョウ</t>
    </rPh>
    <rPh sb="64" eb="65">
      <t>タイ</t>
    </rPh>
    <rPh sb="71" eb="73">
      <t>ジッセキ</t>
    </rPh>
    <rPh sb="74" eb="75">
      <t>トモナ</t>
    </rPh>
    <phoneticPr fontId="5"/>
  </si>
  <si>
    <t>-</t>
    <phoneticPr fontId="5"/>
  </si>
  <si>
    <t>国土交通省</t>
  </si>
  <si>
    <t>観測予報庁費</t>
    <rPh sb="0" eb="2">
      <t>カンソク</t>
    </rPh>
    <rPh sb="2" eb="4">
      <t>ヨホウ</t>
    </rPh>
    <rPh sb="4" eb="6">
      <t>チョウヒ</t>
    </rPh>
    <phoneticPr fontId="5"/>
  </si>
  <si>
    <t>施設整備費</t>
    <phoneticPr fontId="5"/>
  </si>
  <si>
    <t>通信専用料</t>
    <phoneticPr fontId="5"/>
  </si>
  <si>
    <t>職員旅費</t>
    <phoneticPr fontId="5"/>
  </si>
  <si>
    <t>非常勤職員手当</t>
    <phoneticPr fontId="5"/>
  </si>
  <si>
    <t>2782/12,596</t>
    <phoneticPr fontId="5"/>
  </si>
  <si>
    <t>1490/14027</t>
    <phoneticPr fontId="5"/>
  </si>
  <si>
    <t>応用地質（株）</t>
    <phoneticPr fontId="5"/>
  </si>
  <si>
    <t>A.応用地質（株）</t>
    <phoneticPr fontId="5"/>
  </si>
  <si>
    <t>火山観測装置の製作及び取付調整</t>
    <phoneticPr fontId="5"/>
  </si>
  <si>
    <t>雑役務費</t>
    <rPh sb="0" eb="4">
      <t>ザツエキムヒ</t>
    </rPh>
    <phoneticPr fontId="5"/>
  </si>
  <si>
    <t>火山観測装置の製作及び取付調整</t>
    <phoneticPr fontId="5"/>
  </si>
  <si>
    <t>（株）エーモード</t>
    <phoneticPr fontId="5"/>
  </si>
  <si>
    <t>火山監視・情報センターシステムの回線（閉域網）及び火山監視情報提供基盤の構築</t>
    <phoneticPr fontId="5"/>
  </si>
  <si>
    <t>地磁気観測装置の製作及び取付調整</t>
    <phoneticPr fontId="5"/>
  </si>
  <si>
    <t>ＧＮＳＳ観測装置の製作及び取付調整</t>
    <phoneticPr fontId="5"/>
  </si>
  <si>
    <t>ＧＮＳＳ観測装置の製作及び取付調整</t>
    <phoneticPr fontId="5"/>
  </si>
  <si>
    <t>気象観測原簿等のマイクロフィルムの複製等作業</t>
    <phoneticPr fontId="5"/>
  </si>
  <si>
    <t>硫黄島広帯域地震計設置待受工事</t>
    <phoneticPr fontId="5"/>
  </si>
  <si>
    <t>判定会委員等情報提供サーバのホスティング</t>
    <phoneticPr fontId="5"/>
  </si>
  <si>
    <t>火山監視・情報センターシステムの撤去等</t>
    <phoneticPr fontId="5"/>
  </si>
  <si>
    <t>火山噴火予知連絡会幹事会等の会議運営にかかる業務請負</t>
    <phoneticPr fontId="5"/>
  </si>
  <si>
    <t>（有）テラテクニカ</t>
    <phoneticPr fontId="5"/>
  </si>
  <si>
    <t>（株）エーモード</t>
    <phoneticPr fontId="5"/>
  </si>
  <si>
    <t>B.日本電気（株）</t>
    <phoneticPr fontId="5"/>
  </si>
  <si>
    <t>火山監視・情報センターシステム（ＶＯＩＳ）のハードウェアの製作及び取付調整</t>
    <phoneticPr fontId="5"/>
  </si>
  <si>
    <t>火山監視・情報センターシステム（ＶＯＩＳ）業務処理ソフトウェア保守及び運用支援</t>
    <phoneticPr fontId="5"/>
  </si>
  <si>
    <t>火山灰情報提供システムの業務処理ソフトウェア保守</t>
    <phoneticPr fontId="5"/>
  </si>
  <si>
    <t>火山監視・情報センターシステムの業務処理ソフトウェア保守</t>
    <phoneticPr fontId="5"/>
  </si>
  <si>
    <t>火山監視・情報センターシステムのクライアント端末移設等</t>
    <phoneticPr fontId="5"/>
  </si>
  <si>
    <t>火山灰情報提供システムの機能強化</t>
    <phoneticPr fontId="5"/>
  </si>
  <si>
    <t>雑役務費</t>
    <rPh sb="0" eb="2">
      <t>ザツエキ</t>
    </rPh>
    <rPh sb="2" eb="3">
      <t>ム</t>
    </rPh>
    <rPh sb="3" eb="4">
      <t>ヒ</t>
    </rPh>
    <phoneticPr fontId="5"/>
  </si>
  <si>
    <t>国庫債務負担行為等</t>
  </si>
  <si>
    <t>日本電気（株）</t>
    <phoneticPr fontId="5"/>
  </si>
  <si>
    <t>火山灰情報提供システムの機能強化</t>
    <phoneticPr fontId="5"/>
  </si>
  <si>
    <t>（株）日立製作所</t>
    <phoneticPr fontId="5"/>
  </si>
  <si>
    <t>気象庁ホームページ表示機能改修</t>
    <phoneticPr fontId="5"/>
  </si>
  <si>
    <t>ＮＥＣキャピタルソリューション（株）</t>
    <phoneticPr fontId="5"/>
  </si>
  <si>
    <t>火山監視・情報センターシステムのハードウェアの借用（再リース）及び保守</t>
    <phoneticPr fontId="5"/>
  </si>
  <si>
    <t>火山監視・情報センターシステム（ＶＯＩＳ）のハードウェアの製作及び取付調整</t>
    <phoneticPr fontId="5"/>
  </si>
  <si>
    <t>火山監視・情報センターシステム（ＶＯＩＳ）業務処理ソフトウェア保守及び運用支援</t>
    <phoneticPr fontId="5"/>
  </si>
  <si>
    <t>火山灰情報提供システムの業務処理ソフトウェア保守</t>
    <phoneticPr fontId="5"/>
  </si>
  <si>
    <t>火山監視・情報センターシステムの業務処理ソフトウェア保守</t>
    <phoneticPr fontId="5"/>
  </si>
  <si>
    <t>火山監視・情報センターシステムのクライアント端末移設等</t>
    <phoneticPr fontId="5"/>
  </si>
  <si>
    <t>火山監視・情報センターシステム（ＶＯＩＳ）のハードウェアの賃貸借及び保守</t>
    <phoneticPr fontId="5"/>
  </si>
  <si>
    <t>火山灰情報提供システムの借用（リース）及び保守</t>
    <phoneticPr fontId="5"/>
  </si>
  <si>
    <t>明星電気（株）</t>
    <phoneticPr fontId="5"/>
  </si>
  <si>
    <t>火山観測データ収集・配信装置の移設等</t>
    <phoneticPr fontId="5"/>
  </si>
  <si>
    <t>硫黄島千鳥観測点の点検調整</t>
    <phoneticPr fontId="5"/>
  </si>
  <si>
    <t>太陽計測（株）</t>
    <phoneticPr fontId="5"/>
  </si>
  <si>
    <t>火山ガス観測装置の点検調整等</t>
    <phoneticPr fontId="5"/>
  </si>
  <si>
    <t>電信回線専用料</t>
    <phoneticPr fontId="5"/>
  </si>
  <si>
    <t>（株）ＮＴＴドコモ</t>
    <phoneticPr fontId="5"/>
  </si>
  <si>
    <t>（株）ＮＴＴドコモ</t>
    <phoneticPr fontId="5"/>
  </si>
  <si>
    <t>電信回線専用料</t>
    <phoneticPr fontId="5"/>
  </si>
  <si>
    <t>ＮＴＴコミュニケーションズ（株）</t>
    <phoneticPr fontId="5"/>
  </si>
  <si>
    <t>火山監視カメラシステムネットワーク機器設定変更等</t>
    <phoneticPr fontId="5"/>
  </si>
  <si>
    <t>火山遠望観測装置（硫黄島）及び火山映像収録伝送装置等の点検調整</t>
    <phoneticPr fontId="5"/>
  </si>
  <si>
    <t>（株）近計システム</t>
    <phoneticPr fontId="5"/>
  </si>
  <si>
    <t>（株）近計システム</t>
    <phoneticPr fontId="5"/>
  </si>
  <si>
    <t>硫黄島広帯域地震計取付調整</t>
    <phoneticPr fontId="5"/>
  </si>
  <si>
    <t>テレメータ装置の修理</t>
    <phoneticPr fontId="5"/>
  </si>
  <si>
    <t>硫黄島東山観測点アース工事</t>
    <phoneticPr fontId="5"/>
  </si>
  <si>
    <t>電信回線専用料</t>
    <phoneticPr fontId="5"/>
  </si>
  <si>
    <t>C.軽井沢町</t>
    <phoneticPr fontId="5"/>
  </si>
  <si>
    <t>借料及び損料</t>
    <phoneticPr fontId="5"/>
  </si>
  <si>
    <t>借料及び損料</t>
    <phoneticPr fontId="5"/>
  </si>
  <si>
    <t>浅間山火山観測所建物借料</t>
    <phoneticPr fontId="5"/>
  </si>
  <si>
    <t>浅間山火山観測所敷地借料</t>
    <phoneticPr fontId="5"/>
  </si>
  <si>
    <t>軽井沢町</t>
    <phoneticPr fontId="5"/>
  </si>
  <si>
    <t>富士山火山観測施設Ｃ観測点建物借料</t>
    <phoneticPr fontId="5"/>
  </si>
  <si>
    <t>山梨県</t>
    <phoneticPr fontId="5"/>
  </si>
  <si>
    <t>富士宮市</t>
    <phoneticPr fontId="5"/>
  </si>
  <si>
    <t>火山観測施設（富士山Ｅ中継点）敷地借料</t>
    <phoneticPr fontId="5"/>
  </si>
  <si>
    <t>箱根小塚山敷地借料</t>
    <phoneticPr fontId="5"/>
  </si>
  <si>
    <t>伊豆大島地磁気観測施設敷地借料</t>
    <phoneticPr fontId="5"/>
  </si>
  <si>
    <t>富士山火山観測施設Ｃ・Ｄ観測点敷地借料</t>
    <phoneticPr fontId="5"/>
  </si>
  <si>
    <t>E.（株）ミヤデン</t>
    <phoneticPr fontId="5"/>
  </si>
  <si>
    <t>雑役務費</t>
    <phoneticPr fontId="5"/>
  </si>
  <si>
    <t>南阿蘇地域気象観測所新設待受工事</t>
    <phoneticPr fontId="5"/>
  </si>
  <si>
    <t>D.福岡管区気象台</t>
    <rPh sb="2" eb="4">
      <t>フクオカ</t>
    </rPh>
    <rPh sb="4" eb="6">
      <t>カンク</t>
    </rPh>
    <rPh sb="6" eb="9">
      <t>キショウダイ</t>
    </rPh>
    <phoneticPr fontId="5"/>
  </si>
  <si>
    <t>火山遠望観測装置及び火山映像収録伝送装置と火山火口カメラ受信装置の点検調整</t>
    <phoneticPr fontId="5"/>
  </si>
  <si>
    <t>阿蘇山火口カメラ機能強化整備に伴う取付調整</t>
    <phoneticPr fontId="5"/>
  </si>
  <si>
    <t>南阿蘇地域気象観測所新設待受工事</t>
    <phoneticPr fontId="5"/>
  </si>
  <si>
    <t>南部九州火山観測施設の点検及び環境整備</t>
    <phoneticPr fontId="5"/>
  </si>
  <si>
    <t>薩摩硫黄島物草観測点修繕工事</t>
    <phoneticPr fontId="5"/>
  </si>
  <si>
    <t>霧島山湯之野観測点無線化工事</t>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</si>
  <si>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</si>
  <si>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</si>
  <si>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</si>
  <si>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</si>
  <si>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地震計変換器の修理　等</t>
    <rPh sb="10" eb="11">
      <t>トウ</t>
    </rPh>
    <phoneticPr fontId="5"/>
  </si>
  <si>
    <t>計画に基づく各保守契約等の実施</t>
    <phoneticPr fontId="5"/>
  </si>
  <si>
    <t>計画に基づく各保守契約等の実施</t>
    <phoneticPr fontId="5"/>
  </si>
  <si>
    <t>南阿蘇地域気象観測所新設待受工事</t>
    <phoneticPr fontId="5"/>
  </si>
  <si>
    <t>株式会社　九州山光社</t>
    <phoneticPr fontId="5"/>
  </si>
  <si>
    <t>南部九州火山観測施設の点検及び環境整備</t>
    <phoneticPr fontId="5"/>
  </si>
  <si>
    <t>F. （株）ＮＴＴドコモ</t>
    <phoneticPr fontId="5"/>
  </si>
  <si>
    <t>諏訪之瀬島キャンプ場遠望観測装置のカメラの交換作業　等</t>
    <rPh sb="26" eb="27">
      <t>トウ</t>
    </rPh>
    <phoneticPr fontId="5"/>
  </si>
  <si>
    <t>（株）ＮＴＴドコモ</t>
    <phoneticPr fontId="5"/>
  </si>
  <si>
    <t>（株）ＮＴＴドコモ</t>
    <phoneticPr fontId="5"/>
  </si>
  <si>
    <t>火山遠望観測装置及び火山映像収録伝送装置と火山火口カメラ受信装置の点検調整</t>
    <phoneticPr fontId="5"/>
  </si>
  <si>
    <t>火山遠望観測装置及び火山映像収録伝送装置と火山火口カメラ受信装置の点検調整（福岡）</t>
    <rPh sb="38" eb="40">
      <t>フクオカ</t>
    </rPh>
    <phoneticPr fontId="5"/>
  </si>
  <si>
    <t>火山遠望観測装置点検及び調整（東京）</t>
    <rPh sb="15" eb="17">
      <t>トウキョウ</t>
    </rPh>
    <phoneticPr fontId="5"/>
  </si>
  <si>
    <t>火山遠望観測装置及び火山映像収録伝送装置の点検調整（札幌）</t>
    <rPh sb="26" eb="28">
      <t>サッポロ</t>
    </rPh>
    <phoneticPr fontId="5"/>
  </si>
  <si>
    <t>阿蘇山火口カメラ機能強化整備に伴う取付調整（福岡）</t>
    <rPh sb="22" eb="24">
      <t>フクオカ</t>
    </rPh>
    <phoneticPr fontId="5"/>
  </si>
  <si>
    <t>火山遠望観測装置及び火山映像収録伝送装置の点検及び調整（仙台）</t>
    <rPh sb="28" eb="30">
      <t>センダイ</t>
    </rPh>
    <phoneticPr fontId="5"/>
  </si>
  <si>
    <t>火山遠望観測装置点検及び調整</t>
    <phoneticPr fontId="5"/>
  </si>
  <si>
    <t>火山遠望観測装置及び火山映像収録伝送装置の点検調整</t>
    <phoneticPr fontId="5"/>
  </si>
  <si>
    <t>阿蘇山火口カメラ機能強化整備に伴う取付調整</t>
    <phoneticPr fontId="5"/>
  </si>
  <si>
    <t>火山遠望観測装置及び火山映像収録伝送装置の点検及び調整</t>
    <phoneticPr fontId="5"/>
  </si>
  <si>
    <t>諏訪之瀬島キャンプ場遠望観測装置のカメラの交換作業</t>
    <phoneticPr fontId="5"/>
  </si>
  <si>
    <t>火山総合観測装置点検及び調整</t>
    <phoneticPr fontId="5"/>
  </si>
  <si>
    <t>明星電気株式会社</t>
    <phoneticPr fontId="5"/>
  </si>
  <si>
    <t>火山総合観測点の点検</t>
    <phoneticPr fontId="5"/>
  </si>
  <si>
    <t>火山観測テレメータ装置の修理</t>
    <phoneticPr fontId="5"/>
  </si>
  <si>
    <t>火山観測データ収集・配信装置の点検調整</t>
    <phoneticPr fontId="5"/>
  </si>
  <si>
    <t>火山データ収集装置の点検調整</t>
    <phoneticPr fontId="5"/>
  </si>
  <si>
    <t>火山総合観測装置の点検調整（火山センター）</t>
    <phoneticPr fontId="5"/>
  </si>
  <si>
    <t>青葉山西火山総合観測装置修理</t>
    <phoneticPr fontId="5"/>
  </si>
  <si>
    <t>応用地質株式会社</t>
    <phoneticPr fontId="5"/>
  </si>
  <si>
    <t>裏磐梯高原火山総合観測点の埋設型計測部の障害復旧</t>
    <phoneticPr fontId="5"/>
  </si>
  <si>
    <t>栗駒山火山観測施設及び中継施設の修理等</t>
    <phoneticPr fontId="5"/>
  </si>
  <si>
    <t>宇都宮地方気象台傾斜計（那須岳　峰ノ茶屋跡）アンテナ修理</t>
    <phoneticPr fontId="5"/>
  </si>
  <si>
    <t>火口観測施設点検及び環境整備（秋田焼山）</t>
    <phoneticPr fontId="5"/>
  </si>
  <si>
    <t>秋田駒ヶ岳火口観測施設の修理等</t>
    <phoneticPr fontId="5"/>
  </si>
  <si>
    <t>（有）浅沼電機商会</t>
    <phoneticPr fontId="5"/>
  </si>
  <si>
    <t>東京管区気象台雄山北東火山観測局フェンス設置工事</t>
    <phoneticPr fontId="5"/>
  </si>
  <si>
    <t>東京管区気象台三宅島新澪池跡ＧＮＳＳ観測局修繕工事</t>
    <phoneticPr fontId="5"/>
  </si>
  <si>
    <t>三宅島沖ヶ平ＧＮＳＳ観測局修繕工事</t>
    <phoneticPr fontId="5"/>
  </si>
  <si>
    <t>薩摩硫黄島物草観測点修繕工事</t>
    <phoneticPr fontId="5"/>
  </si>
  <si>
    <t>大福電設株式会社</t>
    <phoneticPr fontId="5"/>
  </si>
  <si>
    <t>アイリックス（株）</t>
    <phoneticPr fontId="5"/>
  </si>
  <si>
    <t>二酸化硫黄測定器の修理</t>
    <phoneticPr fontId="5"/>
  </si>
  <si>
    <t>二酸化硫黄測定器の点検調整</t>
    <phoneticPr fontId="5"/>
  </si>
  <si>
    <t>（株）マツダ電気通信</t>
    <phoneticPr fontId="5"/>
  </si>
  <si>
    <t>雌阿寒岳機動観測機器架台等製作・取付工事</t>
    <phoneticPr fontId="5"/>
  </si>
  <si>
    <t>火山観測装置等の簡易点検及び観測環境整備作業（雌阿寒岳・アトサヌプリ）</t>
    <phoneticPr fontId="5"/>
  </si>
  <si>
    <t>火山観測装置等の簡易点検及び観測環境整備作業（樽前山）</t>
    <phoneticPr fontId="5"/>
  </si>
  <si>
    <t>浅間山火山観測施設点検及び環境整備</t>
    <phoneticPr fontId="5"/>
  </si>
  <si>
    <t>九重山地磁気観測装置の修理</t>
    <phoneticPr fontId="5"/>
  </si>
  <si>
    <t>新潟焼山ほか火山観測施設点検及び環境整備</t>
    <phoneticPr fontId="5"/>
  </si>
  <si>
    <t>G.箱根町</t>
    <rPh sb="2" eb="4">
      <t>ハコネ</t>
    </rPh>
    <rPh sb="4" eb="5">
      <t>チョウ</t>
    </rPh>
    <phoneticPr fontId="5"/>
  </si>
  <si>
    <t>箱根山火山観測施設（遠望カメラ）建物借用</t>
    <phoneticPr fontId="5"/>
  </si>
  <si>
    <t>横浜地方気象台箱根山火山観測施設（地震計）敷地借用</t>
    <phoneticPr fontId="5"/>
  </si>
  <si>
    <t>箱根山火山観測施設（ＧＰＳ）敷地借用</t>
    <phoneticPr fontId="5"/>
  </si>
  <si>
    <t>箱根山火山観測施設（地震計）敷地借用</t>
    <phoneticPr fontId="5"/>
  </si>
  <si>
    <t>箱根町</t>
    <rPh sb="0" eb="2">
      <t>ハコネ</t>
    </rPh>
    <rPh sb="2" eb="3">
      <t>チョウ</t>
    </rPh>
    <phoneticPr fontId="5"/>
  </si>
  <si>
    <t>霧島山火口カメラ中継点用地借料</t>
    <phoneticPr fontId="5"/>
  </si>
  <si>
    <t>個人A</t>
    <rPh sb="0" eb="2">
      <t>コジン</t>
    </rPh>
    <phoneticPr fontId="5"/>
  </si>
  <si>
    <t>安達太良山火山遠望観測施設敷地借用料</t>
    <phoneticPr fontId="5"/>
  </si>
  <si>
    <t>大雪山火山総合観測施設</t>
    <phoneticPr fontId="5"/>
  </si>
  <si>
    <t>御殿場市</t>
    <phoneticPr fontId="5"/>
  </si>
  <si>
    <t>富士山遠望観測施設建物借用</t>
    <phoneticPr fontId="5"/>
  </si>
  <si>
    <t>有珠山東有珠観測点（傾斜計）設置敷地</t>
    <phoneticPr fontId="5"/>
  </si>
  <si>
    <t>個人B</t>
    <rPh sb="0" eb="2">
      <t>コジン</t>
    </rPh>
    <phoneticPr fontId="5"/>
  </si>
  <si>
    <t>株式会社のりくら総合リゾートサービス</t>
    <phoneticPr fontId="5"/>
  </si>
  <si>
    <t>乗鞍岳火山観測施設電柱及び管路借用</t>
    <phoneticPr fontId="5"/>
  </si>
  <si>
    <t>大和リゾート株式会社</t>
    <phoneticPr fontId="5"/>
  </si>
  <si>
    <t>霧島山総合観測点中継点及び遠望観測点用地借料</t>
    <phoneticPr fontId="5"/>
  </si>
  <si>
    <t>箱根山火山観測施設（火口カメラ）敷地借用</t>
    <phoneticPr fontId="5"/>
  </si>
  <si>
    <t>岩手県</t>
    <phoneticPr fontId="5"/>
  </si>
  <si>
    <t>岩手山八合目火山観測所敷地借用料</t>
    <phoneticPr fontId="5"/>
  </si>
  <si>
    <t>A</t>
  </si>
  <si>
    <t>火山監視・情報センターシステムの回線（閉域網）及び火山監視情報提供基盤の運用</t>
    <phoneticPr fontId="5"/>
  </si>
  <si>
    <t>火山監視・情報センターシステムの回線（閉域網）及び火山監視情報提供基盤の運用</t>
    <phoneticPr fontId="5"/>
  </si>
  <si>
    <t>測位衛星技術（株）</t>
    <phoneticPr fontId="5"/>
  </si>
  <si>
    <t>（株）ニコン・トリンブル</t>
    <phoneticPr fontId="5"/>
  </si>
  <si>
    <t>（株）ニチマイ</t>
    <phoneticPr fontId="5"/>
  </si>
  <si>
    <t>有）矢島工業</t>
    <phoneticPr fontId="5"/>
  </si>
  <si>
    <t>（株）ダブルキャスト</t>
    <phoneticPr fontId="5"/>
  </si>
  <si>
    <t>（株）ナレッジクリエーションテクノロジー</t>
    <phoneticPr fontId="5"/>
  </si>
  <si>
    <t>（株）オーエムシー</t>
    <phoneticPr fontId="5"/>
  </si>
  <si>
    <t>（株）ニューテック</t>
    <phoneticPr fontId="5"/>
  </si>
  <si>
    <t>（株）近計システム</t>
    <phoneticPr fontId="5"/>
  </si>
  <si>
    <t>スカパーＪＳＡＴ（株）</t>
    <phoneticPr fontId="5"/>
  </si>
  <si>
    <t>（有）ナカヤマ企画</t>
    <phoneticPr fontId="5"/>
  </si>
  <si>
    <t>東京都大島町</t>
    <phoneticPr fontId="5"/>
  </si>
  <si>
    <t>富士・東部林務環境事務所</t>
    <phoneticPr fontId="5"/>
  </si>
  <si>
    <t>（株）ミヤデン</t>
    <phoneticPr fontId="5"/>
  </si>
  <si>
    <t>アイリックス（株）</t>
    <phoneticPr fontId="5"/>
  </si>
  <si>
    <t>（株）マツダ電気通信</t>
    <phoneticPr fontId="5"/>
  </si>
  <si>
    <t>（株）岩崎</t>
    <phoneticPr fontId="5"/>
  </si>
  <si>
    <t>電通システム株式会社</t>
    <phoneticPr fontId="5"/>
  </si>
  <si>
    <t>有限会社　テラテクニカ</t>
    <phoneticPr fontId="5"/>
  </si>
  <si>
    <t>霧島市</t>
    <phoneticPr fontId="5"/>
  </si>
  <si>
    <t>ワカサリゾート（株）</t>
    <phoneticPr fontId="5"/>
  </si>
  <si>
    <t>箱根ロープウェイ株式会社</t>
    <phoneticPr fontId="5"/>
  </si>
  <si>
    <t>-</t>
    <phoneticPr fontId="5"/>
  </si>
  <si>
    <t>火山監視データ保存・共有機器の購入</t>
    <phoneticPr fontId="5"/>
  </si>
  <si>
    <t>平成29年度予算で整備を進めていた案件で平成30年度に予算を繰り越したものが2件ある。1件目は作業場所の安達太良山の積雪状況から安全に作業できないと判断したことは妥当であった。２件目はカメラの仕様変更による設計変更に伴う工期延長により完工できないと判断したことは妥当であった。</t>
    <rPh sb="0" eb="2">
      <t>ヘイセイ</t>
    </rPh>
    <rPh sb="4" eb="6">
      <t>ネンド</t>
    </rPh>
    <rPh sb="6" eb="7">
      <t>ヨ</t>
    </rPh>
    <rPh sb="7" eb="8">
      <t>サン</t>
    </rPh>
    <rPh sb="9" eb="11">
      <t>セイビ</t>
    </rPh>
    <rPh sb="12" eb="13">
      <t>スス</t>
    </rPh>
    <rPh sb="17" eb="19">
      <t>アンケン</t>
    </rPh>
    <rPh sb="20" eb="22">
      <t>ヘイセイ</t>
    </rPh>
    <rPh sb="24" eb="25">
      <t>ネン</t>
    </rPh>
    <rPh sb="25" eb="26">
      <t>ド</t>
    </rPh>
    <rPh sb="27" eb="28">
      <t>ヨ</t>
    </rPh>
    <rPh sb="28" eb="29">
      <t>サン</t>
    </rPh>
    <rPh sb="30" eb="31">
      <t>ク</t>
    </rPh>
    <rPh sb="32" eb="33">
      <t>コ</t>
    </rPh>
    <rPh sb="39" eb="40">
      <t>ケン</t>
    </rPh>
    <rPh sb="44" eb="45">
      <t>ケン</t>
    </rPh>
    <rPh sb="45" eb="46">
      <t>メ</t>
    </rPh>
    <rPh sb="47" eb="49">
      <t>サギョウ</t>
    </rPh>
    <rPh sb="49" eb="51">
      <t>バショ</t>
    </rPh>
    <rPh sb="52" eb="56">
      <t>アダタラ</t>
    </rPh>
    <rPh sb="56" eb="57">
      <t>サン</t>
    </rPh>
    <rPh sb="74" eb="76">
      <t>ハンダン</t>
    </rPh>
    <rPh sb="81" eb="83">
      <t>ダトウ</t>
    </rPh>
    <rPh sb="89" eb="90">
      <t>ケン</t>
    </rPh>
    <rPh sb="90" eb="91">
      <t>メ</t>
    </rPh>
    <rPh sb="117" eb="119">
      <t>カンコウ</t>
    </rPh>
    <rPh sb="124" eb="126">
      <t>ハンダン</t>
    </rPh>
    <rPh sb="131" eb="133">
      <t>ダトウ</t>
    </rPh>
    <phoneticPr fontId="5"/>
  </si>
  <si>
    <t>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</si>
  <si>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</si>
  <si>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・噴火警報等の発表は気象庁のみが実施している（火山活動の観測は他機関も実施）。</t>
    <phoneticPr fontId="5"/>
  </si>
  <si>
    <t>‐</t>
  </si>
  <si>
    <t>-</t>
    <phoneticPr fontId="5"/>
  </si>
  <si>
    <t>-</t>
    <phoneticPr fontId="5"/>
  </si>
  <si>
    <t>-</t>
    <phoneticPr fontId="5"/>
  </si>
  <si>
    <t>噴火警戒レベルの運用による火山防災の推進</t>
    <phoneticPr fontId="5"/>
  </si>
  <si>
    <t>-</t>
    <phoneticPr fontId="5"/>
  </si>
  <si>
    <t>-</t>
    <phoneticPr fontId="5"/>
  </si>
  <si>
    <t>-</t>
    <phoneticPr fontId="5"/>
  </si>
  <si>
    <t>-</t>
    <phoneticPr fontId="5"/>
  </si>
  <si>
    <t>気象庁業務評価レポート（平成30年度版）　資料2　平成30年度業績指標個票　2-19、20ページ (8)噴火警戒レベルの運用による火山防災の推進
https://www.jma.go.jp/jma/kishou/hyouka/hyouka-report/30report/30shiryo2.pdf</t>
    <rPh sb="52" eb="54">
      <t>フンカ</t>
    </rPh>
    <rPh sb="54" eb="56">
      <t>ケイカイ</t>
    </rPh>
    <rPh sb="60" eb="62">
      <t>ウンヨウ</t>
    </rPh>
    <rPh sb="65" eb="67">
      <t>カザン</t>
    </rPh>
    <rPh sb="67" eb="69">
      <t>ボウサイ</t>
    </rPh>
    <rPh sb="70" eb="72">
      <t>スイシン</t>
    </rPh>
    <phoneticPr fontId="5"/>
  </si>
  <si>
    <t>噴火警報・予報の精度を向上させるための取組を進めていくべき。
引き続き、調達の競争性を確保しつつ、調達方法の改善を図り、コストの縮減に努めるべき。</t>
    <phoneticPr fontId="5"/>
  </si>
  <si>
    <t>執行等改善</t>
  </si>
  <si>
    <t>草津白根山の噴火を踏まえた火山噴火対策等　358
火山観測装置等の整備に伴う維持費増　4
前年度限りの経費　▲571
「新しい日本のための優先課題推進枠」　358</t>
    <rPh sb="25" eb="27">
      <t>カザン</t>
    </rPh>
    <rPh sb="27" eb="29">
      <t>カンソク</t>
    </rPh>
    <rPh sb="29" eb="31">
      <t>ソウチ</t>
    </rPh>
    <rPh sb="31" eb="32">
      <t>トウ</t>
    </rPh>
    <rPh sb="33" eb="35">
      <t>セイビ</t>
    </rPh>
    <rPh sb="36" eb="37">
      <t>トモナ</t>
    </rPh>
    <rPh sb="38" eb="41">
      <t>イジヒ</t>
    </rPh>
    <rPh sb="41" eb="42">
      <t>ゾウ</t>
    </rPh>
    <phoneticPr fontId="5"/>
  </si>
  <si>
    <t>監視カメラの増設及びドローン等の観測データを用い火山噴火後の火山活動の推移を詳細に把握すること等により、噴火警報・予報の精度向上に資する。
事業実施にあたり、競争性を確保しつつ、調達方法の改善を図り、コストの縮減に努める。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</si>
</sst>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22415</xdr:colOff>
      <xdr:row>765</xdr:row>
      <xdr:rowOff>67236</xdr:rowOff>
    </xdr:from>
    <xdr:to>
      <xdr:col>49</xdr:col>
      <xdr:colOff>168089</xdr:colOff>
      <xdr:row>766</xdr:row>
      <xdr:rowOff>56031</xdr:rowOff>
    </xdr:to>
    <xdr:sp macro="" textlink="">
      <xdr:nvSpPr>
        <xdr:cNvPr id="2" name="テキスト ボックス 1"/>
        <xdr:cNvSpPr txBox="1"/>
      </xdr:nvSpPr>
      <xdr:spPr>
        <a:xfrm>
          <a:off x="9423590" y="53673936"/>
          <a:ext cx="545724" cy="303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745</xdr:row>
      <xdr:rowOff>291364</xdr:rowOff>
    </xdr:from>
    <xdr:to>
      <xdr:col>16</xdr:col>
      <xdr:colOff>168088</xdr:colOff>
      <xdr:row>749</xdr:row>
      <xdr:rowOff>179306</xdr:rowOff>
    </xdr:to>
    <xdr:sp macro="" textlink="">
      <xdr:nvSpPr>
        <xdr:cNvPr id="3" name="テキスト ボックス 2"/>
        <xdr:cNvSpPr txBox="1"/>
      </xdr:nvSpPr>
      <xdr:spPr>
        <a:xfrm>
          <a:off x="1422583" y="4596373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1,490</a:t>
          </a:r>
          <a:r>
            <a:rPr kumimoji="1" lang="ja-JP" altLang="en-US" sz="1100" b="0"/>
            <a:t>百万円</a:t>
          </a:r>
        </a:p>
      </xdr:txBody>
    </xdr:sp>
    <xdr:clientData/>
  </xdr:twoCellAnchor>
  <xdr:twoCellAnchor>
    <xdr:from>
      <xdr:col>18</xdr:col>
      <xdr:colOff>78434</xdr:colOff>
      <xdr:row>740</xdr:row>
      <xdr:rowOff>291353</xdr:rowOff>
    </xdr:from>
    <xdr:to>
      <xdr:col>26</xdr:col>
      <xdr:colOff>123261</xdr:colOff>
      <xdr:row>741</xdr:row>
      <xdr:rowOff>268941</xdr:rowOff>
    </xdr:to>
    <xdr:sp macro="" textlink="">
      <xdr:nvSpPr>
        <xdr:cNvPr id="4" name="テキスト ボックス 3"/>
        <xdr:cNvSpPr txBox="1"/>
      </xdr:nvSpPr>
      <xdr:spPr>
        <a:xfrm>
          <a:off x="3678884" y="44201603"/>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741</xdr:row>
      <xdr:rowOff>212912</xdr:rowOff>
    </xdr:from>
    <xdr:to>
      <xdr:col>40</xdr:col>
      <xdr:colOff>145677</xdr:colOff>
      <xdr:row>743</xdr:row>
      <xdr:rowOff>156883</xdr:rowOff>
    </xdr:to>
    <xdr:sp macro="" textlink="">
      <xdr:nvSpPr>
        <xdr:cNvPr id="5" name="テキスト ボックス 4"/>
        <xdr:cNvSpPr txBox="1"/>
      </xdr:nvSpPr>
      <xdr:spPr>
        <a:xfrm>
          <a:off x="4045316" y="4447558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14</a:t>
          </a:r>
          <a:r>
            <a:rPr kumimoji="1" lang="ja-JP" altLang="en-US" sz="1100" b="0"/>
            <a:t>社）</a:t>
          </a:r>
          <a:endParaRPr kumimoji="1" lang="en-US" altLang="ja-JP" sz="1100" b="0"/>
        </a:p>
        <a:p>
          <a:pPr algn="ctr">
            <a:spcBef>
              <a:spcPts val="300"/>
            </a:spcBef>
            <a:spcAft>
              <a:spcPts val="300"/>
            </a:spcAft>
          </a:pPr>
          <a:r>
            <a:rPr kumimoji="1" lang="en-US" altLang="ja-JP" sz="1100" b="0"/>
            <a:t>221</a:t>
          </a:r>
          <a:r>
            <a:rPr kumimoji="1" lang="ja-JP" altLang="en-US" sz="1100" b="0"/>
            <a:t>百万円</a:t>
          </a:r>
        </a:p>
      </xdr:txBody>
    </xdr:sp>
    <xdr:clientData/>
  </xdr:twoCellAnchor>
  <xdr:twoCellAnchor>
    <xdr:from>
      <xdr:col>18</xdr:col>
      <xdr:colOff>44817</xdr:colOff>
      <xdr:row>745</xdr:row>
      <xdr:rowOff>302558</xdr:rowOff>
    </xdr:from>
    <xdr:to>
      <xdr:col>26</xdr:col>
      <xdr:colOff>89644</xdr:colOff>
      <xdr:row>746</xdr:row>
      <xdr:rowOff>280147</xdr:rowOff>
    </xdr:to>
    <xdr:sp macro="" textlink="">
      <xdr:nvSpPr>
        <xdr:cNvPr id="6" name="テキスト ボックス 5"/>
        <xdr:cNvSpPr txBox="1"/>
      </xdr:nvSpPr>
      <xdr:spPr>
        <a:xfrm>
          <a:off x="3645267" y="45974933"/>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743</xdr:row>
      <xdr:rowOff>246529</xdr:rowOff>
    </xdr:from>
    <xdr:to>
      <xdr:col>21</xdr:col>
      <xdr:colOff>123260</xdr:colOff>
      <xdr:row>745</xdr:row>
      <xdr:rowOff>224117</xdr:rowOff>
    </xdr:to>
    <xdr:sp macro="" textlink="">
      <xdr:nvSpPr>
        <xdr:cNvPr id="7" name="左大かっこ 6"/>
        <xdr:cNvSpPr/>
      </xdr:nvSpPr>
      <xdr:spPr>
        <a:xfrm>
          <a:off x="4123760" y="4521405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743</xdr:row>
      <xdr:rowOff>235323</xdr:rowOff>
    </xdr:from>
    <xdr:to>
      <xdr:col>40</xdr:col>
      <xdr:colOff>67222</xdr:colOff>
      <xdr:row>745</xdr:row>
      <xdr:rowOff>246529</xdr:rowOff>
    </xdr:to>
    <xdr:sp macro="" textlink="">
      <xdr:nvSpPr>
        <xdr:cNvPr id="8" name="右大かっこ 7"/>
        <xdr:cNvSpPr/>
      </xdr:nvSpPr>
      <xdr:spPr>
        <a:xfrm>
          <a:off x="7890608" y="4520284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743</xdr:row>
      <xdr:rowOff>324970</xdr:rowOff>
    </xdr:from>
    <xdr:to>
      <xdr:col>39</xdr:col>
      <xdr:colOff>168088</xdr:colOff>
      <xdr:row>745</xdr:row>
      <xdr:rowOff>134470</xdr:rowOff>
    </xdr:to>
    <xdr:sp macro="" textlink="">
      <xdr:nvSpPr>
        <xdr:cNvPr id="9" name="テキスト ボックス 8"/>
        <xdr:cNvSpPr txBox="1"/>
      </xdr:nvSpPr>
      <xdr:spPr>
        <a:xfrm>
          <a:off x="4346197" y="4529249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火山観測装置の製作及び取付調整　等</a:t>
          </a:r>
          <a:endParaRPr lang="ja-JP" altLang="ja-JP">
            <a:effectLst/>
          </a:endParaRPr>
        </a:p>
      </xdr:txBody>
    </xdr:sp>
    <xdr:clientData/>
  </xdr:twoCellAnchor>
  <xdr:twoCellAnchor>
    <xdr:from>
      <xdr:col>20</xdr:col>
      <xdr:colOff>112054</xdr:colOff>
      <xdr:row>748</xdr:row>
      <xdr:rowOff>291352</xdr:rowOff>
    </xdr:from>
    <xdr:to>
      <xdr:col>21</xdr:col>
      <xdr:colOff>112054</xdr:colOff>
      <xdr:row>750</xdr:row>
      <xdr:rowOff>268940</xdr:rowOff>
    </xdr:to>
    <xdr:sp macro="" textlink="">
      <xdr:nvSpPr>
        <xdr:cNvPr id="10" name="左大かっこ 9"/>
        <xdr:cNvSpPr/>
      </xdr:nvSpPr>
      <xdr:spPr>
        <a:xfrm>
          <a:off x="4112554" y="4702100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748</xdr:row>
      <xdr:rowOff>291352</xdr:rowOff>
    </xdr:from>
    <xdr:to>
      <xdr:col>40</xdr:col>
      <xdr:colOff>33603</xdr:colOff>
      <xdr:row>750</xdr:row>
      <xdr:rowOff>302558</xdr:rowOff>
    </xdr:to>
    <xdr:sp macro="" textlink="">
      <xdr:nvSpPr>
        <xdr:cNvPr id="11" name="右大かっこ 10"/>
        <xdr:cNvSpPr/>
      </xdr:nvSpPr>
      <xdr:spPr>
        <a:xfrm>
          <a:off x="7856989" y="4702100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749</xdr:row>
      <xdr:rowOff>44823</xdr:rowOff>
    </xdr:from>
    <xdr:to>
      <xdr:col>39</xdr:col>
      <xdr:colOff>168088</xdr:colOff>
      <xdr:row>750</xdr:row>
      <xdr:rowOff>201705</xdr:rowOff>
    </xdr:to>
    <xdr:sp macro="" textlink="">
      <xdr:nvSpPr>
        <xdr:cNvPr id="12" name="テキスト ボックス 11"/>
        <xdr:cNvSpPr txBox="1"/>
      </xdr:nvSpPr>
      <xdr:spPr>
        <a:xfrm>
          <a:off x="4334991" y="471268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火山監視・情報センターシステム（ＶＯＩＳ）のハードウェアの製作及び取付調整 </a:t>
          </a:r>
          <a:r>
            <a:rPr kumimoji="1" lang="ja-JP" altLang="ja-JP" sz="1100">
              <a:solidFill>
                <a:schemeClr val="dk1"/>
              </a:solidFill>
              <a:effectLst/>
              <a:latin typeface="+mn-lt"/>
              <a:ea typeface="+mn-ea"/>
              <a:cs typeface="+mn-cs"/>
            </a:rPr>
            <a:t>等</a:t>
          </a:r>
          <a:endParaRPr lang="ja-JP" altLang="ja-JP">
            <a:effectLst/>
          </a:endParaRPr>
        </a:p>
      </xdr:txBody>
    </xdr:sp>
    <xdr:clientData/>
  </xdr:twoCellAnchor>
  <xdr:twoCellAnchor>
    <xdr:from>
      <xdr:col>18</xdr:col>
      <xdr:colOff>78435</xdr:colOff>
      <xdr:row>750</xdr:row>
      <xdr:rowOff>347380</xdr:rowOff>
    </xdr:from>
    <xdr:to>
      <xdr:col>26</xdr:col>
      <xdr:colOff>123262</xdr:colOff>
      <xdr:row>751</xdr:row>
      <xdr:rowOff>324969</xdr:rowOff>
    </xdr:to>
    <xdr:sp macro="" textlink="">
      <xdr:nvSpPr>
        <xdr:cNvPr id="13" name="テキスト ボックス 12"/>
        <xdr:cNvSpPr txBox="1"/>
      </xdr:nvSpPr>
      <xdr:spPr>
        <a:xfrm>
          <a:off x="3678885" y="47781880"/>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746</xdr:row>
      <xdr:rowOff>246529</xdr:rowOff>
    </xdr:from>
    <xdr:to>
      <xdr:col>40</xdr:col>
      <xdr:colOff>156881</xdr:colOff>
      <xdr:row>748</xdr:row>
      <xdr:rowOff>190499</xdr:rowOff>
    </xdr:to>
    <xdr:sp macro="" textlink="">
      <xdr:nvSpPr>
        <xdr:cNvPr id="14" name="テキスト ボックス 13"/>
        <xdr:cNvSpPr txBox="1"/>
      </xdr:nvSpPr>
      <xdr:spPr>
        <a:xfrm>
          <a:off x="3979760" y="462713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71</a:t>
          </a:r>
          <a:r>
            <a:rPr kumimoji="1" lang="ja-JP" altLang="en-US" sz="1100" b="0"/>
            <a:t>社）</a:t>
          </a:r>
          <a:endParaRPr kumimoji="1" lang="en-US" altLang="ja-JP" sz="1100" b="0"/>
        </a:p>
        <a:p>
          <a:pPr algn="ctr">
            <a:spcBef>
              <a:spcPts val="300"/>
            </a:spcBef>
            <a:spcAft>
              <a:spcPts val="300"/>
            </a:spcAft>
          </a:pPr>
          <a:r>
            <a:rPr kumimoji="1" lang="en-US" altLang="ja-JP" sz="1100" b="0"/>
            <a:t>1,131</a:t>
          </a:r>
          <a:r>
            <a:rPr kumimoji="1" lang="ja-JP" altLang="en-US" sz="1100" b="0"/>
            <a:t>百万円</a:t>
          </a:r>
        </a:p>
      </xdr:txBody>
    </xdr:sp>
    <xdr:clientData/>
  </xdr:twoCellAnchor>
  <xdr:twoCellAnchor>
    <xdr:from>
      <xdr:col>20</xdr:col>
      <xdr:colOff>123259</xdr:colOff>
      <xdr:row>754</xdr:row>
      <xdr:rowOff>11205</xdr:rowOff>
    </xdr:from>
    <xdr:to>
      <xdr:col>21</xdr:col>
      <xdr:colOff>123259</xdr:colOff>
      <xdr:row>755</xdr:row>
      <xdr:rowOff>336176</xdr:rowOff>
    </xdr:to>
    <xdr:sp macro="" textlink="">
      <xdr:nvSpPr>
        <xdr:cNvPr id="15" name="左大かっこ 14"/>
        <xdr:cNvSpPr/>
      </xdr:nvSpPr>
      <xdr:spPr>
        <a:xfrm>
          <a:off x="4123759" y="48855405"/>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753</xdr:row>
      <xdr:rowOff>324970</xdr:rowOff>
    </xdr:from>
    <xdr:to>
      <xdr:col>40</xdr:col>
      <xdr:colOff>44811</xdr:colOff>
      <xdr:row>755</xdr:row>
      <xdr:rowOff>336177</xdr:rowOff>
    </xdr:to>
    <xdr:sp macro="" textlink="">
      <xdr:nvSpPr>
        <xdr:cNvPr id="16" name="右大かっこ 15"/>
        <xdr:cNvSpPr/>
      </xdr:nvSpPr>
      <xdr:spPr>
        <a:xfrm>
          <a:off x="7868197" y="48816745"/>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754</xdr:row>
      <xdr:rowOff>100853</xdr:rowOff>
    </xdr:from>
    <xdr:to>
      <xdr:col>39</xdr:col>
      <xdr:colOff>145676</xdr:colOff>
      <xdr:row>755</xdr:row>
      <xdr:rowOff>257736</xdr:rowOff>
    </xdr:to>
    <xdr:sp macro="" textlink="">
      <xdr:nvSpPr>
        <xdr:cNvPr id="17" name="テキスト ボックス 16"/>
        <xdr:cNvSpPr txBox="1"/>
      </xdr:nvSpPr>
      <xdr:spPr>
        <a:xfrm>
          <a:off x="4312579" y="48945053"/>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760</xdr:row>
      <xdr:rowOff>132519</xdr:rowOff>
    </xdr:from>
    <xdr:to>
      <xdr:col>30</xdr:col>
      <xdr:colOff>11206</xdr:colOff>
      <xdr:row>762</xdr:row>
      <xdr:rowOff>235328</xdr:rowOff>
    </xdr:to>
    <xdr:sp macro="" textlink="">
      <xdr:nvSpPr>
        <xdr:cNvPr id="18" name="テキスト ボックス 17"/>
        <xdr:cNvSpPr txBox="1"/>
      </xdr:nvSpPr>
      <xdr:spPr>
        <a:xfrm>
          <a:off x="3968557" y="52053294"/>
          <a:ext cx="2043399" cy="779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123</a:t>
          </a:r>
          <a:r>
            <a:rPr kumimoji="1" lang="ja-JP" altLang="en-US" sz="1100" b="0"/>
            <a:t>百万円</a:t>
          </a:r>
        </a:p>
      </xdr:txBody>
    </xdr:sp>
    <xdr:clientData/>
  </xdr:twoCellAnchor>
  <xdr:twoCellAnchor>
    <xdr:from>
      <xdr:col>20</xdr:col>
      <xdr:colOff>78450</xdr:colOff>
      <xdr:row>762</xdr:row>
      <xdr:rowOff>291357</xdr:rowOff>
    </xdr:from>
    <xdr:to>
      <xdr:col>21</xdr:col>
      <xdr:colOff>78450</xdr:colOff>
      <xdr:row>764</xdr:row>
      <xdr:rowOff>268945</xdr:rowOff>
    </xdr:to>
    <xdr:sp macro="" textlink="">
      <xdr:nvSpPr>
        <xdr:cNvPr id="19" name="左大かっこ 18"/>
        <xdr:cNvSpPr/>
      </xdr:nvSpPr>
      <xdr:spPr>
        <a:xfrm>
          <a:off x="4078950" y="52888407"/>
          <a:ext cx="200025"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762</xdr:row>
      <xdr:rowOff>291358</xdr:rowOff>
    </xdr:from>
    <xdr:to>
      <xdr:col>29</xdr:col>
      <xdr:colOff>100864</xdr:colOff>
      <xdr:row>764</xdr:row>
      <xdr:rowOff>302564</xdr:rowOff>
    </xdr:to>
    <xdr:sp macro="" textlink="">
      <xdr:nvSpPr>
        <xdr:cNvPr id="20" name="右大かっこ 19"/>
        <xdr:cNvSpPr/>
      </xdr:nvSpPr>
      <xdr:spPr>
        <a:xfrm>
          <a:off x="5723975" y="52888408"/>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763</xdr:row>
      <xdr:rowOff>22417</xdr:rowOff>
    </xdr:from>
    <xdr:to>
      <xdr:col>29</xdr:col>
      <xdr:colOff>44825</xdr:colOff>
      <xdr:row>764</xdr:row>
      <xdr:rowOff>257740</xdr:rowOff>
    </xdr:to>
    <xdr:sp macro="" textlink="">
      <xdr:nvSpPr>
        <xdr:cNvPr id="21" name="テキスト ボックス 20"/>
        <xdr:cNvSpPr txBox="1"/>
      </xdr:nvSpPr>
      <xdr:spPr>
        <a:xfrm>
          <a:off x="4234144" y="53000467"/>
          <a:ext cx="1611406" cy="549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759</xdr:row>
      <xdr:rowOff>190504</xdr:rowOff>
    </xdr:from>
    <xdr:to>
      <xdr:col>41</xdr:col>
      <xdr:colOff>1</xdr:colOff>
      <xdr:row>760</xdr:row>
      <xdr:rowOff>168093</xdr:rowOff>
    </xdr:to>
    <xdr:sp macro="" textlink="">
      <xdr:nvSpPr>
        <xdr:cNvPr id="22" name="テキスト ボックス 21"/>
        <xdr:cNvSpPr txBox="1"/>
      </xdr:nvSpPr>
      <xdr:spPr>
        <a:xfrm>
          <a:off x="6234388" y="51739804"/>
          <a:ext cx="1966638" cy="349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760</xdr:row>
      <xdr:rowOff>145683</xdr:rowOff>
    </xdr:from>
    <xdr:to>
      <xdr:col>49</xdr:col>
      <xdr:colOff>201707</xdr:colOff>
      <xdr:row>762</xdr:row>
      <xdr:rowOff>89653</xdr:rowOff>
    </xdr:to>
    <xdr:sp macro="" textlink="">
      <xdr:nvSpPr>
        <xdr:cNvPr id="23" name="テキスト ボックス 22"/>
        <xdr:cNvSpPr txBox="1"/>
      </xdr:nvSpPr>
      <xdr:spPr>
        <a:xfrm>
          <a:off x="6535264" y="52066458"/>
          <a:ext cx="3467668" cy="62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社）</a:t>
          </a:r>
          <a:endParaRPr kumimoji="1" lang="en-US" altLang="ja-JP" sz="1100" b="0"/>
        </a:p>
        <a:p>
          <a:pPr algn="ctr">
            <a:spcBef>
              <a:spcPts val="300"/>
            </a:spcBef>
            <a:spcAft>
              <a:spcPts val="300"/>
            </a:spcAft>
          </a:pPr>
          <a:r>
            <a:rPr kumimoji="1" lang="en-US" altLang="ja-JP" sz="1100" b="0"/>
            <a:t>6</a:t>
          </a:r>
          <a:r>
            <a:rPr kumimoji="1" lang="ja-JP" altLang="en-US" sz="1100" b="0"/>
            <a:t>百万円</a:t>
          </a:r>
        </a:p>
      </xdr:txBody>
    </xdr:sp>
    <xdr:clientData/>
  </xdr:twoCellAnchor>
  <xdr:twoCellAnchor>
    <xdr:from>
      <xdr:col>33</xdr:col>
      <xdr:colOff>78437</xdr:colOff>
      <xdr:row>762</xdr:row>
      <xdr:rowOff>201711</xdr:rowOff>
    </xdr:from>
    <xdr:to>
      <xdr:col>34</xdr:col>
      <xdr:colOff>27913</xdr:colOff>
      <xdr:row>764</xdr:row>
      <xdr:rowOff>179299</xdr:rowOff>
    </xdr:to>
    <xdr:sp macro="" textlink="">
      <xdr:nvSpPr>
        <xdr:cNvPr id="24" name="左大かっこ 23"/>
        <xdr:cNvSpPr/>
      </xdr:nvSpPr>
      <xdr:spPr>
        <a:xfrm>
          <a:off x="6679262" y="52798761"/>
          <a:ext cx="149501"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762</xdr:row>
      <xdr:rowOff>291359</xdr:rowOff>
    </xdr:from>
    <xdr:to>
      <xdr:col>48</xdr:col>
      <xdr:colOff>156883</xdr:colOff>
      <xdr:row>764</xdr:row>
      <xdr:rowOff>100859</xdr:rowOff>
    </xdr:to>
    <xdr:sp macro="" textlink="">
      <xdr:nvSpPr>
        <xdr:cNvPr id="25" name="テキスト ボックス 24"/>
        <xdr:cNvSpPr txBox="1"/>
      </xdr:nvSpPr>
      <xdr:spPr>
        <a:xfrm>
          <a:off x="6868083" y="52888409"/>
          <a:ext cx="289000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地震火山マシン室空気調整機更新工事　</a:t>
          </a:r>
          <a:r>
            <a:rPr kumimoji="1" lang="ja-JP" altLang="en-US" sz="1100" baseline="0"/>
            <a:t>等</a:t>
          </a:r>
          <a:endParaRPr kumimoji="1" lang="en-US" altLang="ja-JP" sz="1100"/>
        </a:p>
      </xdr:txBody>
    </xdr:sp>
    <xdr:clientData/>
  </xdr:twoCellAnchor>
  <xdr:twoCellAnchor>
    <xdr:from>
      <xdr:col>48</xdr:col>
      <xdr:colOff>100849</xdr:colOff>
      <xdr:row>762</xdr:row>
      <xdr:rowOff>168092</xdr:rowOff>
    </xdr:from>
    <xdr:to>
      <xdr:col>49</xdr:col>
      <xdr:colOff>78438</xdr:colOff>
      <xdr:row>764</xdr:row>
      <xdr:rowOff>179298</xdr:rowOff>
    </xdr:to>
    <xdr:sp macro="" textlink="">
      <xdr:nvSpPr>
        <xdr:cNvPr id="26" name="右大かっこ 25"/>
        <xdr:cNvSpPr/>
      </xdr:nvSpPr>
      <xdr:spPr>
        <a:xfrm>
          <a:off x="9702049" y="52765142"/>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765</xdr:row>
      <xdr:rowOff>22417</xdr:rowOff>
    </xdr:from>
    <xdr:to>
      <xdr:col>41</xdr:col>
      <xdr:colOff>11210</xdr:colOff>
      <xdr:row>766</xdr:row>
      <xdr:rowOff>6</xdr:rowOff>
    </xdr:to>
    <xdr:sp macro="" textlink="">
      <xdr:nvSpPr>
        <xdr:cNvPr id="27" name="テキスト ボックス 26"/>
        <xdr:cNvSpPr txBox="1"/>
      </xdr:nvSpPr>
      <xdr:spPr>
        <a:xfrm>
          <a:off x="6245597" y="53629117"/>
          <a:ext cx="1966638"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766</xdr:row>
      <xdr:rowOff>714</xdr:rowOff>
    </xdr:from>
    <xdr:to>
      <xdr:col>49</xdr:col>
      <xdr:colOff>224122</xdr:colOff>
      <xdr:row>768</xdr:row>
      <xdr:rowOff>41414</xdr:rowOff>
    </xdr:to>
    <xdr:sp macro="" textlink="">
      <xdr:nvSpPr>
        <xdr:cNvPr id="28" name="テキスト ボックス 27"/>
        <xdr:cNvSpPr txBox="1"/>
      </xdr:nvSpPr>
      <xdr:spPr>
        <a:xfrm>
          <a:off x="6557679" y="53921739"/>
          <a:ext cx="3467668" cy="66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68</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116</a:t>
          </a:r>
          <a:r>
            <a:rPr kumimoji="1" lang="ja-JP" altLang="en-US" sz="1100" b="0"/>
            <a:t>百万円</a:t>
          </a:r>
        </a:p>
      </xdr:txBody>
    </xdr:sp>
    <xdr:clientData/>
  </xdr:twoCellAnchor>
  <xdr:twoCellAnchor>
    <xdr:from>
      <xdr:col>33</xdr:col>
      <xdr:colOff>100852</xdr:colOff>
      <xdr:row>768</xdr:row>
      <xdr:rowOff>108171</xdr:rowOff>
    </xdr:from>
    <xdr:to>
      <xdr:col>34</xdr:col>
      <xdr:colOff>50328</xdr:colOff>
      <xdr:row>770</xdr:row>
      <xdr:rowOff>85759</xdr:rowOff>
    </xdr:to>
    <xdr:sp macro="" textlink="">
      <xdr:nvSpPr>
        <xdr:cNvPr id="29" name="左大かっこ 28"/>
        <xdr:cNvSpPr/>
      </xdr:nvSpPr>
      <xdr:spPr>
        <a:xfrm>
          <a:off x="6701677" y="54657846"/>
          <a:ext cx="149501" cy="6062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768</xdr:row>
      <xdr:rowOff>197819</xdr:rowOff>
    </xdr:from>
    <xdr:to>
      <xdr:col>49</xdr:col>
      <xdr:colOff>4</xdr:colOff>
      <xdr:row>770</xdr:row>
      <xdr:rowOff>39963</xdr:rowOff>
    </xdr:to>
    <xdr:sp macro="" textlink="">
      <xdr:nvSpPr>
        <xdr:cNvPr id="30" name="テキスト ボックス 29"/>
        <xdr:cNvSpPr txBox="1"/>
      </xdr:nvSpPr>
      <xdr:spPr>
        <a:xfrm>
          <a:off x="6890498" y="54747494"/>
          <a:ext cx="2910731" cy="470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768</xdr:row>
      <xdr:rowOff>74552</xdr:rowOff>
    </xdr:from>
    <xdr:to>
      <xdr:col>49</xdr:col>
      <xdr:colOff>100853</xdr:colOff>
      <xdr:row>770</xdr:row>
      <xdr:rowOff>85758</xdr:rowOff>
    </xdr:to>
    <xdr:sp macro="" textlink="">
      <xdr:nvSpPr>
        <xdr:cNvPr id="31" name="右大かっこ 30"/>
        <xdr:cNvSpPr/>
      </xdr:nvSpPr>
      <xdr:spPr>
        <a:xfrm>
          <a:off x="9724464" y="54624227"/>
          <a:ext cx="177614" cy="6398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770</xdr:row>
      <xdr:rowOff>89653</xdr:rowOff>
    </xdr:from>
    <xdr:to>
      <xdr:col>41</xdr:col>
      <xdr:colOff>33624</xdr:colOff>
      <xdr:row>771</xdr:row>
      <xdr:rowOff>67242</xdr:rowOff>
    </xdr:to>
    <xdr:sp macro="" textlink="">
      <xdr:nvSpPr>
        <xdr:cNvPr id="32" name="テキスト ボックス 31"/>
        <xdr:cNvSpPr txBox="1"/>
      </xdr:nvSpPr>
      <xdr:spPr>
        <a:xfrm>
          <a:off x="6268011" y="55267978"/>
          <a:ext cx="1966638"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771</xdr:row>
      <xdr:rowOff>44832</xdr:rowOff>
    </xdr:from>
    <xdr:to>
      <xdr:col>49</xdr:col>
      <xdr:colOff>235330</xdr:colOff>
      <xdr:row>772</xdr:row>
      <xdr:rowOff>336185</xdr:rowOff>
    </xdr:to>
    <xdr:sp macro="" textlink="">
      <xdr:nvSpPr>
        <xdr:cNvPr id="33" name="テキスト ボックス 32"/>
        <xdr:cNvSpPr txBox="1"/>
      </xdr:nvSpPr>
      <xdr:spPr>
        <a:xfrm>
          <a:off x="6568887" y="55537482"/>
          <a:ext cx="3467668" cy="586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84</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772</xdr:row>
      <xdr:rowOff>448243</xdr:rowOff>
    </xdr:from>
    <xdr:to>
      <xdr:col>34</xdr:col>
      <xdr:colOff>61536</xdr:colOff>
      <xdr:row>773</xdr:row>
      <xdr:rowOff>448243</xdr:rowOff>
    </xdr:to>
    <xdr:sp macro="" textlink="">
      <xdr:nvSpPr>
        <xdr:cNvPr id="34" name="左大かっこ 33"/>
        <xdr:cNvSpPr/>
      </xdr:nvSpPr>
      <xdr:spPr>
        <a:xfrm>
          <a:off x="6712885" y="56121868"/>
          <a:ext cx="149501"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772</xdr:row>
      <xdr:rowOff>537891</xdr:rowOff>
    </xdr:from>
    <xdr:to>
      <xdr:col>49</xdr:col>
      <xdr:colOff>11212</xdr:colOff>
      <xdr:row>773</xdr:row>
      <xdr:rowOff>369803</xdr:rowOff>
    </xdr:to>
    <xdr:sp macro="" textlink="">
      <xdr:nvSpPr>
        <xdr:cNvPr id="35" name="テキスト ボックス 34"/>
        <xdr:cNvSpPr txBox="1"/>
      </xdr:nvSpPr>
      <xdr:spPr>
        <a:xfrm>
          <a:off x="6901706" y="56125791"/>
          <a:ext cx="2910731" cy="308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772</xdr:row>
      <xdr:rowOff>414624</xdr:rowOff>
    </xdr:from>
    <xdr:to>
      <xdr:col>49</xdr:col>
      <xdr:colOff>112061</xdr:colOff>
      <xdr:row>773</xdr:row>
      <xdr:rowOff>448242</xdr:rowOff>
    </xdr:to>
    <xdr:sp macro="" textlink="">
      <xdr:nvSpPr>
        <xdr:cNvPr id="36" name="右大かっこ 35"/>
        <xdr:cNvSpPr/>
      </xdr:nvSpPr>
      <xdr:spPr>
        <a:xfrm>
          <a:off x="9735672" y="56116824"/>
          <a:ext cx="177614" cy="319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751</xdr:row>
      <xdr:rowOff>302559</xdr:rowOff>
    </xdr:from>
    <xdr:to>
      <xdr:col>40</xdr:col>
      <xdr:colOff>168089</xdr:colOff>
      <xdr:row>753</xdr:row>
      <xdr:rowOff>246529</xdr:rowOff>
    </xdr:to>
    <xdr:sp macro="" textlink="">
      <xdr:nvSpPr>
        <xdr:cNvPr id="37" name="テキスト ボックス 36"/>
        <xdr:cNvSpPr txBox="1"/>
      </xdr:nvSpPr>
      <xdr:spPr>
        <a:xfrm>
          <a:off x="3979761" y="48089484"/>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6</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175846</xdr:colOff>
      <xdr:row>742</xdr:row>
      <xdr:rowOff>159278</xdr:rowOff>
    </xdr:from>
    <xdr:to>
      <xdr:col>20</xdr:col>
      <xdr:colOff>45648</xdr:colOff>
      <xdr:row>742</xdr:row>
      <xdr:rowOff>159278</xdr:rowOff>
    </xdr:to>
    <xdr:cxnSp macro="">
      <xdr:nvCxnSpPr>
        <xdr:cNvPr id="38" name="直線矢印コネクタ 37"/>
        <xdr:cNvCxnSpPr/>
      </xdr:nvCxnSpPr>
      <xdr:spPr>
        <a:xfrm>
          <a:off x="3538904" y="44816874"/>
          <a:ext cx="46328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182741</xdr:colOff>
      <xdr:row>748</xdr:row>
      <xdr:rowOff>8201</xdr:rowOff>
    </xdr:from>
    <xdr:to>
      <xdr:col>19</xdr:col>
      <xdr:colOff>175846</xdr:colOff>
      <xdr:row>748</xdr:row>
      <xdr:rowOff>8201</xdr:rowOff>
    </xdr:to>
    <xdr:cxnSp macro="">
      <xdr:nvCxnSpPr>
        <xdr:cNvPr id="39" name="直線矢印コネクタ 38"/>
        <xdr:cNvCxnSpPr/>
      </xdr:nvCxnSpPr>
      <xdr:spPr>
        <a:xfrm>
          <a:off x="3347972" y="46775951"/>
          <a:ext cx="58658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175846</xdr:colOff>
      <xdr:row>752</xdr:row>
      <xdr:rowOff>272151</xdr:rowOff>
    </xdr:from>
    <xdr:to>
      <xdr:col>19</xdr:col>
      <xdr:colOff>183172</xdr:colOff>
      <xdr:row>752</xdr:row>
      <xdr:rowOff>272152</xdr:rowOff>
    </xdr:to>
    <xdr:cxnSp macro="">
      <xdr:nvCxnSpPr>
        <xdr:cNvPr id="40" name="直線矢印コネクタ 39"/>
        <xdr:cNvCxnSpPr/>
      </xdr:nvCxnSpPr>
      <xdr:spPr>
        <a:xfrm>
          <a:off x="3538904" y="48446670"/>
          <a:ext cx="40298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197477</xdr:colOff>
      <xdr:row>761</xdr:row>
      <xdr:rowOff>143995</xdr:rowOff>
    </xdr:from>
    <xdr:to>
      <xdr:col>19</xdr:col>
      <xdr:colOff>175846</xdr:colOff>
      <xdr:row>761</xdr:row>
      <xdr:rowOff>143996</xdr:rowOff>
    </xdr:to>
    <xdr:cxnSp macro="">
      <xdr:nvCxnSpPr>
        <xdr:cNvPr id="41" name="直線矢印コネクタ 40"/>
        <xdr:cNvCxnSpPr/>
      </xdr:nvCxnSpPr>
      <xdr:spPr>
        <a:xfrm flipV="1">
          <a:off x="3560535" y="52326341"/>
          <a:ext cx="37402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20151</xdr:colOff>
      <xdr:row>761</xdr:row>
      <xdr:rowOff>142312</xdr:rowOff>
    </xdr:from>
    <xdr:to>
      <xdr:col>32</xdr:col>
      <xdr:colOff>130197</xdr:colOff>
      <xdr:row>761</xdr:row>
      <xdr:rowOff>144371</xdr:rowOff>
    </xdr:to>
    <xdr:cxnSp macro="">
      <xdr:nvCxnSpPr>
        <xdr:cNvPr id="42" name="直線矢印コネクタ 41"/>
        <xdr:cNvCxnSpPr/>
      </xdr:nvCxnSpPr>
      <xdr:spPr>
        <a:xfrm>
          <a:off x="5954959" y="52324658"/>
          <a:ext cx="505700" cy="205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761</xdr:row>
      <xdr:rowOff>147693</xdr:rowOff>
    </xdr:from>
    <xdr:to>
      <xdr:col>31</xdr:col>
      <xdr:colOff>33618</xdr:colOff>
      <xdr:row>772</xdr:row>
      <xdr:rowOff>16986</xdr:rowOff>
    </xdr:to>
    <xdr:cxnSp macro="">
      <xdr:nvCxnSpPr>
        <xdr:cNvPr id="43" name="直線コネクタ 42"/>
        <xdr:cNvCxnSpPr/>
      </xdr:nvCxnSpPr>
      <xdr:spPr>
        <a:xfrm>
          <a:off x="6155049" y="52330039"/>
          <a:ext cx="11204" cy="353275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32836</xdr:colOff>
      <xdr:row>772</xdr:row>
      <xdr:rowOff>23455</xdr:rowOff>
    </xdr:from>
    <xdr:to>
      <xdr:col>32</xdr:col>
      <xdr:colOff>168087</xdr:colOff>
      <xdr:row>772</xdr:row>
      <xdr:rowOff>25041</xdr:rowOff>
    </xdr:to>
    <xdr:cxnSp macro="">
      <xdr:nvCxnSpPr>
        <xdr:cNvPr id="44" name="直線矢印コネクタ 43"/>
        <xdr:cNvCxnSpPr>
          <a:endCxn id="33" idx="1"/>
        </xdr:cNvCxnSpPr>
      </xdr:nvCxnSpPr>
      <xdr:spPr>
        <a:xfrm flipV="1">
          <a:off x="6165471" y="55869263"/>
          <a:ext cx="333078"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29718</xdr:colOff>
      <xdr:row>766</xdr:row>
      <xdr:rowOff>177157</xdr:rowOff>
    </xdr:from>
    <xdr:to>
      <xdr:col>32</xdr:col>
      <xdr:colOff>153865</xdr:colOff>
      <xdr:row>766</xdr:row>
      <xdr:rowOff>177157</xdr:rowOff>
    </xdr:to>
    <xdr:cxnSp macro="">
      <xdr:nvCxnSpPr>
        <xdr:cNvPr id="45" name="直線矢印コネクタ 44"/>
        <xdr:cNvCxnSpPr/>
      </xdr:nvCxnSpPr>
      <xdr:spPr>
        <a:xfrm>
          <a:off x="6162353" y="54132619"/>
          <a:ext cx="32197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746</xdr:row>
      <xdr:rowOff>324970</xdr:rowOff>
    </xdr:from>
    <xdr:to>
      <xdr:col>44</xdr:col>
      <xdr:colOff>168089</xdr:colOff>
      <xdr:row>747</xdr:row>
      <xdr:rowOff>313765</xdr:rowOff>
    </xdr:to>
    <xdr:sp macro="" textlink="">
      <xdr:nvSpPr>
        <xdr:cNvPr id="46" name="テキスト ボックス 45"/>
        <xdr:cNvSpPr txBox="1"/>
      </xdr:nvSpPr>
      <xdr:spPr>
        <a:xfrm>
          <a:off x="8245849" y="46349770"/>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179294</xdr:colOff>
      <xdr:row>742</xdr:row>
      <xdr:rowOff>168087</xdr:rowOff>
    </xdr:from>
    <xdr:to>
      <xdr:col>18</xdr:col>
      <xdr:colOff>0</xdr:colOff>
      <xdr:row>761</xdr:row>
      <xdr:rowOff>145676</xdr:rowOff>
    </xdr:to>
    <xdr:cxnSp macro="">
      <xdr:nvCxnSpPr>
        <xdr:cNvPr id="47" name="直線コネクタ 46"/>
        <xdr:cNvCxnSpPr/>
      </xdr:nvCxnSpPr>
      <xdr:spPr>
        <a:xfrm>
          <a:off x="3579719" y="44783187"/>
          <a:ext cx="20731" cy="75118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200024</xdr:colOff>
      <xdr:row>750</xdr:row>
      <xdr:rowOff>0</xdr:rowOff>
    </xdr:from>
    <xdr:to>
      <xdr:col>16</xdr:col>
      <xdr:colOff>171449</xdr:colOff>
      <xdr:row>752</xdr:row>
      <xdr:rowOff>194983</xdr:rowOff>
    </xdr:to>
    <xdr:sp macro="" textlink="">
      <xdr:nvSpPr>
        <xdr:cNvPr id="48" name="大かっこ 47"/>
        <xdr:cNvSpPr/>
      </xdr:nvSpPr>
      <xdr:spPr>
        <a:xfrm>
          <a:off x="1400174" y="47434500"/>
          <a:ext cx="1971675" cy="89983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0</xdr:colOff>
      <xdr:row>753</xdr:row>
      <xdr:rowOff>0</xdr:rowOff>
    </xdr:from>
    <xdr:to>
      <xdr:col>17</xdr:col>
      <xdr:colOff>0</xdr:colOff>
      <xdr:row>761</xdr:row>
      <xdr:rowOff>2241</xdr:rowOff>
    </xdr:to>
    <xdr:sp macro="" textlink="">
      <xdr:nvSpPr>
        <xdr:cNvPr id="49" name="大かっこ 48"/>
        <xdr:cNvSpPr/>
      </xdr:nvSpPr>
      <xdr:spPr>
        <a:xfrm>
          <a:off x="1400175" y="48491775"/>
          <a:ext cx="2000250" cy="36598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15</a:t>
          </a:r>
          <a:r>
            <a:rPr lang="ja-JP" altLang="en-US"/>
            <a:t>百万円</a:t>
          </a:r>
          <a:endParaRPr lang="en-US" altLang="ja-JP" baseline="0"/>
        </a:p>
        <a:p>
          <a:r>
            <a:rPr lang="ja-JP" altLang="en-US" baseline="0"/>
            <a:t>①職員旅費　　　  </a:t>
          </a:r>
          <a:r>
            <a:rPr lang="en-US" altLang="ja-JP" baseline="0"/>
            <a:t>9</a:t>
          </a:r>
          <a:r>
            <a:rPr lang="ja-JP" altLang="en-US" baseline="0"/>
            <a:t>百万円</a:t>
          </a:r>
          <a:endParaRPr lang="en-US" altLang="ja-JP" baseline="0"/>
        </a:p>
        <a:p>
          <a:r>
            <a:rPr lang="ja-JP" altLang="en-US" baseline="0"/>
            <a:t>②施設施工旅費 </a:t>
          </a:r>
          <a:r>
            <a:rPr lang="en-US" altLang="ja-JP" baseline="0"/>
            <a:t>1</a:t>
          </a:r>
          <a:r>
            <a:rPr lang="ja-JP" altLang="en-US" baseline="0"/>
            <a:t>百万円</a:t>
          </a:r>
          <a:endParaRPr lang="en-US" altLang="ja-JP" baseline="0"/>
        </a:p>
        <a:p>
          <a:r>
            <a:rPr lang="ja-JP" altLang="en-US" baseline="0"/>
            <a:t>③委員等旅費      </a:t>
          </a:r>
          <a:r>
            <a:rPr lang="en-US" altLang="ja-JP" baseline="0"/>
            <a:t>2</a:t>
          </a:r>
          <a:r>
            <a:rPr lang="ja-JP" altLang="en-US" baseline="0"/>
            <a:t>百万円</a:t>
          </a:r>
          <a:endParaRPr lang="en-US" altLang="ja-JP" baseline="0"/>
        </a:p>
        <a:p>
          <a:r>
            <a:rPr lang="ja-JP" altLang="en-US" baseline="0"/>
            <a:t>④諸謝金  　</a:t>
          </a:r>
          <a:r>
            <a:rPr lang="en-US" altLang="ja-JP" baseline="0"/>
            <a:t>         1</a:t>
          </a:r>
          <a:r>
            <a:rPr lang="ja-JP" altLang="en-US" baseline="0"/>
            <a:t>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9</xdr:col>
      <xdr:colOff>0</xdr:colOff>
      <xdr:row>775</xdr:row>
      <xdr:rowOff>0</xdr:rowOff>
    </xdr:from>
    <xdr:to>
      <xdr:col>42</xdr:col>
      <xdr:colOff>114460</xdr:colOff>
      <xdr:row>776</xdr:row>
      <xdr:rowOff>246688</xdr:rowOff>
    </xdr:to>
    <xdr:sp macro="" textlink="">
      <xdr:nvSpPr>
        <xdr:cNvPr id="50" name="テキスト ボックス 49"/>
        <xdr:cNvSpPr txBox="1"/>
      </xdr:nvSpPr>
      <xdr:spPr>
        <a:xfrm>
          <a:off x="1800225" y="56749950"/>
          <a:ext cx="6715285" cy="561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8" zoomScale="75" zoomScaleNormal="75" zoomScaleSheetLayoutView="75" zoomScalePageLayoutView="85" workbookViewId="0">
      <selection activeCell="J1023" sqref="J1023:O10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90</v>
      </c>
      <c r="AT2" s="960"/>
      <c r="AU2" s="960"/>
      <c r="AV2" s="52" t="str">
        <f>IF(AW2="", "", "-")</f>
        <v/>
      </c>
      <c r="AW2" s="931"/>
      <c r="AX2" s="931"/>
    </row>
    <row r="3" spans="1:50" ht="21" customHeight="1" thickBot="1" x14ac:dyDescent="0.2">
      <c r="A3" s="885" t="s">
        <v>529</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594</v>
      </c>
      <c r="AK3" s="887"/>
      <c r="AL3" s="887"/>
      <c r="AM3" s="887"/>
      <c r="AN3" s="887"/>
      <c r="AO3" s="887"/>
      <c r="AP3" s="887"/>
      <c r="AQ3" s="887"/>
      <c r="AR3" s="887"/>
      <c r="AS3" s="887"/>
      <c r="AT3" s="887"/>
      <c r="AU3" s="887"/>
      <c r="AV3" s="887"/>
      <c r="AW3" s="887"/>
      <c r="AX3" s="24" t="s">
        <v>65</v>
      </c>
    </row>
    <row r="4" spans="1:50" ht="24.75" customHeight="1" x14ac:dyDescent="0.15">
      <c r="A4" s="716" t="s">
        <v>25</v>
      </c>
      <c r="B4" s="717"/>
      <c r="C4" s="717"/>
      <c r="D4" s="717"/>
      <c r="E4" s="717"/>
      <c r="F4" s="717"/>
      <c r="G4" s="694" t="s">
        <v>544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7" t="s">
        <v>130</v>
      </c>
      <c r="H5" s="858"/>
      <c r="I5" s="858"/>
      <c r="J5" s="858"/>
      <c r="K5" s="858"/>
      <c r="L5" s="858"/>
      <c r="M5" s="859" t="s">
        <v>66</v>
      </c>
      <c r="N5" s="860"/>
      <c r="O5" s="860"/>
      <c r="P5" s="860"/>
      <c r="Q5" s="860"/>
      <c r="R5" s="861"/>
      <c r="S5" s="862" t="s">
        <v>131</v>
      </c>
      <c r="T5" s="858"/>
      <c r="U5" s="858"/>
      <c r="V5" s="858"/>
      <c r="W5" s="858"/>
      <c r="X5" s="863"/>
      <c r="Y5" s="710" t="s">
        <v>3</v>
      </c>
      <c r="Z5" s="556"/>
      <c r="AA5" s="556"/>
      <c r="AB5" s="556"/>
      <c r="AC5" s="556"/>
      <c r="AD5" s="557"/>
      <c r="AE5" s="711" t="s">
        <v>546</v>
      </c>
      <c r="AF5" s="711"/>
      <c r="AG5" s="711"/>
      <c r="AH5" s="711"/>
      <c r="AI5" s="711"/>
      <c r="AJ5" s="711"/>
      <c r="AK5" s="711"/>
      <c r="AL5" s="711"/>
      <c r="AM5" s="711"/>
      <c r="AN5" s="711"/>
      <c r="AO5" s="711"/>
      <c r="AP5" s="712"/>
      <c r="AQ5" s="713" t="s">
        <v>547</v>
      </c>
      <c r="AR5" s="714"/>
      <c r="AS5" s="714"/>
      <c r="AT5" s="714"/>
      <c r="AU5" s="714"/>
      <c r="AV5" s="714"/>
      <c r="AW5" s="714"/>
      <c r="AX5" s="715"/>
    </row>
    <row r="6" spans="1:50" ht="39" customHeight="1" x14ac:dyDescent="0.15">
      <c r="A6" s="718" t="s">
        <v>4</v>
      </c>
      <c r="B6" s="719"/>
      <c r="C6" s="719"/>
      <c r="D6" s="719"/>
      <c r="E6" s="719"/>
      <c r="F6" s="719"/>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66" customHeight="1" x14ac:dyDescent="0.15">
      <c r="A7" s="507" t="s">
        <v>22</v>
      </c>
      <c r="B7" s="508"/>
      <c r="C7" s="508"/>
      <c r="D7" s="508"/>
      <c r="E7" s="508"/>
      <c r="F7" s="509"/>
      <c r="G7" s="510" t="s">
        <v>549</v>
      </c>
      <c r="H7" s="511"/>
      <c r="I7" s="511"/>
      <c r="J7" s="511"/>
      <c r="K7" s="511"/>
      <c r="L7" s="511"/>
      <c r="M7" s="511"/>
      <c r="N7" s="511"/>
      <c r="O7" s="511"/>
      <c r="P7" s="511"/>
      <c r="Q7" s="511"/>
      <c r="R7" s="511"/>
      <c r="S7" s="511"/>
      <c r="T7" s="511"/>
      <c r="U7" s="511"/>
      <c r="V7" s="512"/>
      <c r="W7" s="512"/>
      <c r="X7" s="512"/>
      <c r="Y7" s="942" t="s">
        <v>542</v>
      </c>
      <c r="Z7" s="453"/>
      <c r="AA7" s="453"/>
      <c r="AB7" s="453"/>
      <c r="AC7" s="453"/>
      <c r="AD7" s="943"/>
      <c r="AE7" s="932" t="s">
        <v>550</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7" t="s">
        <v>389</v>
      </c>
      <c r="B8" s="508"/>
      <c r="C8" s="508"/>
      <c r="D8" s="508"/>
      <c r="E8" s="508"/>
      <c r="F8" s="509"/>
      <c r="G8" s="961" t="str">
        <f>入力規則等!A26</f>
        <v>国土強靱化施策、ＩＴ戦略</v>
      </c>
      <c r="H8" s="734"/>
      <c r="I8" s="734"/>
      <c r="J8" s="734"/>
      <c r="K8" s="734"/>
      <c r="L8" s="734"/>
      <c r="M8" s="734"/>
      <c r="N8" s="734"/>
      <c r="O8" s="734"/>
      <c r="P8" s="734"/>
      <c r="Q8" s="734"/>
      <c r="R8" s="734"/>
      <c r="S8" s="734"/>
      <c r="T8" s="734"/>
      <c r="U8" s="734"/>
      <c r="V8" s="734"/>
      <c r="W8" s="734"/>
      <c r="X8" s="962"/>
      <c r="Y8" s="864" t="s">
        <v>390</v>
      </c>
      <c r="Z8" s="865"/>
      <c r="AA8" s="865"/>
      <c r="AB8" s="865"/>
      <c r="AC8" s="865"/>
      <c r="AD8" s="866"/>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7" t="s">
        <v>23</v>
      </c>
      <c r="B9" s="868"/>
      <c r="C9" s="868"/>
      <c r="D9" s="868"/>
      <c r="E9" s="868"/>
      <c r="F9" s="868"/>
      <c r="G9" s="869" t="s">
        <v>551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2" t="s">
        <v>30</v>
      </c>
      <c r="B10" s="673"/>
      <c r="C10" s="673"/>
      <c r="D10" s="673"/>
      <c r="E10" s="673"/>
      <c r="F10" s="673"/>
      <c r="G10" s="768" t="s">
        <v>552</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2" t="s">
        <v>5</v>
      </c>
      <c r="B11" s="673"/>
      <c r="C11" s="673"/>
      <c r="D11" s="673"/>
      <c r="E11" s="673"/>
      <c r="F11" s="67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3" t="s">
        <v>24</v>
      </c>
      <c r="B12" s="964"/>
      <c r="C12" s="964"/>
      <c r="D12" s="964"/>
      <c r="E12" s="964"/>
      <c r="F12" s="965"/>
      <c r="G12" s="774"/>
      <c r="H12" s="775"/>
      <c r="I12" s="775"/>
      <c r="J12" s="775"/>
      <c r="K12" s="775"/>
      <c r="L12" s="775"/>
      <c r="M12" s="775"/>
      <c r="N12" s="775"/>
      <c r="O12" s="775"/>
      <c r="P12" s="425" t="s">
        <v>357</v>
      </c>
      <c r="Q12" s="426"/>
      <c r="R12" s="426"/>
      <c r="S12" s="426"/>
      <c r="T12" s="426"/>
      <c r="U12" s="426"/>
      <c r="V12" s="427"/>
      <c r="W12" s="425" t="s">
        <v>363</v>
      </c>
      <c r="X12" s="426"/>
      <c r="Y12" s="426"/>
      <c r="Z12" s="426"/>
      <c r="AA12" s="426"/>
      <c r="AB12" s="426"/>
      <c r="AC12" s="427"/>
      <c r="AD12" s="425" t="s">
        <v>467</v>
      </c>
      <c r="AE12" s="426"/>
      <c r="AF12" s="426"/>
      <c r="AG12" s="426"/>
      <c r="AH12" s="426"/>
      <c r="AI12" s="426"/>
      <c r="AJ12" s="427"/>
      <c r="AK12" s="425" t="s">
        <v>530</v>
      </c>
      <c r="AL12" s="426"/>
      <c r="AM12" s="426"/>
      <c r="AN12" s="426"/>
      <c r="AO12" s="426"/>
      <c r="AP12" s="426"/>
      <c r="AQ12" s="427"/>
      <c r="AR12" s="425" t="s">
        <v>531</v>
      </c>
      <c r="AS12" s="426"/>
      <c r="AT12" s="426"/>
      <c r="AU12" s="426"/>
      <c r="AV12" s="426"/>
      <c r="AW12" s="426"/>
      <c r="AX12" s="736"/>
    </row>
    <row r="13" spans="1:50" ht="21" customHeight="1" x14ac:dyDescent="0.15">
      <c r="A13" s="626"/>
      <c r="B13" s="627"/>
      <c r="C13" s="627"/>
      <c r="D13" s="627"/>
      <c r="E13" s="627"/>
      <c r="F13" s="628"/>
      <c r="G13" s="737" t="s">
        <v>6</v>
      </c>
      <c r="H13" s="738"/>
      <c r="I13" s="778" t="s">
        <v>7</v>
      </c>
      <c r="J13" s="779"/>
      <c r="K13" s="779"/>
      <c r="L13" s="779"/>
      <c r="M13" s="779"/>
      <c r="N13" s="779"/>
      <c r="O13" s="780"/>
      <c r="P13" s="669">
        <v>599</v>
      </c>
      <c r="Q13" s="670"/>
      <c r="R13" s="670"/>
      <c r="S13" s="670"/>
      <c r="T13" s="670"/>
      <c r="U13" s="670"/>
      <c r="V13" s="671"/>
      <c r="W13" s="669">
        <v>868</v>
      </c>
      <c r="X13" s="670"/>
      <c r="Y13" s="670"/>
      <c r="Z13" s="670"/>
      <c r="AA13" s="670"/>
      <c r="AB13" s="670"/>
      <c r="AC13" s="671"/>
      <c r="AD13" s="669">
        <v>1513</v>
      </c>
      <c r="AE13" s="670"/>
      <c r="AF13" s="670"/>
      <c r="AG13" s="670"/>
      <c r="AH13" s="670"/>
      <c r="AI13" s="670"/>
      <c r="AJ13" s="671"/>
      <c r="AK13" s="669">
        <v>1261</v>
      </c>
      <c r="AL13" s="670"/>
      <c r="AM13" s="670"/>
      <c r="AN13" s="670"/>
      <c r="AO13" s="670"/>
      <c r="AP13" s="670"/>
      <c r="AQ13" s="671"/>
      <c r="AR13" s="939">
        <v>1052</v>
      </c>
      <c r="AS13" s="940"/>
      <c r="AT13" s="940"/>
      <c r="AU13" s="940"/>
      <c r="AV13" s="940"/>
      <c r="AW13" s="940"/>
      <c r="AX13" s="941"/>
    </row>
    <row r="14" spans="1:50" ht="21" customHeight="1" x14ac:dyDescent="0.15">
      <c r="A14" s="626"/>
      <c r="B14" s="627"/>
      <c r="C14" s="627"/>
      <c r="D14" s="627"/>
      <c r="E14" s="627"/>
      <c r="F14" s="628"/>
      <c r="G14" s="739"/>
      <c r="H14" s="740"/>
      <c r="I14" s="725" t="s">
        <v>8</v>
      </c>
      <c r="J14" s="776"/>
      <c r="K14" s="776"/>
      <c r="L14" s="776"/>
      <c r="M14" s="776"/>
      <c r="N14" s="776"/>
      <c r="O14" s="777"/>
      <c r="P14" s="669">
        <v>524</v>
      </c>
      <c r="Q14" s="670"/>
      <c r="R14" s="670"/>
      <c r="S14" s="670"/>
      <c r="T14" s="670"/>
      <c r="U14" s="670"/>
      <c r="V14" s="671"/>
      <c r="W14" s="669" t="s">
        <v>554</v>
      </c>
      <c r="X14" s="670"/>
      <c r="Y14" s="670"/>
      <c r="Z14" s="670"/>
      <c r="AA14" s="670"/>
      <c r="AB14" s="670"/>
      <c r="AC14" s="671"/>
      <c r="AD14" s="669">
        <v>503</v>
      </c>
      <c r="AE14" s="670"/>
      <c r="AF14" s="670"/>
      <c r="AG14" s="670"/>
      <c r="AH14" s="670"/>
      <c r="AI14" s="670"/>
      <c r="AJ14" s="671"/>
      <c r="AK14" s="669"/>
      <c r="AL14" s="670"/>
      <c r="AM14" s="670"/>
      <c r="AN14" s="670"/>
      <c r="AO14" s="670"/>
      <c r="AP14" s="670"/>
      <c r="AQ14" s="671"/>
      <c r="AR14" s="802"/>
      <c r="AS14" s="802"/>
      <c r="AT14" s="802"/>
      <c r="AU14" s="802"/>
      <c r="AV14" s="802"/>
      <c r="AW14" s="802"/>
      <c r="AX14" s="803"/>
    </row>
    <row r="15" spans="1:50" ht="21" customHeight="1" x14ac:dyDescent="0.15">
      <c r="A15" s="626"/>
      <c r="B15" s="627"/>
      <c r="C15" s="627"/>
      <c r="D15" s="627"/>
      <c r="E15" s="627"/>
      <c r="F15" s="628"/>
      <c r="G15" s="739"/>
      <c r="H15" s="740"/>
      <c r="I15" s="725" t="s">
        <v>51</v>
      </c>
      <c r="J15" s="726"/>
      <c r="K15" s="726"/>
      <c r="L15" s="726"/>
      <c r="M15" s="726"/>
      <c r="N15" s="726"/>
      <c r="O15" s="727"/>
      <c r="P15" s="669">
        <v>6259</v>
      </c>
      <c r="Q15" s="670"/>
      <c r="R15" s="670"/>
      <c r="S15" s="670"/>
      <c r="T15" s="670"/>
      <c r="U15" s="670"/>
      <c r="V15" s="671"/>
      <c r="W15" s="669">
        <v>1960</v>
      </c>
      <c r="X15" s="670"/>
      <c r="Y15" s="670"/>
      <c r="Z15" s="670"/>
      <c r="AA15" s="670"/>
      <c r="AB15" s="670"/>
      <c r="AC15" s="671"/>
      <c r="AD15" s="669">
        <v>5</v>
      </c>
      <c r="AE15" s="670"/>
      <c r="AF15" s="670"/>
      <c r="AG15" s="670"/>
      <c r="AH15" s="670"/>
      <c r="AI15" s="670"/>
      <c r="AJ15" s="671"/>
      <c r="AK15" s="669">
        <v>441</v>
      </c>
      <c r="AL15" s="670"/>
      <c r="AM15" s="670"/>
      <c r="AN15" s="670"/>
      <c r="AO15" s="670"/>
      <c r="AP15" s="670"/>
      <c r="AQ15" s="671"/>
      <c r="AR15" s="669"/>
      <c r="AS15" s="670"/>
      <c r="AT15" s="670"/>
      <c r="AU15" s="670"/>
      <c r="AV15" s="670"/>
      <c r="AW15" s="670"/>
      <c r="AX15" s="820"/>
    </row>
    <row r="16" spans="1:50" ht="21" customHeight="1" x14ac:dyDescent="0.15">
      <c r="A16" s="626"/>
      <c r="B16" s="627"/>
      <c r="C16" s="627"/>
      <c r="D16" s="627"/>
      <c r="E16" s="627"/>
      <c r="F16" s="628"/>
      <c r="G16" s="739"/>
      <c r="H16" s="740"/>
      <c r="I16" s="725" t="s">
        <v>52</v>
      </c>
      <c r="J16" s="726"/>
      <c r="K16" s="726"/>
      <c r="L16" s="726"/>
      <c r="M16" s="726"/>
      <c r="N16" s="726"/>
      <c r="O16" s="727"/>
      <c r="P16" s="669">
        <v>-1960</v>
      </c>
      <c r="Q16" s="670"/>
      <c r="R16" s="670"/>
      <c r="S16" s="670"/>
      <c r="T16" s="670"/>
      <c r="U16" s="670"/>
      <c r="V16" s="671"/>
      <c r="W16" s="669">
        <v>-5</v>
      </c>
      <c r="X16" s="670"/>
      <c r="Y16" s="670"/>
      <c r="Z16" s="670"/>
      <c r="AA16" s="670"/>
      <c r="AB16" s="670"/>
      <c r="AC16" s="671"/>
      <c r="AD16" s="669">
        <v>-441</v>
      </c>
      <c r="AE16" s="670"/>
      <c r="AF16" s="670"/>
      <c r="AG16" s="670"/>
      <c r="AH16" s="670"/>
      <c r="AI16" s="670"/>
      <c r="AJ16" s="671"/>
      <c r="AK16" s="669"/>
      <c r="AL16" s="670"/>
      <c r="AM16" s="670"/>
      <c r="AN16" s="670"/>
      <c r="AO16" s="670"/>
      <c r="AP16" s="670"/>
      <c r="AQ16" s="671"/>
      <c r="AR16" s="771"/>
      <c r="AS16" s="772"/>
      <c r="AT16" s="772"/>
      <c r="AU16" s="772"/>
      <c r="AV16" s="772"/>
      <c r="AW16" s="772"/>
      <c r="AX16" s="773"/>
    </row>
    <row r="17" spans="1:50" ht="24.75" customHeight="1" x14ac:dyDescent="0.15">
      <c r="A17" s="626"/>
      <c r="B17" s="627"/>
      <c r="C17" s="627"/>
      <c r="D17" s="627"/>
      <c r="E17" s="627"/>
      <c r="F17" s="628"/>
      <c r="G17" s="739"/>
      <c r="H17" s="740"/>
      <c r="I17" s="725" t="s">
        <v>50</v>
      </c>
      <c r="J17" s="776"/>
      <c r="K17" s="776"/>
      <c r="L17" s="776"/>
      <c r="M17" s="776"/>
      <c r="N17" s="776"/>
      <c r="O17" s="777"/>
      <c r="P17" s="669" t="s">
        <v>555</v>
      </c>
      <c r="Q17" s="670"/>
      <c r="R17" s="670"/>
      <c r="S17" s="670"/>
      <c r="T17" s="670"/>
      <c r="U17" s="670"/>
      <c r="V17" s="671"/>
      <c r="W17" s="669" t="s">
        <v>555</v>
      </c>
      <c r="X17" s="670"/>
      <c r="Y17" s="670"/>
      <c r="Z17" s="670"/>
      <c r="AA17" s="670"/>
      <c r="AB17" s="670"/>
      <c r="AC17" s="671"/>
      <c r="AD17" s="669"/>
      <c r="AE17" s="670"/>
      <c r="AF17" s="670"/>
      <c r="AG17" s="670"/>
      <c r="AH17" s="670"/>
      <c r="AI17" s="670"/>
      <c r="AJ17" s="671"/>
      <c r="AK17" s="669"/>
      <c r="AL17" s="670"/>
      <c r="AM17" s="670"/>
      <c r="AN17" s="670"/>
      <c r="AO17" s="670"/>
      <c r="AP17" s="670"/>
      <c r="AQ17" s="671"/>
      <c r="AR17" s="937"/>
      <c r="AS17" s="937"/>
      <c r="AT17" s="937"/>
      <c r="AU17" s="937"/>
      <c r="AV17" s="937"/>
      <c r="AW17" s="937"/>
      <c r="AX17" s="938"/>
    </row>
    <row r="18" spans="1:50" ht="24.75" customHeight="1" x14ac:dyDescent="0.15">
      <c r="A18" s="626"/>
      <c r="B18" s="627"/>
      <c r="C18" s="627"/>
      <c r="D18" s="627"/>
      <c r="E18" s="627"/>
      <c r="F18" s="628"/>
      <c r="G18" s="741"/>
      <c r="H18" s="742"/>
      <c r="I18" s="730" t="s">
        <v>20</v>
      </c>
      <c r="J18" s="731"/>
      <c r="K18" s="731"/>
      <c r="L18" s="731"/>
      <c r="M18" s="731"/>
      <c r="N18" s="731"/>
      <c r="O18" s="732"/>
      <c r="P18" s="896">
        <f>SUM(P13:V17)</f>
        <v>5422</v>
      </c>
      <c r="Q18" s="897"/>
      <c r="R18" s="897"/>
      <c r="S18" s="897"/>
      <c r="T18" s="897"/>
      <c r="U18" s="897"/>
      <c r="V18" s="898"/>
      <c r="W18" s="896">
        <f>SUM(W13:AC17)</f>
        <v>2823</v>
      </c>
      <c r="X18" s="897"/>
      <c r="Y18" s="897"/>
      <c r="Z18" s="897"/>
      <c r="AA18" s="897"/>
      <c r="AB18" s="897"/>
      <c r="AC18" s="898"/>
      <c r="AD18" s="896">
        <f>SUM(AD13:AJ17)</f>
        <v>1580</v>
      </c>
      <c r="AE18" s="897"/>
      <c r="AF18" s="897"/>
      <c r="AG18" s="897"/>
      <c r="AH18" s="897"/>
      <c r="AI18" s="897"/>
      <c r="AJ18" s="898"/>
      <c r="AK18" s="896">
        <f>SUM(AK13:AQ17)</f>
        <v>1702</v>
      </c>
      <c r="AL18" s="897"/>
      <c r="AM18" s="897"/>
      <c r="AN18" s="897"/>
      <c r="AO18" s="897"/>
      <c r="AP18" s="897"/>
      <c r="AQ18" s="898"/>
      <c r="AR18" s="896">
        <f>SUM(AR13:AX17)</f>
        <v>1052</v>
      </c>
      <c r="AS18" s="897"/>
      <c r="AT18" s="897"/>
      <c r="AU18" s="897"/>
      <c r="AV18" s="897"/>
      <c r="AW18" s="897"/>
      <c r="AX18" s="899"/>
    </row>
    <row r="19" spans="1:50" ht="24.75" customHeight="1" x14ac:dyDescent="0.15">
      <c r="A19" s="626"/>
      <c r="B19" s="627"/>
      <c r="C19" s="627"/>
      <c r="D19" s="627"/>
      <c r="E19" s="627"/>
      <c r="F19" s="628"/>
      <c r="G19" s="894" t="s">
        <v>9</v>
      </c>
      <c r="H19" s="895"/>
      <c r="I19" s="895"/>
      <c r="J19" s="895"/>
      <c r="K19" s="895"/>
      <c r="L19" s="895"/>
      <c r="M19" s="895"/>
      <c r="N19" s="895"/>
      <c r="O19" s="895"/>
      <c r="P19" s="669">
        <v>5042</v>
      </c>
      <c r="Q19" s="670"/>
      <c r="R19" s="670"/>
      <c r="S19" s="670"/>
      <c r="T19" s="670"/>
      <c r="U19" s="670"/>
      <c r="V19" s="671"/>
      <c r="W19" s="669">
        <v>2782</v>
      </c>
      <c r="X19" s="670"/>
      <c r="Y19" s="670"/>
      <c r="Z19" s="670"/>
      <c r="AA19" s="670"/>
      <c r="AB19" s="670"/>
      <c r="AC19" s="671"/>
      <c r="AD19" s="669">
        <v>1490</v>
      </c>
      <c r="AE19" s="670"/>
      <c r="AF19" s="670"/>
      <c r="AG19" s="670"/>
      <c r="AH19" s="670"/>
      <c r="AI19" s="670"/>
      <c r="AJ19" s="671"/>
      <c r="AK19" s="323"/>
      <c r="AL19" s="323"/>
      <c r="AM19" s="323"/>
      <c r="AN19" s="323"/>
      <c r="AO19" s="323"/>
      <c r="AP19" s="323"/>
      <c r="AQ19" s="323"/>
      <c r="AR19" s="323"/>
      <c r="AS19" s="323"/>
      <c r="AT19" s="323"/>
      <c r="AU19" s="323"/>
      <c r="AV19" s="323"/>
      <c r="AW19" s="323"/>
      <c r="AX19" s="325"/>
    </row>
    <row r="20" spans="1:50" ht="24.75" customHeight="1" x14ac:dyDescent="0.15">
      <c r="A20" s="626"/>
      <c r="B20" s="627"/>
      <c r="C20" s="627"/>
      <c r="D20" s="627"/>
      <c r="E20" s="627"/>
      <c r="F20" s="628"/>
      <c r="G20" s="894" t="s">
        <v>10</v>
      </c>
      <c r="H20" s="895"/>
      <c r="I20" s="895"/>
      <c r="J20" s="895"/>
      <c r="K20" s="895"/>
      <c r="L20" s="895"/>
      <c r="M20" s="895"/>
      <c r="N20" s="895"/>
      <c r="O20" s="895"/>
      <c r="P20" s="311">
        <f>IF(P18=0, "-", SUM(P19)/P18)</f>
        <v>0.92991516045739575</v>
      </c>
      <c r="Q20" s="311"/>
      <c r="R20" s="311"/>
      <c r="S20" s="311"/>
      <c r="T20" s="311"/>
      <c r="U20" s="311"/>
      <c r="V20" s="311"/>
      <c r="W20" s="311">
        <f t="shared" ref="W20" si="0">IF(W18=0, "-", SUM(W19)/W18)</f>
        <v>0.98547644349982289</v>
      </c>
      <c r="X20" s="311"/>
      <c r="Y20" s="311"/>
      <c r="Z20" s="311"/>
      <c r="AA20" s="311"/>
      <c r="AB20" s="311"/>
      <c r="AC20" s="311"/>
      <c r="AD20" s="311">
        <f t="shared" ref="AD20" si="1">IF(AD18=0, "-", SUM(AD19)/AD18)</f>
        <v>0.94303797468354433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7"/>
      <c r="B21" s="868"/>
      <c r="C21" s="868"/>
      <c r="D21" s="868"/>
      <c r="E21" s="868"/>
      <c r="F21" s="966"/>
      <c r="G21" s="309" t="s">
        <v>492</v>
      </c>
      <c r="H21" s="310"/>
      <c r="I21" s="310"/>
      <c r="J21" s="310"/>
      <c r="K21" s="310"/>
      <c r="L21" s="310"/>
      <c r="M21" s="310"/>
      <c r="N21" s="310"/>
      <c r="O21" s="310"/>
      <c r="P21" s="311">
        <f>IF(P19=0, "-", SUM(P19)/SUM(P13,P14))</f>
        <v>4.4897595725734636</v>
      </c>
      <c r="Q21" s="311"/>
      <c r="R21" s="311"/>
      <c r="S21" s="311"/>
      <c r="T21" s="311"/>
      <c r="U21" s="311"/>
      <c r="V21" s="311"/>
      <c r="W21" s="311">
        <f t="shared" ref="W21" si="2">IF(W19=0, "-", SUM(W19)/SUM(W13,W14))</f>
        <v>3.2050691244239631</v>
      </c>
      <c r="X21" s="311"/>
      <c r="Y21" s="311"/>
      <c r="Z21" s="311"/>
      <c r="AA21" s="311"/>
      <c r="AB21" s="311"/>
      <c r="AC21" s="311"/>
      <c r="AD21" s="311">
        <f t="shared" ref="AD21" si="3">IF(AD19=0, "-", SUM(AD19)/SUM(AD13,AD14))</f>
        <v>0.73908730158730163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4" t="s">
        <v>534</v>
      </c>
      <c r="B22" s="985"/>
      <c r="C22" s="985"/>
      <c r="D22" s="985"/>
      <c r="E22" s="985"/>
      <c r="F22" s="986"/>
      <c r="G22" s="971" t="s">
        <v>469</v>
      </c>
      <c r="H22" s="215"/>
      <c r="I22" s="215"/>
      <c r="J22" s="215"/>
      <c r="K22" s="215"/>
      <c r="L22" s="215"/>
      <c r="M22" s="215"/>
      <c r="N22" s="215"/>
      <c r="O22" s="216"/>
      <c r="P22" s="956" t="s">
        <v>532</v>
      </c>
      <c r="Q22" s="215"/>
      <c r="R22" s="215"/>
      <c r="S22" s="215"/>
      <c r="T22" s="215"/>
      <c r="U22" s="215"/>
      <c r="V22" s="216"/>
      <c r="W22" s="956" t="s">
        <v>533</v>
      </c>
      <c r="X22" s="215"/>
      <c r="Y22" s="215"/>
      <c r="Z22" s="215"/>
      <c r="AA22" s="215"/>
      <c r="AB22" s="215"/>
      <c r="AC22" s="216"/>
      <c r="AD22" s="956" t="s">
        <v>468</v>
      </c>
      <c r="AE22" s="215"/>
      <c r="AF22" s="215"/>
      <c r="AG22" s="215"/>
      <c r="AH22" s="215"/>
      <c r="AI22" s="215"/>
      <c r="AJ22" s="215"/>
      <c r="AK22" s="215"/>
      <c r="AL22" s="215"/>
      <c r="AM22" s="215"/>
      <c r="AN22" s="215"/>
      <c r="AO22" s="215"/>
      <c r="AP22" s="215"/>
      <c r="AQ22" s="215"/>
      <c r="AR22" s="215"/>
      <c r="AS22" s="215"/>
      <c r="AT22" s="215"/>
      <c r="AU22" s="215"/>
      <c r="AV22" s="215"/>
      <c r="AW22" s="215"/>
      <c r="AX22" s="993"/>
    </row>
    <row r="23" spans="1:50" ht="25.5" customHeight="1" x14ac:dyDescent="0.15">
      <c r="A23" s="987"/>
      <c r="B23" s="988"/>
      <c r="C23" s="988"/>
      <c r="D23" s="988"/>
      <c r="E23" s="988"/>
      <c r="F23" s="989"/>
      <c r="G23" s="972" t="s">
        <v>595</v>
      </c>
      <c r="H23" s="973"/>
      <c r="I23" s="973"/>
      <c r="J23" s="973"/>
      <c r="K23" s="973"/>
      <c r="L23" s="973"/>
      <c r="M23" s="973"/>
      <c r="N23" s="973"/>
      <c r="O23" s="974"/>
      <c r="P23" s="939">
        <v>486</v>
      </c>
      <c r="Q23" s="940"/>
      <c r="R23" s="940"/>
      <c r="S23" s="940"/>
      <c r="T23" s="940"/>
      <c r="U23" s="940"/>
      <c r="V23" s="957"/>
      <c r="W23" s="939">
        <v>592</v>
      </c>
      <c r="X23" s="940"/>
      <c r="Y23" s="940"/>
      <c r="Z23" s="940"/>
      <c r="AA23" s="940"/>
      <c r="AB23" s="940"/>
      <c r="AC23" s="957"/>
      <c r="AD23" s="994" t="s">
        <v>801</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596</v>
      </c>
      <c r="H24" s="976"/>
      <c r="I24" s="976"/>
      <c r="J24" s="976"/>
      <c r="K24" s="976"/>
      <c r="L24" s="976"/>
      <c r="M24" s="976"/>
      <c r="N24" s="976"/>
      <c r="O24" s="977"/>
      <c r="P24" s="669">
        <v>568</v>
      </c>
      <c r="Q24" s="670"/>
      <c r="R24" s="670"/>
      <c r="S24" s="670"/>
      <c r="T24" s="670"/>
      <c r="U24" s="670"/>
      <c r="V24" s="671"/>
      <c r="W24" s="669">
        <v>254</v>
      </c>
      <c r="X24" s="670"/>
      <c r="Y24" s="670"/>
      <c r="Z24" s="670"/>
      <c r="AA24" s="670"/>
      <c r="AB24" s="670"/>
      <c r="AC24" s="67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597</v>
      </c>
      <c r="H25" s="976"/>
      <c r="I25" s="976"/>
      <c r="J25" s="976"/>
      <c r="K25" s="976"/>
      <c r="L25" s="976"/>
      <c r="M25" s="976"/>
      <c r="N25" s="976"/>
      <c r="O25" s="977"/>
      <c r="P25" s="669">
        <v>189</v>
      </c>
      <c r="Q25" s="670"/>
      <c r="R25" s="670"/>
      <c r="S25" s="670"/>
      <c r="T25" s="670"/>
      <c r="U25" s="670"/>
      <c r="V25" s="671"/>
      <c r="W25" s="669">
        <v>190</v>
      </c>
      <c r="X25" s="670"/>
      <c r="Y25" s="670"/>
      <c r="Z25" s="670"/>
      <c r="AA25" s="670"/>
      <c r="AB25" s="670"/>
      <c r="AC25" s="67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598</v>
      </c>
      <c r="H26" s="976"/>
      <c r="I26" s="976"/>
      <c r="J26" s="976"/>
      <c r="K26" s="976"/>
      <c r="L26" s="976"/>
      <c r="M26" s="976"/>
      <c r="N26" s="976"/>
      <c r="O26" s="977"/>
      <c r="P26" s="669">
        <v>8</v>
      </c>
      <c r="Q26" s="670"/>
      <c r="R26" s="670"/>
      <c r="S26" s="670"/>
      <c r="T26" s="670"/>
      <c r="U26" s="670"/>
      <c r="V26" s="671"/>
      <c r="W26" s="669">
        <v>8</v>
      </c>
      <c r="X26" s="670"/>
      <c r="Y26" s="670"/>
      <c r="Z26" s="670"/>
      <c r="AA26" s="670"/>
      <c r="AB26" s="670"/>
      <c r="AC26" s="67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599</v>
      </c>
      <c r="H27" s="976"/>
      <c r="I27" s="976"/>
      <c r="J27" s="976"/>
      <c r="K27" s="976"/>
      <c r="L27" s="976"/>
      <c r="M27" s="976"/>
      <c r="N27" s="976"/>
      <c r="O27" s="977"/>
      <c r="P27" s="669">
        <v>2</v>
      </c>
      <c r="Q27" s="670"/>
      <c r="R27" s="670"/>
      <c r="S27" s="670"/>
      <c r="T27" s="670"/>
      <c r="U27" s="670"/>
      <c r="V27" s="671"/>
      <c r="W27" s="669">
        <v>2</v>
      </c>
      <c r="X27" s="670"/>
      <c r="Y27" s="670"/>
      <c r="Z27" s="670"/>
      <c r="AA27" s="670"/>
      <c r="AB27" s="670"/>
      <c r="AC27" s="67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473</v>
      </c>
      <c r="H28" s="979"/>
      <c r="I28" s="979"/>
      <c r="J28" s="979"/>
      <c r="K28" s="979"/>
      <c r="L28" s="979"/>
      <c r="M28" s="979"/>
      <c r="N28" s="979"/>
      <c r="O28" s="980"/>
      <c r="P28" s="896">
        <f>P29-SUM(P23:P27)</f>
        <v>8</v>
      </c>
      <c r="Q28" s="897"/>
      <c r="R28" s="897"/>
      <c r="S28" s="897"/>
      <c r="T28" s="897"/>
      <c r="U28" s="897"/>
      <c r="V28" s="898"/>
      <c r="W28" s="896">
        <f>W29-SUM(W23:W27)</f>
        <v>6</v>
      </c>
      <c r="X28" s="897"/>
      <c r="Y28" s="897"/>
      <c r="Z28" s="897"/>
      <c r="AA28" s="897"/>
      <c r="AB28" s="897"/>
      <c r="AC28" s="898"/>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470</v>
      </c>
      <c r="H29" s="982"/>
      <c r="I29" s="982"/>
      <c r="J29" s="982"/>
      <c r="K29" s="982"/>
      <c r="L29" s="982"/>
      <c r="M29" s="982"/>
      <c r="N29" s="982"/>
      <c r="O29" s="983"/>
      <c r="P29" s="953">
        <f>AK13</f>
        <v>1261</v>
      </c>
      <c r="Q29" s="954"/>
      <c r="R29" s="954"/>
      <c r="S29" s="954"/>
      <c r="T29" s="954"/>
      <c r="U29" s="954"/>
      <c r="V29" s="955"/>
      <c r="W29" s="953">
        <f>AR13</f>
        <v>1052</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9" t="s">
        <v>486</v>
      </c>
      <c r="B30" s="880"/>
      <c r="C30" s="880"/>
      <c r="D30" s="880"/>
      <c r="E30" s="880"/>
      <c r="F30" s="881"/>
      <c r="G30" s="787" t="s">
        <v>265</v>
      </c>
      <c r="H30" s="788"/>
      <c r="I30" s="788"/>
      <c r="J30" s="788"/>
      <c r="K30" s="788"/>
      <c r="L30" s="788"/>
      <c r="M30" s="788"/>
      <c r="N30" s="788"/>
      <c r="O30" s="789"/>
      <c r="P30" s="875" t="s">
        <v>59</v>
      </c>
      <c r="Q30" s="788"/>
      <c r="R30" s="788"/>
      <c r="S30" s="788"/>
      <c r="T30" s="788"/>
      <c r="U30" s="788"/>
      <c r="V30" s="788"/>
      <c r="W30" s="788"/>
      <c r="X30" s="789"/>
      <c r="Y30" s="872"/>
      <c r="Z30" s="873"/>
      <c r="AA30" s="874"/>
      <c r="AB30" s="876" t="s">
        <v>11</v>
      </c>
      <c r="AC30" s="877"/>
      <c r="AD30" s="878"/>
      <c r="AE30" s="876" t="s">
        <v>357</v>
      </c>
      <c r="AF30" s="877"/>
      <c r="AG30" s="877"/>
      <c r="AH30" s="878"/>
      <c r="AI30" s="876" t="s">
        <v>363</v>
      </c>
      <c r="AJ30" s="877"/>
      <c r="AK30" s="877"/>
      <c r="AL30" s="878"/>
      <c r="AM30" s="935" t="s">
        <v>467</v>
      </c>
      <c r="AN30" s="935"/>
      <c r="AO30" s="935"/>
      <c r="AP30" s="876"/>
      <c r="AQ30" s="781" t="s">
        <v>355</v>
      </c>
      <c r="AR30" s="782"/>
      <c r="AS30" s="782"/>
      <c r="AT30" s="783"/>
      <c r="AU30" s="788" t="s">
        <v>253</v>
      </c>
      <c r="AV30" s="788"/>
      <c r="AW30" s="788"/>
      <c r="AX30" s="936"/>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2" t="s">
        <v>797</v>
      </c>
      <c r="AR31" s="193"/>
      <c r="AS31" s="126" t="s">
        <v>356</v>
      </c>
      <c r="AT31" s="127"/>
      <c r="AU31" s="192">
        <v>32</v>
      </c>
      <c r="AV31" s="192"/>
      <c r="AW31" s="408" t="s">
        <v>300</v>
      </c>
      <c r="AX31" s="409"/>
    </row>
    <row r="32" spans="1:50" ht="23.25" customHeight="1" x14ac:dyDescent="0.15">
      <c r="A32" s="413"/>
      <c r="B32" s="411"/>
      <c r="C32" s="411"/>
      <c r="D32" s="411"/>
      <c r="E32" s="411"/>
      <c r="F32" s="412"/>
      <c r="G32" s="574" t="s">
        <v>793</v>
      </c>
      <c r="H32" s="512"/>
      <c r="I32" s="512"/>
      <c r="J32" s="512"/>
      <c r="K32" s="512"/>
      <c r="L32" s="512"/>
      <c r="M32" s="512"/>
      <c r="N32" s="512"/>
      <c r="O32" s="575"/>
      <c r="P32" s="98" t="s">
        <v>590</v>
      </c>
      <c r="Q32" s="98"/>
      <c r="R32" s="98"/>
      <c r="S32" s="98"/>
      <c r="T32" s="98"/>
      <c r="U32" s="98"/>
      <c r="V32" s="98"/>
      <c r="W32" s="98"/>
      <c r="X32" s="99"/>
      <c r="Y32" s="483" t="s">
        <v>12</v>
      </c>
      <c r="Z32" s="544"/>
      <c r="AA32" s="545"/>
      <c r="AB32" s="535" t="s">
        <v>556</v>
      </c>
      <c r="AC32" s="535"/>
      <c r="AD32" s="535"/>
      <c r="AE32" s="211">
        <v>34</v>
      </c>
      <c r="AF32" s="212"/>
      <c r="AG32" s="212"/>
      <c r="AH32" s="212"/>
      <c r="AI32" s="211">
        <v>38</v>
      </c>
      <c r="AJ32" s="212"/>
      <c r="AK32" s="212"/>
      <c r="AL32" s="212"/>
      <c r="AM32" s="211">
        <v>39</v>
      </c>
      <c r="AN32" s="212"/>
      <c r="AO32" s="212"/>
      <c r="AP32" s="212"/>
      <c r="AQ32" s="335" t="s">
        <v>797</v>
      </c>
      <c r="AR32" s="200"/>
      <c r="AS32" s="200"/>
      <c r="AT32" s="336"/>
      <c r="AU32" s="212" t="s">
        <v>797</v>
      </c>
      <c r="AV32" s="212"/>
      <c r="AW32" s="212"/>
      <c r="AX32" s="214"/>
    </row>
    <row r="33" spans="1:50" ht="23.25" customHeight="1" x14ac:dyDescent="0.15">
      <c r="A33" s="414"/>
      <c r="B33" s="415"/>
      <c r="C33" s="415"/>
      <c r="D33" s="415"/>
      <c r="E33" s="415"/>
      <c r="F33" s="416"/>
      <c r="G33" s="576"/>
      <c r="H33" s="577"/>
      <c r="I33" s="577"/>
      <c r="J33" s="577"/>
      <c r="K33" s="577"/>
      <c r="L33" s="577"/>
      <c r="M33" s="577"/>
      <c r="N33" s="577"/>
      <c r="O33" s="578"/>
      <c r="P33" s="101"/>
      <c r="Q33" s="101"/>
      <c r="R33" s="101"/>
      <c r="S33" s="101"/>
      <c r="T33" s="101"/>
      <c r="U33" s="101"/>
      <c r="V33" s="101"/>
      <c r="W33" s="101"/>
      <c r="X33" s="102"/>
      <c r="Y33" s="425" t="s">
        <v>54</v>
      </c>
      <c r="Z33" s="426"/>
      <c r="AA33" s="427"/>
      <c r="AB33" s="536" t="s">
        <v>556</v>
      </c>
      <c r="AC33" s="536"/>
      <c r="AD33" s="536"/>
      <c r="AE33" s="211">
        <v>39</v>
      </c>
      <c r="AF33" s="212"/>
      <c r="AG33" s="212"/>
      <c r="AH33" s="212"/>
      <c r="AI33" s="211">
        <v>39</v>
      </c>
      <c r="AJ33" s="212"/>
      <c r="AK33" s="212"/>
      <c r="AL33" s="212"/>
      <c r="AM33" s="211">
        <v>39</v>
      </c>
      <c r="AN33" s="212"/>
      <c r="AO33" s="212"/>
      <c r="AP33" s="212"/>
      <c r="AQ33" s="335" t="s">
        <v>797</v>
      </c>
      <c r="AR33" s="200"/>
      <c r="AS33" s="200"/>
      <c r="AT33" s="336"/>
      <c r="AU33" s="212">
        <v>49</v>
      </c>
      <c r="AV33" s="212"/>
      <c r="AW33" s="212"/>
      <c r="AX33" s="214"/>
    </row>
    <row r="34" spans="1:50" ht="23.25" customHeight="1" x14ac:dyDescent="0.15">
      <c r="A34" s="413"/>
      <c r="B34" s="411"/>
      <c r="C34" s="411"/>
      <c r="D34" s="411"/>
      <c r="E34" s="411"/>
      <c r="F34" s="412"/>
      <c r="G34" s="579"/>
      <c r="H34" s="580"/>
      <c r="I34" s="580"/>
      <c r="J34" s="580"/>
      <c r="K34" s="580"/>
      <c r="L34" s="580"/>
      <c r="M34" s="580"/>
      <c r="N34" s="580"/>
      <c r="O34" s="581"/>
      <c r="P34" s="104"/>
      <c r="Q34" s="104"/>
      <c r="R34" s="104"/>
      <c r="S34" s="104"/>
      <c r="T34" s="104"/>
      <c r="U34" s="104"/>
      <c r="V34" s="104"/>
      <c r="W34" s="104"/>
      <c r="X34" s="105"/>
      <c r="Y34" s="425" t="s">
        <v>13</v>
      </c>
      <c r="Z34" s="426"/>
      <c r="AA34" s="427"/>
      <c r="AB34" s="566" t="s">
        <v>301</v>
      </c>
      <c r="AC34" s="566"/>
      <c r="AD34" s="566"/>
      <c r="AE34" s="211">
        <f>AE32/AE33*100</f>
        <v>87.179487179487182</v>
      </c>
      <c r="AF34" s="212"/>
      <c r="AG34" s="212"/>
      <c r="AH34" s="212"/>
      <c r="AI34" s="211">
        <f>AI32/AI33*100</f>
        <v>97.435897435897431</v>
      </c>
      <c r="AJ34" s="212"/>
      <c r="AK34" s="212"/>
      <c r="AL34" s="212"/>
      <c r="AM34" s="211">
        <f>AM32/AM33*100</f>
        <v>100</v>
      </c>
      <c r="AN34" s="212"/>
      <c r="AO34" s="212"/>
      <c r="AP34" s="212"/>
      <c r="AQ34" s="335" t="s">
        <v>797</v>
      </c>
      <c r="AR34" s="200"/>
      <c r="AS34" s="200"/>
      <c r="AT34" s="336"/>
      <c r="AU34" s="212" t="s">
        <v>797</v>
      </c>
      <c r="AV34" s="212"/>
      <c r="AW34" s="212"/>
      <c r="AX34" s="214"/>
    </row>
    <row r="35" spans="1:50" ht="23.25" customHeight="1" x14ac:dyDescent="0.15">
      <c r="A35" s="219" t="s">
        <v>522</v>
      </c>
      <c r="B35" s="220"/>
      <c r="C35" s="220"/>
      <c r="D35" s="220"/>
      <c r="E35" s="220"/>
      <c r="F35" s="221"/>
      <c r="G35" s="225" t="s">
        <v>798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4" t="s">
        <v>486</v>
      </c>
      <c r="B37" s="785"/>
      <c r="C37" s="785"/>
      <c r="D37" s="785"/>
      <c r="E37" s="785"/>
      <c r="F37" s="786"/>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21" t="s">
        <v>253</v>
      </c>
      <c r="AV37" s="421"/>
      <c r="AW37" s="421"/>
      <c r="AX37" s="930"/>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2"/>
      <c r="AR38" s="193"/>
      <c r="AS38" s="126" t="s">
        <v>356</v>
      </c>
      <c r="AT38" s="127"/>
      <c r="AU38" s="192"/>
      <c r="AV38" s="192"/>
      <c r="AW38" s="408" t="s">
        <v>300</v>
      </c>
      <c r="AX38" s="409"/>
    </row>
    <row r="39" spans="1:50" ht="23.25" hidden="1" customHeight="1" x14ac:dyDescent="0.15">
      <c r="A39" s="413"/>
      <c r="B39" s="411"/>
      <c r="C39" s="411"/>
      <c r="D39" s="411"/>
      <c r="E39" s="411"/>
      <c r="F39" s="412"/>
      <c r="G39" s="574"/>
      <c r="H39" s="512"/>
      <c r="I39" s="512"/>
      <c r="J39" s="512"/>
      <c r="K39" s="512"/>
      <c r="L39" s="512"/>
      <c r="M39" s="512"/>
      <c r="N39" s="512"/>
      <c r="O39" s="575"/>
      <c r="P39" s="98"/>
      <c r="Q39" s="98"/>
      <c r="R39" s="98"/>
      <c r="S39" s="98"/>
      <c r="T39" s="98"/>
      <c r="U39" s="98"/>
      <c r="V39" s="98"/>
      <c r="W39" s="98"/>
      <c r="X39" s="99"/>
      <c r="Y39" s="483" t="s">
        <v>12</v>
      </c>
      <c r="Z39" s="544"/>
      <c r="AA39" s="545"/>
      <c r="AB39" s="535"/>
      <c r="AC39" s="535"/>
      <c r="AD39" s="535"/>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14"/>
      <c r="B40" s="415"/>
      <c r="C40" s="415"/>
      <c r="D40" s="415"/>
      <c r="E40" s="415"/>
      <c r="F40" s="416"/>
      <c r="G40" s="576"/>
      <c r="H40" s="577"/>
      <c r="I40" s="577"/>
      <c r="J40" s="577"/>
      <c r="K40" s="577"/>
      <c r="L40" s="577"/>
      <c r="M40" s="577"/>
      <c r="N40" s="577"/>
      <c r="O40" s="578"/>
      <c r="P40" s="101"/>
      <c r="Q40" s="101"/>
      <c r="R40" s="101"/>
      <c r="S40" s="101"/>
      <c r="T40" s="101"/>
      <c r="U40" s="101"/>
      <c r="V40" s="101"/>
      <c r="W40" s="101"/>
      <c r="X40" s="102"/>
      <c r="Y40" s="425" t="s">
        <v>54</v>
      </c>
      <c r="Z40" s="426"/>
      <c r="AA40" s="427"/>
      <c r="AB40" s="536"/>
      <c r="AC40" s="536"/>
      <c r="AD40" s="53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17"/>
      <c r="B41" s="418"/>
      <c r="C41" s="418"/>
      <c r="D41" s="418"/>
      <c r="E41" s="418"/>
      <c r="F41" s="419"/>
      <c r="G41" s="579"/>
      <c r="H41" s="580"/>
      <c r="I41" s="580"/>
      <c r="J41" s="580"/>
      <c r="K41" s="580"/>
      <c r="L41" s="580"/>
      <c r="M41" s="580"/>
      <c r="N41" s="580"/>
      <c r="O41" s="581"/>
      <c r="P41" s="104"/>
      <c r="Q41" s="104"/>
      <c r="R41" s="104"/>
      <c r="S41" s="104"/>
      <c r="T41" s="104"/>
      <c r="U41" s="104"/>
      <c r="V41" s="104"/>
      <c r="W41" s="104"/>
      <c r="X41" s="105"/>
      <c r="Y41" s="425" t="s">
        <v>13</v>
      </c>
      <c r="Z41" s="426"/>
      <c r="AA41" s="427"/>
      <c r="AB41" s="566" t="s">
        <v>301</v>
      </c>
      <c r="AC41" s="566"/>
      <c r="AD41" s="566"/>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4" t="s">
        <v>486</v>
      </c>
      <c r="B44" s="785"/>
      <c r="C44" s="785"/>
      <c r="D44" s="785"/>
      <c r="E44" s="785"/>
      <c r="F44" s="786"/>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21" t="s">
        <v>253</v>
      </c>
      <c r="AV44" s="421"/>
      <c r="AW44" s="421"/>
      <c r="AX44" s="930"/>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2"/>
      <c r="AR45" s="193"/>
      <c r="AS45" s="126" t="s">
        <v>356</v>
      </c>
      <c r="AT45" s="127"/>
      <c r="AU45" s="192"/>
      <c r="AV45" s="192"/>
      <c r="AW45" s="408" t="s">
        <v>300</v>
      </c>
      <c r="AX45" s="409"/>
    </row>
    <row r="46" spans="1:50" ht="23.25" hidden="1" customHeight="1" x14ac:dyDescent="0.15">
      <c r="A46" s="413"/>
      <c r="B46" s="411"/>
      <c r="C46" s="411"/>
      <c r="D46" s="411"/>
      <c r="E46" s="411"/>
      <c r="F46" s="412"/>
      <c r="G46" s="574"/>
      <c r="H46" s="512"/>
      <c r="I46" s="512"/>
      <c r="J46" s="512"/>
      <c r="K46" s="512"/>
      <c r="L46" s="512"/>
      <c r="M46" s="512"/>
      <c r="N46" s="512"/>
      <c r="O46" s="575"/>
      <c r="P46" s="98"/>
      <c r="Q46" s="98"/>
      <c r="R46" s="98"/>
      <c r="S46" s="98"/>
      <c r="T46" s="98"/>
      <c r="U46" s="98"/>
      <c r="V46" s="98"/>
      <c r="W46" s="98"/>
      <c r="X46" s="99"/>
      <c r="Y46" s="483" t="s">
        <v>12</v>
      </c>
      <c r="Z46" s="544"/>
      <c r="AA46" s="545"/>
      <c r="AB46" s="535"/>
      <c r="AC46" s="535"/>
      <c r="AD46" s="535"/>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14"/>
      <c r="B47" s="415"/>
      <c r="C47" s="415"/>
      <c r="D47" s="415"/>
      <c r="E47" s="415"/>
      <c r="F47" s="416"/>
      <c r="G47" s="576"/>
      <c r="H47" s="577"/>
      <c r="I47" s="577"/>
      <c r="J47" s="577"/>
      <c r="K47" s="577"/>
      <c r="L47" s="577"/>
      <c r="M47" s="577"/>
      <c r="N47" s="577"/>
      <c r="O47" s="578"/>
      <c r="P47" s="101"/>
      <c r="Q47" s="101"/>
      <c r="R47" s="101"/>
      <c r="S47" s="101"/>
      <c r="T47" s="101"/>
      <c r="U47" s="101"/>
      <c r="V47" s="101"/>
      <c r="W47" s="101"/>
      <c r="X47" s="102"/>
      <c r="Y47" s="425" t="s">
        <v>54</v>
      </c>
      <c r="Z47" s="426"/>
      <c r="AA47" s="427"/>
      <c r="AB47" s="536"/>
      <c r="AC47" s="536"/>
      <c r="AD47" s="53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17"/>
      <c r="B48" s="418"/>
      <c r="C48" s="418"/>
      <c r="D48" s="418"/>
      <c r="E48" s="418"/>
      <c r="F48" s="419"/>
      <c r="G48" s="579"/>
      <c r="H48" s="580"/>
      <c r="I48" s="580"/>
      <c r="J48" s="580"/>
      <c r="K48" s="580"/>
      <c r="L48" s="580"/>
      <c r="M48" s="580"/>
      <c r="N48" s="580"/>
      <c r="O48" s="581"/>
      <c r="P48" s="104"/>
      <c r="Q48" s="104"/>
      <c r="R48" s="104"/>
      <c r="S48" s="104"/>
      <c r="T48" s="104"/>
      <c r="U48" s="104"/>
      <c r="V48" s="104"/>
      <c r="W48" s="104"/>
      <c r="X48" s="105"/>
      <c r="Y48" s="425" t="s">
        <v>13</v>
      </c>
      <c r="Z48" s="426"/>
      <c r="AA48" s="427"/>
      <c r="AB48" s="566" t="s">
        <v>301</v>
      </c>
      <c r="AC48" s="566"/>
      <c r="AD48" s="566"/>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486</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44" t="s">
        <v>253</v>
      </c>
      <c r="AV51" s="944"/>
      <c r="AW51" s="944"/>
      <c r="AX51" s="945"/>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2"/>
      <c r="AR52" s="193"/>
      <c r="AS52" s="126" t="s">
        <v>356</v>
      </c>
      <c r="AT52" s="127"/>
      <c r="AU52" s="192"/>
      <c r="AV52" s="192"/>
      <c r="AW52" s="408" t="s">
        <v>300</v>
      </c>
      <c r="AX52" s="409"/>
    </row>
    <row r="53" spans="1:50" ht="23.25" hidden="1" customHeight="1" x14ac:dyDescent="0.15">
      <c r="A53" s="413"/>
      <c r="B53" s="411"/>
      <c r="C53" s="411"/>
      <c r="D53" s="411"/>
      <c r="E53" s="411"/>
      <c r="F53" s="412"/>
      <c r="G53" s="574"/>
      <c r="H53" s="512"/>
      <c r="I53" s="512"/>
      <c r="J53" s="512"/>
      <c r="K53" s="512"/>
      <c r="L53" s="512"/>
      <c r="M53" s="512"/>
      <c r="N53" s="512"/>
      <c r="O53" s="575"/>
      <c r="P53" s="98"/>
      <c r="Q53" s="98"/>
      <c r="R53" s="98"/>
      <c r="S53" s="98"/>
      <c r="T53" s="98"/>
      <c r="U53" s="98"/>
      <c r="V53" s="98"/>
      <c r="W53" s="98"/>
      <c r="X53" s="99"/>
      <c r="Y53" s="483" t="s">
        <v>12</v>
      </c>
      <c r="Z53" s="544"/>
      <c r="AA53" s="545"/>
      <c r="AB53" s="535"/>
      <c r="AC53" s="535"/>
      <c r="AD53" s="535"/>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14"/>
      <c r="B54" s="415"/>
      <c r="C54" s="415"/>
      <c r="D54" s="415"/>
      <c r="E54" s="415"/>
      <c r="F54" s="416"/>
      <c r="G54" s="576"/>
      <c r="H54" s="577"/>
      <c r="I54" s="577"/>
      <c r="J54" s="577"/>
      <c r="K54" s="577"/>
      <c r="L54" s="577"/>
      <c r="M54" s="577"/>
      <c r="N54" s="577"/>
      <c r="O54" s="578"/>
      <c r="P54" s="101"/>
      <c r="Q54" s="101"/>
      <c r="R54" s="101"/>
      <c r="S54" s="101"/>
      <c r="T54" s="101"/>
      <c r="U54" s="101"/>
      <c r="V54" s="101"/>
      <c r="W54" s="101"/>
      <c r="X54" s="102"/>
      <c r="Y54" s="425" t="s">
        <v>54</v>
      </c>
      <c r="Z54" s="426"/>
      <c r="AA54" s="427"/>
      <c r="AB54" s="536"/>
      <c r="AC54" s="536"/>
      <c r="AD54" s="53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17"/>
      <c r="B55" s="418"/>
      <c r="C55" s="418"/>
      <c r="D55" s="418"/>
      <c r="E55" s="418"/>
      <c r="F55" s="419"/>
      <c r="G55" s="579"/>
      <c r="H55" s="580"/>
      <c r="I55" s="580"/>
      <c r="J55" s="580"/>
      <c r="K55" s="580"/>
      <c r="L55" s="580"/>
      <c r="M55" s="580"/>
      <c r="N55" s="580"/>
      <c r="O55" s="581"/>
      <c r="P55" s="104"/>
      <c r="Q55" s="104"/>
      <c r="R55" s="104"/>
      <c r="S55" s="104"/>
      <c r="T55" s="104"/>
      <c r="U55" s="104"/>
      <c r="V55" s="104"/>
      <c r="W55" s="104"/>
      <c r="X55" s="105"/>
      <c r="Y55" s="425" t="s">
        <v>13</v>
      </c>
      <c r="Z55" s="426"/>
      <c r="AA55" s="427"/>
      <c r="AB55" s="606" t="s">
        <v>14</v>
      </c>
      <c r="AC55" s="606"/>
      <c r="AD55" s="60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486</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44" t="s">
        <v>253</v>
      </c>
      <c r="AV58" s="944"/>
      <c r="AW58" s="944"/>
      <c r="AX58" s="945"/>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2"/>
      <c r="AR59" s="193"/>
      <c r="AS59" s="126" t="s">
        <v>356</v>
      </c>
      <c r="AT59" s="127"/>
      <c r="AU59" s="192"/>
      <c r="AV59" s="192"/>
      <c r="AW59" s="408" t="s">
        <v>300</v>
      </c>
      <c r="AX59" s="409"/>
    </row>
    <row r="60" spans="1:50" ht="23.25" hidden="1" customHeight="1" x14ac:dyDescent="0.15">
      <c r="A60" s="413"/>
      <c r="B60" s="411"/>
      <c r="C60" s="411"/>
      <c r="D60" s="411"/>
      <c r="E60" s="411"/>
      <c r="F60" s="412"/>
      <c r="G60" s="574"/>
      <c r="H60" s="512"/>
      <c r="I60" s="512"/>
      <c r="J60" s="512"/>
      <c r="K60" s="512"/>
      <c r="L60" s="512"/>
      <c r="M60" s="512"/>
      <c r="N60" s="512"/>
      <c r="O60" s="575"/>
      <c r="P60" s="98"/>
      <c r="Q60" s="98"/>
      <c r="R60" s="98"/>
      <c r="S60" s="98"/>
      <c r="T60" s="98"/>
      <c r="U60" s="98"/>
      <c r="V60" s="98"/>
      <c r="W60" s="98"/>
      <c r="X60" s="99"/>
      <c r="Y60" s="483" t="s">
        <v>12</v>
      </c>
      <c r="Z60" s="544"/>
      <c r="AA60" s="545"/>
      <c r="AB60" s="535"/>
      <c r="AC60" s="535"/>
      <c r="AD60" s="535"/>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14"/>
      <c r="B61" s="415"/>
      <c r="C61" s="415"/>
      <c r="D61" s="415"/>
      <c r="E61" s="415"/>
      <c r="F61" s="416"/>
      <c r="G61" s="576"/>
      <c r="H61" s="577"/>
      <c r="I61" s="577"/>
      <c r="J61" s="577"/>
      <c r="K61" s="577"/>
      <c r="L61" s="577"/>
      <c r="M61" s="577"/>
      <c r="N61" s="577"/>
      <c r="O61" s="578"/>
      <c r="P61" s="101"/>
      <c r="Q61" s="101"/>
      <c r="R61" s="101"/>
      <c r="S61" s="101"/>
      <c r="T61" s="101"/>
      <c r="U61" s="101"/>
      <c r="V61" s="101"/>
      <c r="W61" s="101"/>
      <c r="X61" s="102"/>
      <c r="Y61" s="425" t="s">
        <v>54</v>
      </c>
      <c r="Z61" s="426"/>
      <c r="AA61" s="427"/>
      <c r="AB61" s="536"/>
      <c r="AC61" s="536"/>
      <c r="AD61" s="53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14"/>
      <c r="B62" s="415"/>
      <c r="C62" s="415"/>
      <c r="D62" s="415"/>
      <c r="E62" s="415"/>
      <c r="F62" s="416"/>
      <c r="G62" s="579"/>
      <c r="H62" s="580"/>
      <c r="I62" s="580"/>
      <c r="J62" s="580"/>
      <c r="K62" s="580"/>
      <c r="L62" s="580"/>
      <c r="M62" s="580"/>
      <c r="N62" s="580"/>
      <c r="O62" s="581"/>
      <c r="P62" s="104"/>
      <c r="Q62" s="104"/>
      <c r="R62" s="104"/>
      <c r="S62" s="104"/>
      <c r="T62" s="104"/>
      <c r="U62" s="104"/>
      <c r="V62" s="104"/>
      <c r="W62" s="104"/>
      <c r="X62" s="105"/>
      <c r="Y62" s="425" t="s">
        <v>13</v>
      </c>
      <c r="Z62" s="426"/>
      <c r="AA62" s="427"/>
      <c r="AB62" s="566" t="s">
        <v>14</v>
      </c>
      <c r="AC62" s="566"/>
      <c r="AD62" s="566"/>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4" t="s">
        <v>487</v>
      </c>
      <c r="B65" s="495"/>
      <c r="C65" s="495"/>
      <c r="D65" s="495"/>
      <c r="E65" s="495"/>
      <c r="F65" s="496"/>
      <c r="G65" s="497"/>
      <c r="H65" s="232" t="s">
        <v>265</v>
      </c>
      <c r="I65" s="232"/>
      <c r="J65" s="232"/>
      <c r="K65" s="232"/>
      <c r="L65" s="232"/>
      <c r="M65" s="232"/>
      <c r="N65" s="232"/>
      <c r="O65" s="233"/>
      <c r="P65" s="231" t="s">
        <v>59</v>
      </c>
      <c r="Q65" s="232"/>
      <c r="R65" s="232"/>
      <c r="S65" s="232"/>
      <c r="T65" s="232"/>
      <c r="U65" s="232"/>
      <c r="V65" s="233"/>
      <c r="W65" s="499" t="s">
        <v>482</v>
      </c>
      <c r="X65" s="500"/>
      <c r="Y65" s="503"/>
      <c r="Z65" s="503"/>
      <c r="AA65" s="504"/>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87"/>
      <c r="B66" s="488"/>
      <c r="C66" s="488"/>
      <c r="D66" s="488"/>
      <c r="E66" s="488"/>
      <c r="F66" s="489"/>
      <c r="G66" s="498"/>
      <c r="H66" s="235"/>
      <c r="I66" s="235"/>
      <c r="J66" s="235"/>
      <c r="K66" s="235"/>
      <c r="L66" s="235"/>
      <c r="M66" s="235"/>
      <c r="N66" s="235"/>
      <c r="O66" s="236"/>
      <c r="P66" s="234"/>
      <c r="Q66" s="235"/>
      <c r="R66" s="235"/>
      <c r="S66" s="235"/>
      <c r="T66" s="235"/>
      <c r="U66" s="235"/>
      <c r="V66" s="236"/>
      <c r="W66" s="501"/>
      <c r="X66" s="502"/>
      <c r="Y66" s="505"/>
      <c r="Z66" s="505"/>
      <c r="AA66" s="50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87"/>
      <c r="B67" s="488"/>
      <c r="C67" s="488"/>
      <c r="D67" s="488"/>
      <c r="E67" s="488"/>
      <c r="F67" s="48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7"/>
      <c r="B68" s="488"/>
      <c r="C68" s="488"/>
      <c r="D68" s="488"/>
      <c r="E68" s="488"/>
      <c r="F68" s="48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7"/>
      <c r="B69" s="488"/>
      <c r="C69" s="488"/>
      <c r="D69" s="488"/>
      <c r="E69" s="488"/>
      <c r="F69" s="48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7" t="s">
        <v>493</v>
      </c>
      <c r="B70" s="488"/>
      <c r="C70" s="488"/>
      <c r="D70" s="488"/>
      <c r="E70" s="488"/>
      <c r="F70" s="489"/>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7"/>
      <c r="B71" s="488"/>
      <c r="C71" s="488"/>
      <c r="D71" s="488"/>
      <c r="E71" s="488"/>
      <c r="F71" s="48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0"/>
      <c r="B72" s="491"/>
      <c r="C72" s="491"/>
      <c r="D72" s="491"/>
      <c r="E72" s="491"/>
      <c r="F72" s="49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8" t="s">
        <v>487</v>
      </c>
      <c r="B73" s="519"/>
      <c r="C73" s="519"/>
      <c r="D73" s="519"/>
      <c r="E73" s="519"/>
      <c r="F73" s="520"/>
      <c r="G73" s="594"/>
      <c r="H73" s="123" t="s">
        <v>265</v>
      </c>
      <c r="I73" s="123"/>
      <c r="J73" s="123"/>
      <c r="K73" s="123"/>
      <c r="L73" s="123"/>
      <c r="M73" s="123"/>
      <c r="N73" s="123"/>
      <c r="O73" s="124"/>
      <c r="P73" s="152" t="s">
        <v>59</v>
      </c>
      <c r="Q73" s="123"/>
      <c r="R73" s="123"/>
      <c r="S73" s="123"/>
      <c r="T73" s="123"/>
      <c r="U73" s="123"/>
      <c r="V73" s="123"/>
      <c r="W73" s="123"/>
      <c r="X73" s="124"/>
      <c r="Y73" s="596"/>
      <c r="Z73" s="597"/>
      <c r="AA73" s="598"/>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21"/>
      <c r="B74" s="522"/>
      <c r="C74" s="522"/>
      <c r="D74" s="522"/>
      <c r="E74" s="522"/>
      <c r="F74" s="523"/>
      <c r="G74" s="59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2"/>
      <c r="AR74" s="193"/>
      <c r="AS74" s="126" t="s">
        <v>356</v>
      </c>
      <c r="AT74" s="127"/>
      <c r="AU74" s="602"/>
      <c r="AV74" s="193"/>
      <c r="AW74" s="126" t="s">
        <v>300</v>
      </c>
      <c r="AX74" s="188"/>
    </row>
    <row r="75" spans="1:50" ht="23.25" hidden="1" customHeight="1" x14ac:dyDescent="0.15">
      <c r="A75" s="521"/>
      <c r="B75" s="522"/>
      <c r="C75" s="522"/>
      <c r="D75" s="522"/>
      <c r="E75" s="522"/>
      <c r="F75" s="523"/>
      <c r="G75" s="62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21"/>
      <c r="B76" s="522"/>
      <c r="C76" s="522"/>
      <c r="D76" s="522"/>
      <c r="E76" s="522"/>
      <c r="F76" s="523"/>
      <c r="G76" s="62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21"/>
      <c r="B77" s="522"/>
      <c r="C77" s="522"/>
      <c r="D77" s="522"/>
      <c r="E77" s="522"/>
      <c r="F77" s="523"/>
      <c r="G77" s="623"/>
      <c r="H77" s="104"/>
      <c r="I77" s="104"/>
      <c r="J77" s="104"/>
      <c r="K77" s="104"/>
      <c r="L77" s="104"/>
      <c r="M77" s="104"/>
      <c r="N77" s="104"/>
      <c r="O77" s="105"/>
      <c r="P77" s="101"/>
      <c r="Q77" s="101"/>
      <c r="R77" s="101"/>
      <c r="S77" s="101"/>
      <c r="T77" s="101"/>
      <c r="U77" s="101"/>
      <c r="V77" s="101"/>
      <c r="W77" s="101"/>
      <c r="X77" s="102"/>
      <c r="Y77" s="152" t="s">
        <v>13</v>
      </c>
      <c r="Z77" s="123"/>
      <c r="AA77" s="124"/>
      <c r="AB77" s="588" t="s">
        <v>14</v>
      </c>
      <c r="AC77" s="588"/>
      <c r="AD77" s="588"/>
      <c r="AE77" s="908"/>
      <c r="AF77" s="909"/>
      <c r="AG77" s="909"/>
      <c r="AH77" s="909"/>
      <c r="AI77" s="908"/>
      <c r="AJ77" s="909"/>
      <c r="AK77" s="909"/>
      <c r="AL77" s="909"/>
      <c r="AM77" s="908"/>
      <c r="AN77" s="909"/>
      <c r="AO77" s="909"/>
      <c r="AP77" s="909"/>
      <c r="AQ77" s="335"/>
      <c r="AR77" s="200"/>
      <c r="AS77" s="200"/>
      <c r="AT77" s="336"/>
      <c r="AU77" s="212"/>
      <c r="AV77" s="212"/>
      <c r="AW77" s="212"/>
      <c r="AX77" s="214"/>
    </row>
    <row r="78" spans="1:50" ht="69.75" hidden="1" customHeight="1" x14ac:dyDescent="0.15">
      <c r="A78" s="328" t="s">
        <v>525</v>
      </c>
      <c r="B78" s="329"/>
      <c r="C78" s="329"/>
      <c r="D78" s="329"/>
      <c r="E78" s="326" t="s">
        <v>460</v>
      </c>
      <c r="F78" s="327"/>
      <c r="G78" s="57" t="s">
        <v>365</v>
      </c>
      <c r="H78" s="599"/>
      <c r="I78" s="600"/>
      <c r="J78" s="600"/>
      <c r="K78" s="600"/>
      <c r="L78" s="600"/>
      <c r="M78" s="600"/>
      <c r="N78" s="600"/>
      <c r="O78" s="601"/>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1" t="s">
        <v>481</v>
      </c>
      <c r="AP79" s="272"/>
      <c r="AQ79" s="272"/>
      <c r="AR79" s="81" t="s">
        <v>479</v>
      </c>
      <c r="AS79" s="271"/>
      <c r="AT79" s="272"/>
      <c r="AU79" s="272"/>
      <c r="AV79" s="272"/>
      <c r="AW79" s="272"/>
      <c r="AX79" s="967"/>
    </row>
    <row r="80" spans="1:50" ht="18.75" hidden="1" customHeight="1" x14ac:dyDescent="0.15">
      <c r="A80" s="882" t="s">
        <v>266</v>
      </c>
      <c r="B80" s="537" t="s">
        <v>478</v>
      </c>
      <c r="C80" s="538"/>
      <c r="D80" s="538"/>
      <c r="E80" s="538"/>
      <c r="F80" s="539"/>
      <c r="G80" s="443" t="s">
        <v>258</v>
      </c>
      <c r="H80" s="443"/>
      <c r="I80" s="443"/>
      <c r="J80" s="443"/>
      <c r="K80" s="443"/>
      <c r="L80" s="443"/>
      <c r="M80" s="443"/>
      <c r="N80" s="443"/>
      <c r="O80" s="443"/>
      <c r="P80" s="443"/>
      <c r="Q80" s="443"/>
      <c r="R80" s="443"/>
      <c r="S80" s="443"/>
      <c r="T80" s="443"/>
      <c r="U80" s="443"/>
      <c r="V80" s="443"/>
      <c r="W80" s="443"/>
      <c r="X80" s="443"/>
      <c r="Y80" s="443"/>
      <c r="Z80" s="443"/>
      <c r="AA80" s="525"/>
      <c r="AB80" s="442" t="s">
        <v>543</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83"/>
      <c r="B81" s="540"/>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83"/>
      <c r="B82" s="540"/>
      <c r="C82" s="438"/>
      <c r="D82" s="438"/>
      <c r="E82" s="438"/>
      <c r="F82" s="439"/>
      <c r="G82" s="688"/>
      <c r="H82" s="688"/>
      <c r="I82" s="688"/>
      <c r="J82" s="688"/>
      <c r="K82" s="688"/>
      <c r="L82" s="688"/>
      <c r="M82" s="688"/>
      <c r="N82" s="688"/>
      <c r="O82" s="688"/>
      <c r="P82" s="688"/>
      <c r="Q82" s="688"/>
      <c r="R82" s="688"/>
      <c r="S82" s="688"/>
      <c r="T82" s="688"/>
      <c r="U82" s="688"/>
      <c r="V82" s="688"/>
      <c r="W82" s="688"/>
      <c r="X82" s="688"/>
      <c r="Y82" s="688"/>
      <c r="Z82" s="688"/>
      <c r="AA82" s="689"/>
      <c r="AB82" s="90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3"/>
    </row>
    <row r="83" spans="1:60" ht="22.5" hidden="1" customHeight="1" x14ac:dyDescent="0.15">
      <c r="A83" s="883"/>
      <c r="B83" s="540"/>
      <c r="C83" s="438"/>
      <c r="D83" s="438"/>
      <c r="E83" s="438"/>
      <c r="F83" s="439"/>
      <c r="G83" s="690"/>
      <c r="H83" s="690"/>
      <c r="I83" s="690"/>
      <c r="J83" s="690"/>
      <c r="K83" s="690"/>
      <c r="L83" s="690"/>
      <c r="M83" s="690"/>
      <c r="N83" s="690"/>
      <c r="O83" s="690"/>
      <c r="P83" s="690"/>
      <c r="Q83" s="690"/>
      <c r="R83" s="690"/>
      <c r="S83" s="690"/>
      <c r="T83" s="690"/>
      <c r="U83" s="690"/>
      <c r="V83" s="690"/>
      <c r="W83" s="690"/>
      <c r="X83" s="690"/>
      <c r="Y83" s="690"/>
      <c r="Z83" s="690"/>
      <c r="AA83" s="691"/>
      <c r="AB83" s="90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5"/>
    </row>
    <row r="84" spans="1:60" ht="19.5" hidden="1" customHeight="1" x14ac:dyDescent="0.15">
      <c r="A84" s="883"/>
      <c r="B84" s="541"/>
      <c r="C84" s="542"/>
      <c r="D84" s="542"/>
      <c r="E84" s="542"/>
      <c r="F84" s="543"/>
      <c r="G84" s="692"/>
      <c r="H84" s="692"/>
      <c r="I84" s="692"/>
      <c r="J84" s="692"/>
      <c r="K84" s="692"/>
      <c r="L84" s="692"/>
      <c r="M84" s="692"/>
      <c r="N84" s="692"/>
      <c r="O84" s="692"/>
      <c r="P84" s="692"/>
      <c r="Q84" s="692"/>
      <c r="R84" s="692"/>
      <c r="S84" s="692"/>
      <c r="T84" s="692"/>
      <c r="U84" s="692"/>
      <c r="V84" s="692"/>
      <c r="W84" s="692"/>
      <c r="X84" s="692"/>
      <c r="Y84" s="692"/>
      <c r="Z84" s="692"/>
      <c r="AA84" s="693"/>
      <c r="AB84" s="90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7"/>
    </row>
    <row r="85" spans="1:60" ht="18.75" hidden="1" customHeight="1" x14ac:dyDescent="0.15">
      <c r="A85" s="883"/>
      <c r="B85" s="438" t="s">
        <v>264</v>
      </c>
      <c r="C85" s="438"/>
      <c r="D85" s="438"/>
      <c r="E85" s="438"/>
      <c r="F85" s="439"/>
      <c r="G85" s="524" t="s">
        <v>61</v>
      </c>
      <c r="H85" s="443"/>
      <c r="I85" s="443"/>
      <c r="J85" s="443"/>
      <c r="K85" s="443"/>
      <c r="L85" s="443"/>
      <c r="M85" s="443"/>
      <c r="N85" s="443"/>
      <c r="O85" s="525"/>
      <c r="P85" s="442" t="s">
        <v>63</v>
      </c>
      <c r="Q85" s="443"/>
      <c r="R85" s="443"/>
      <c r="S85" s="443"/>
      <c r="T85" s="443"/>
      <c r="U85" s="443"/>
      <c r="V85" s="443"/>
      <c r="W85" s="443"/>
      <c r="X85" s="525"/>
      <c r="Y85" s="157"/>
      <c r="Z85" s="158"/>
      <c r="AA85" s="159"/>
      <c r="AB85" s="567" t="s">
        <v>11</v>
      </c>
      <c r="AC85" s="568"/>
      <c r="AD85" s="569"/>
      <c r="AE85" s="237" t="s">
        <v>357</v>
      </c>
      <c r="AF85" s="238"/>
      <c r="AG85" s="238"/>
      <c r="AH85" s="239"/>
      <c r="AI85" s="237" t="s">
        <v>363</v>
      </c>
      <c r="AJ85" s="238"/>
      <c r="AK85" s="238"/>
      <c r="AL85" s="239"/>
      <c r="AM85" s="243" t="s">
        <v>467</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83"/>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83"/>
      <c r="B87" s="438"/>
      <c r="C87" s="438"/>
      <c r="D87" s="438"/>
      <c r="E87" s="438"/>
      <c r="F87" s="439"/>
      <c r="G87" s="97"/>
      <c r="H87" s="98"/>
      <c r="I87" s="98"/>
      <c r="J87" s="98"/>
      <c r="K87" s="98"/>
      <c r="L87" s="98"/>
      <c r="M87" s="98"/>
      <c r="N87" s="98"/>
      <c r="O87" s="99"/>
      <c r="P87" s="98"/>
      <c r="Q87" s="526"/>
      <c r="R87" s="526"/>
      <c r="S87" s="526"/>
      <c r="T87" s="526"/>
      <c r="U87" s="526"/>
      <c r="V87" s="526"/>
      <c r="W87" s="526"/>
      <c r="X87" s="527"/>
      <c r="Y87" s="571" t="s">
        <v>62</v>
      </c>
      <c r="Z87" s="572"/>
      <c r="AA87" s="573"/>
      <c r="AB87" s="535"/>
      <c r="AC87" s="535"/>
      <c r="AD87" s="535"/>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3"/>
      <c r="B88" s="438"/>
      <c r="C88" s="438"/>
      <c r="D88" s="438"/>
      <c r="E88" s="438"/>
      <c r="F88" s="439"/>
      <c r="G88" s="100"/>
      <c r="H88" s="101"/>
      <c r="I88" s="101"/>
      <c r="J88" s="101"/>
      <c r="K88" s="101"/>
      <c r="L88" s="101"/>
      <c r="M88" s="101"/>
      <c r="N88" s="101"/>
      <c r="O88" s="102"/>
      <c r="P88" s="528"/>
      <c r="Q88" s="528"/>
      <c r="R88" s="528"/>
      <c r="S88" s="528"/>
      <c r="T88" s="528"/>
      <c r="U88" s="528"/>
      <c r="V88" s="528"/>
      <c r="W88" s="528"/>
      <c r="X88" s="529"/>
      <c r="Y88" s="468" t="s">
        <v>54</v>
      </c>
      <c r="Z88" s="469"/>
      <c r="AA88" s="470"/>
      <c r="AB88" s="536"/>
      <c r="AC88" s="536"/>
      <c r="AD88" s="536"/>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3"/>
      <c r="B89" s="542"/>
      <c r="C89" s="542"/>
      <c r="D89" s="542"/>
      <c r="E89" s="542"/>
      <c r="F89" s="543"/>
      <c r="G89" s="103"/>
      <c r="H89" s="104"/>
      <c r="I89" s="104"/>
      <c r="J89" s="104"/>
      <c r="K89" s="104"/>
      <c r="L89" s="104"/>
      <c r="M89" s="104"/>
      <c r="N89" s="104"/>
      <c r="O89" s="105"/>
      <c r="P89" s="169"/>
      <c r="Q89" s="169"/>
      <c r="R89" s="169"/>
      <c r="S89" s="169"/>
      <c r="T89" s="169"/>
      <c r="U89" s="169"/>
      <c r="V89" s="169"/>
      <c r="W89" s="169"/>
      <c r="X89" s="570"/>
      <c r="Y89" s="468" t="s">
        <v>13</v>
      </c>
      <c r="Z89" s="469"/>
      <c r="AA89" s="470"/>
      <c r="AB89" s="606" t="s">
        <v>14</v>
      </c>
      <c r="AC89" s="606"/>
      <c r="AD89" s="60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3"/>
      <c r="B90" s="438" t="s">
        <v>264</v>
      </c>
      <c r="C90" s="438"/>
      <c r="D90" s="438"/>
      <c r="E90" s="438"/>
      <c r="F90" s="439"/>
      <c r="G90" s="524" t="s">
        <v>61</v>
      </c>
      <c r="H90" s="443"/>
      <c r="I90" s="443"/>
      <c r="J90" s="443"/>
      <c r="K90" s="443"/>
      <c r="L90" s="443"/>
      <c r="M90" s="443"/>
      <c r="N90" s="443"/>
      <c r="O90" s="525"/>
      <c r="P90" s="442" t="s">
        <v>63</v>
      </c>
      <c r="Q90" s="443"/>
      <c r="R90" s="443"/>
      <c r="S90" s="443"/>
      <c r="T90" s="443"/>
      <c r="U90" s="443"/>
      <c r="V90" s="443"/>
      <c r="W90" s="443"/>
      <c r="X90" s="525"/>
      <c r="Y90" s="157"/>
      <c r="Z90" s="158"/>
      <c r="AA90" s="159"/>
      <c r="AB90" s="567" t="s">
        <v>11</v>
      </c>
      <c r="AC90" s="568"/>
      <c r="AD90" s="569"/>
      <c r="AE90" s="237" t="s">
        <v>357</v>
      </c>
      <c r="AF90" s="238"/>
      <c r="AG90" s="238"/>
      <c r="AH90" s="239"/>
      <c r="AI90" s="237" t="s">
        <v>363</v>
      </c>
      <c r="AJ90" s="238"/>
      <c r="AK90" s="238"/>
      <c r="AL90" s="239"/>
      <c r="AM90" s="243" t="s">
        <v>467</v>
      </c>
      <c r="AN90" s="243"/>
      <c r="AO90" s="243"/>
      <c r="AP90" s="237"/>
      <c r="AQ90" s="152" t="s">
        <v>355</v>
      </c>
      <c r="AR90" s="123"/>
      <c r="AS90" s="123"/>
      <c r="AT90" s="124"/>
      <c r="AU90" s="546" t="s">
        <v>253</v>
      </c>
      <c r="AV90" s="546"/>
      <c r="AW90" s="546"/>
      <c r="AX90" s="547"/>
    </row>
    <row r="91" spans="1:60" ht="18.75" hidden="1" customHeight="1" x14ac:dyDescent="0.15">
      <c r="A91" s="883"/>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83"/>
      <c r="B92" s="438"/>
      <c r="C92" s="438"/>
      <c r="D92" s="438"/>
      <c r="E92" s="438"/>
      <c r="F92" s="439"/>
      <c r="G92" s="97"/>
      <c r="H92" s="98"/>
      <c r="I92" s="98"/>
      <c r="J92" s="98"/>
      <c r="K92" s="98"/>
      <c r="L92" s="98"/>
      <c r="M92" s="98"/>
      <c r="N92" s="98"/>
      <c r="O92" s="99"/>
      <c r="P92" s="98"/>
      <c r="Q92" s="526"/>
      <c r="R92" s="526"/>
      <c r="S92" s="526"/>
      <c r="T92" s="526"/>
      <c r="U92" s="526"/>
      <c r="V92" s="526"/>
      <c r="W92" s="526"/>
      <c r="X92" s="527"/>
      <c r="Y92" s="571" t="s">
        <v>62</v>
      </c>
      <c r="Z92" s="572"/>
      <c r="AA92" s="573"/>
      <c r="AB92" s="535"/>
      <c r="AC92" s="535"/>
      <c r="AD92" s="535"/>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3"/>
      <c r="B93" s="438"/>
      <c r="C93" s="438"/>
      <c r="D93" s="438"/>
      <c r="E93" s="438"/>
      <c r="F93" s="439"/>
      <c r="G93" s="100"/>
      <c r="H93" s="101"/>
      <c r="I93" s="101"/>
      <c r="J93" s="101"/>
      <c r="K93" s="101"/>
      <c r="L93" s="101"/>
      <c r="M93" s="101"/>
      <c r="N93" s="101"/>
      <c r="O93" s="102"/>
      <c r="P93" s="528"/>
      <c r="Q93" s="528"/>
      <c r="R93" s="528"/>
      <c r="S93" s="528"/>
      <c r="T93" s="528"/>
      <c r="U93" s="528"/>
      <c r="V93" s="528"/>
      <c r="W93" s="528"/>
      <c r="X93" s="529"/>
      <c r="Y93" s="468" t="s">
        <v>54</v>
      </c>
      <c r="Z93" s="469"/>
      <c r="AA93" s="470"/>
      <c r="AB93" s="536"/>
      <c r="AC93" s="536"/>
      <c r="AD93" s="536"/>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3"/>
      <c r="B94" s="542"/>
      <c r="C94" s="542"/>
      <c r="D94" s="542"/>
      <c r="E94" s="542"/>
      <c r="F94" s="543"/>
      <c r="G94" s="103"/>
      <c r="H94" s="104"/>
      <c r="I94" s="104"/>
      <c r="J94" s="104"/>
      <c r="K94" s="104"/>
      <c r="L94" s="104"/>
      <c r="M94" s="104"/>
      <c r="N94" s="104"/>
      <c r="O94" s="105"/>
      <c r="P94" s="169"/>
      <c r="Q94" s="169"/>
      <c r="R94" s="169"/>
      <c r="S94" s="169"/>
      <c r="T94" s="169"/>
      <c r="U94" s="169"/>
      <c r="V94" s="169"/>
      <c r="W94" s="169"/>
      <c r="X94" s="570"/>
      <c r="Y94" s="468" t="s">
        <v>13</v>
      </c>
      <c r="Z94" s="469"/>
      <c r="AA94" s="470"/>
      <c r="AB94" s="606" t="s">
        <v>14</v>
      </c>
      <c r="AC94" s="606"/>
      <c r="AD94" s="60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3"/>
      <c r="B95" s="438" t="s">
        <v>264</v>
      </c>
      <c r="C95" s="438"/>
      <c r="D95" s="438"/>
      <c r="E95" s="438"/>
      <c r="F95" s="439"/>
      <c r="G95" s="524" t="s">
        <v>61</v>
      </c>
      <c r="H95" s="443"/>
      <c r="I95" s="443"/>
      <c r="J95" s="443"/>
      <c r="K95" s="443"/>
      <c r="L95" s="443"/>
      <c r="M95" s="443"/>
      <c r="N95" s="443"/>
      <c r="O95" s="525"/>
      <c r="P95" s="442" t="s">
        <v>63</v>
      </c>
      <c r="Q95" s="443"/>
      <c r="R95" s="443"/>
      <c r="S95" s="443"/>
      <c r="T95" s="443"/>
      <c r="U95" s="443"/>
      <c r="V95" s="443"/>
      <c r="W95" s="443"/>
      <c r="X95" s="525"/>
      <c r="Y95" s="157"/>
      <c r="Z95" s="158"/>
      <c r="AA95" s="159"/>
      <c r="AB95" s="567" t="s">
        <v>11</v>
      </c>
      <c r="AC95" s="568"/>
      <c r="AD95" s="569"/>
      <c r="AE95" s="237" t="s">
        <v>357</v>
      </c>
      <c r="AF95" s="238"/>
      <c r="AG95" s="238"/>
      <c r="AH95" s="239"/>
      <c r="AI95" s="237" t="s">
        <v>363</v>
      </c>
      <c r="AJ95" s="238"/>
      <c r="AK95" s="238"/>
      <c r="AL95" s="239"/>
      <c r="AM95" s="243" t="s">
        <v>467</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3"/>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83"/>
      <c r="B97" s="438"/>
      <c r="C97" s="438"/>
      <c r="D97" s="438"/>
      <c r="E97" s="438"/>
      <c r="F97" s="439"/>
      <c r="G97" s="97"/>
      <c r="H97" s="98"/>
      <c r="I97" s="98"/>
      <c r="J97" s="98"/>
      <c r="K97" s="98"/>
      <c r="L97" s="98"/>
      <c r="M97" s="98"/>
      <c r="N97" s="98"/>
      <c r="O97" s="99"/>
      <c r="P97" s="98"/>
      <c r="Q97" s="526"/>
      <c r="R97" s="526"/>
      <c r="S97" s="526"/>
      <c r="T97" s="526"/>
      <c r="U97" s="526"/>
      <c r="V97" s="526"/>
      <c r="W97" s="526"/>
      <c r="X97" s="527"/>
      <c r="Y97" s="571" t="s">
        <v>62</v>
      </c>
      <c r="Z97" s="572"/>
      <c r="AA97" s="573"/>
      <c r="AB97" s="480"/>
      <c r="AC97" s="481"/>
      <c r="AD97" s="482"/>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3"/>
      <c r="B98" s="438"/>
      <c r="C98" s="438"/>
      <c r="D98" s="438"/>
      <c r="E98" s="438"/>
      <c r="F98" s="439"/>
      <c r="G98" s="100"/>
      <c r="H98" s="101"/>
      <c r="I98" s="101"/>
      <c r="J98" s="101"/>
      <c r="K98" s="101"/>
      <c r="L98" s="101"/>
      <c r="M98" s="101"/>
      <c r="N98" s="101"/>
      <c r="O98" s="102"/>
      <c r="P98" s="528"/>
      <c r="Q98" s="528"/>
      <c r="R98" s="528"/>
      <c r="S98" s="528"/>
      <c r="T98" s="528"/>
      <c r="U98" s="528"/>
      <c r="V98" s="528"/>
      <c r="W98" s="528"/>
      <c r="X98" s="529"/>
      <c r="Y98" s="468" t="s">
        <v>54</v>
      </c>
      <c r="Z98" s="469"/>
      <c r="AA98" s="470"/>
      <c r="AB98" s="589"/>
      <c r="AC98" s="590"/>
      <c r="AD98" s="591"/>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4"/>
      <c r="B99" s="440"/>
      <c r="C99" s="440"/>
      <c r="D99" s="440"/>
      <c r="E99" s="440"/>
      <c r="F99" s="441"/>
      <c r="G99" s="592"/>
      <c r="H99" s="208"/>
      <c r="I99" s="208"/>
      <c r="J99" s="208"/>
      <c r="K99" s="208"/>
      <c r="L99" s="208"/>
      <c r="M99" s="208"/>
      <c r="N99" s="208"/>
      <c r="O99" s="593"/>
      <c r="P99" s="530"/>
      <c r="Q99" s="530"/>
      <c r="R99" s="530"/>
      <c r="S99" s="530"/>
      <c r="T99" s="530"/>
      <c r="U99" s="530"/>
      <c r="V99" s="530"/>
      <c r="W99" s="530"/>
      <c r="X99" s="531"/>
      <c r="Y99" s="916" t="s">
        <v>13</v>
      </c>
      <c r="Z99" s="917"/>
      <c r="AA99" s="918"/>
      <c r="AB99" s="910" t="s">
        <v>14</v>
      </c>
      <c r="AC99" s="911"/>
      <c r="AD99" s="912"/>
      <c r="AE99" s="532"/>
      <c r="AF99" s="533"/>
      <c r="AG99" s="533"/>
      <c r="AH99" s="534"/>
      <c r="AI99" s="532"/>
      <c r="AJ99" s="533"/>
      <c r="AK99" s="533"/>
      <c r="AL99" s="534"/>
      <c r="AM99" s="532"/>
      <c r="AN99" s="533"/>
      <c r="AO99" s="533"/>
      <c r="AP99" s="533"/>
      <c r="AQ99" s="548"/>
      <c r="AR99" s="549"/>
      <c r="AS99" s="549"/>
      <c r="AT99" s="550"/>
      <c r="AU99" s="533"/>
      <c r="AV99" s="533"/>
      <c r="AW99" s="533"/>
      <c r="AX99" s="551"/>
    </row>
    <row r="100" spans="1:60" ht="31.5" customHeight="1" x14ac:dyDescent="0.15">
      <c r="A100" s="513" t="s">
        <v>488</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72"/>
      <c r="Z100" s="873"/>
      <c r="AA100" s="874"/>
      <c r="AB100" s="493" t="s">
        <v>11</v>
      </c>
      <c r="AC100" s="493"/>
      <c r="AD100" s="493"/>
      <c r="AE100" s="552" t="s">
        <v>357</v>
      </c>
      <c r="AF100" s="553"/>
      <c r="AG100" s="553"/>
      <c r="AH100" s="554"/>
      <c r="AI100" s="552" t="s">
        <v>363</v>
      </c>
      <c r="AJ100" s="553"/>
      <c r="AK100" s="553"/>
      <c r="AL100" s="554"/>
      <c r="AM100" s="552" t="s">
        <v>467</v>
      </c>
      <c r="AN100" s="553"/>
      <c r="AO100" s="553"/>
      <c r="AP100" s="554"/>
      <c r="AQ100" s="313" t="s">
        <v>489</v>
      </c>
      <c r="AR100" s="314"/>
      <c r="AS100" s="314"/>
      <c r="AT100" s="315"/>
      <c r="AU100" s="313" t="s">
        <v>535</v>
      </c>
      <c r="AV100" s="314"/>
      <c r="AW100" s="314"/>
      <c r="AX100" s="316"/>
    </row>
    <row r="101" spans="1:60" ht="23.25" customHeight="1" x14ac:dyDescent="0.15">
      <c r="A101" s="432"/>
      <c r="B101" s="433"/>
      <c r="C101" s="433"/>
      <c r="D101" s="433"/>
      <c r="E101" s="433"/>
      <c r="F101" s="434"/>
      <c r="G101" s="98" t="s">
        <v>559</v>
      </c>
      <c r="H101" s="98"/>
      <c r="I101" s="98"/>
      <c r="J101" s="98"/>
      <c r="K101" s="98"/>
      <c r="L101" s="98"/>
      <c r="M101" s="98"/>
      <c r="N101" s="98"/>
      <c r="O101" s="98"/>
      <c r="P101" s="98"/>
      <c r="Q101" s="98"/>
      <c r="R101" s="98"/>
      <c r="S101" s="98"/>
      <c r="T101" s="98"/>
      <c r="U101" s="98"/>
      <c r="V101" s="98"/>
      <c r="W101" s="98"/>
      <c r="X101" s="99"/>
      <c r="Y101" s="555" t="s">
        <v>55</v>
      </c>
      <c r="Z101" s="556"/>
      <c r="AA101" s="557"/>
      <c r="AB101" s="471" t="s">
        <v>558</v>
      </c>
      <c r="AC101" s="472"/>
      <c r="AD101" s="473"/>
      <c r="AE101" s="211">
        <v>47</v>
      </c>
      <c r="AF101" s="212"/>
      <c r="AG101" s="212"/>
      <c r="AH101" s="213"/>
      <c r="AI101" s="211">
        <v>50</v>
      </c>
      <c r="AJ101" s="212"/>
      <c r="AK101" s="212"/>
      <c r="AL101" s="213"/>
      <c r="AM101" s="211">
        <v>50</v>
      </c>
      <c r="AN101" s="212"/>
      <c r="AO101" s="212"/>
      <c r="AP101" s="213"/>
      <c r="AQ101" s="211"/>
      <c r="AR101" s="212"/>
      <c r="AS101" s="212"/>
      <c r="AT101" s="213"/>
      <c r="AU101" s="211"/>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80" t="s">
        <v>558</v>
      </c>
      <c r="AC102" s="481"/>
      <c r="AD102" s="482"/>
      <c r="AE102" s="428">
        <v>50</v>
      </c>
      <c r="AF102" s="428"/>
      <c r="AG102" s="428"/>
      <c r="AH102" s="428"/>
      <c r="AI102" s="428">
        <v>50</v>
      </c>
      <c r="AJ102" s="428"/>
      <c r="AK102" s="428"/>
      <c r="AL102" s="428"/>
      <c r="AM102" s="428">
        <v>50</v>
      </c>
      <c r="AN102" s="428"/>
      <c r="AO102" s="428"/>
      <c r="AP102" s="428"/>
      <c r="AQ102" s="266"/>
      <c r="AR102" s="267"/>
      <c r="AS102" s="267"/>
      <c r="AT102" s="312"/>
      <c r="AU102" s="266"/>
      <c r="AV102" s="267"/>
      <c r="AW102" s="267"/>
      <c r="AX102" s="312"/>
    </row>
    <row r="103" spans="1:60" ht="31.5" customHeight="1" x14ac:dyDescent="0.15">
      <c r="A103" s="429" t="s">
        <v>488</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467</v>
      </c>
      <c r="AN103" s="426"/>
      <c r="AO103" s="426"/>
      <c r="AP103" s="427"/>
      <c r="AQ103" s="277" t="s">
        <v>489</v>
      </c>
      <c r="AR103" s="278"/>
      <c r="AS103" s="278"/>
      <c r="AT103" s="317"/>
      <c r="AU103" s="277" t="s">
        <v>535</v>
      </c>
      <c r="AV103" s="278"/>
      <c r="AW103" s="278"/>
      <c r="AX103" s="279"/>
    </row>
    <row r="104" spans="1:60" ht="23.25" customHeight="1" x14ac:dyDescent="0.15">
      <c r="A104" s="432"/>
      <c r="B104" s="433"/>
      <c r="C104" s="433"/>
      <c r="D104" s="433"/>
      <c r="E104" s="433"/>
      <c r="F104" s="434"/>
      <c r="G104" s="98" t="s">
        <v>557</v>
      </c>
      <c r="H104" s="98"/>
      <c r="I104" s="98"/>
      <c r="J104" s="98"/>
      <c r="K104" s="98"/>
      <c r="L104" s="98"/>
      <c r="M104" s="98"/>
      <c r="N104" s="98"/>
      <c r="O104" s="98"/>
      <c r="P104" s="98"/>
      <c r="Q104" s="98"/>
      <c r="R104" s="98"/>
      <c r="S104" s="98"/>
      <c r="T104" s="98"/>
      <c r="U104" s="98"/>
      <c r="V104" s="98"/>
      <c r="W104" s="98"/>
      <c r="X104" s="99"/>
      <c r="Y104" s="477" t="s">
        <v>55</v>
      </c>
      <c r="Z104" s="478"/>
      <c r="AA104" s="479"/>
      <c r="AB104" s="471" t="s">
        <v>558</v>
      </c>
      <c r="AC104" s="472"/>
      <c r="AD104" s="473"/>
      <c r="AE104" s="211">
        <v>17</v>
      </c>
      <c r="AF104" s="212"/>
      <c r="AG104" s="212"/>
      <c r="AH104" s="213"/>
      <c r="AI104" s="211">
        <v>7</v>
      </c>
      <c r="AJ104" s="212"/>
      <c r="AK104" s="212"/>
      <c r="AL104" s="213"/>
      <c r="AM104" s="211">
        <v>17</v>
      </c>
      <c r="AN104" s="212"/>
      <c r="AO104" s="212"/>
      <c r="AP104" s="213"/>
      <c r="AQ104" s="211"/>
      <c r="AR104" s="212"/>
      <c r="AS104" s="212"/>
      <c r="AT104" s="213"/>
      <c r="AU104" s="211"/>
      <c r="AV104" s="212"/>
      <c r="AW104" s="212"/>
      <c r="AX104" s="213"/>
    </row>
    <row r="105" spans="1:60" ht="23.25"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80" t="s">
        <v>558</v>
      </c>
      <c r="AC105" s="481"/>
      <c r="AD105" s="482"/>
      <c r="AE105" s="428" t="s">
        <v>553</v>
      </c>
      <c r="AF105" s="428"/>
      <c r="AG105" s="428"/>
      <c r="AH105" s="428"/>
      <c r="AI105" s="428" t="s">
        <v>553</v>
      </c>
      <c r="AJ105" s="428"/>
      <c r="AK105" s="428"/>
      <c r="AL105" s="428"/>
      <c r="AM105" s="428" t="s">
        <v>591</v>
      </c>
      <c r="AN105" s="428"/>
      <c r="AO105" s="428"/>
      <c r="AP105" s="428"/>
      <c r="AQ105" s="211"/>
      <c r="AR105" s="212"/>
      <c r="AS105" s="212"/>
      <c r="AT105" s="213"/>
      <c r="AU105" s="266"/>
      <c r="AV105" s="267"/>
      <c r="AW105" s="267"/>
      <c r="AX105" s="312"/>
    </row>
    <row r="106" spans="1:60" ht="31.5" customHeight="1" x14ac:dyDescent="0.15">
      <c r="A106" s="429" t="s">
        <v>488</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467</v>
      </c>
      <c r="AN106" s="426"/>
      <c r="AO106" s="426"/>
      <c r="AP106" s="427"/>
      <c r="AQ106" s="277" t="s">
        <v>489</v>
      </c>
      <c r="AR106" s="278"/>
      <c r="AS106" s="278"/>
      <c r="AT106" s="317"/>
      <c r="AU106" s="277" t="s">
        <v>535</v>
      </c>
      <c r="AV106" s="278"/>
      <c r="AW106" s="278"/>
      <c r="AX106" s="279"/>
    </row>
    <row r="107" spans="1:60" ht="23.25" customHeight="1" x14ac:dyDescent="0.15">
      <c r="A107" s="432"/>
      <c r="B107" s="433"/>
      <c r="C107" s="433"/>
      <c r="D107" s="433"/>
      <c r="E107" s="433"/>
      <c r="F107" s="434"/>
      <c r="G107" s="98" t="s">
        <v>560</v>
      </c>
      <c r="H107" s="913"/>
      <c r="I107" s="913"/>
      <c r="J107" s="913"/>
      <c r="K107" s="913"/>
      <c r="L107" s="913"/>
      <c r="M107" s="913"/>
      <c r="N107" s="913"/>
      <c r="O107" s="913"/>
      <c r="P107" s="913"/>
      <c r="Q107" s="913"/>
      <c r="R107" s="913"/>
      <c r="S107" s="913"/>
      <c r="T107" s="913"/>
      <c r="U107" s="913"/>
      <c r="V107" s="913"/>
      <c r="W107" s="913"/>
      <c r="X107" s="914"/>
      <c r="Y107" s="477" t="s">
        <v>55</v>
      </c>
      <c r="Z107" s="478"/>
      <c r="AA107" s="479"/>
      <c r="AB107" s="471" t="s">
        <v>561</v>
      </c>
      <c r="AC107" s="472"/>
      <c r="AD107" s="473"/>
      <c r="AE107" s="428">
        <v>13156</v>
      </c>
      <c r="AF107" s="428"/>
      <c r="AG107" s="428"/>
      <c r="AH107" s="428"/>
      <c r="AI107" s="428">
        <v>12596</v>
      </c>
      <c r="AJ107" s="428"/>
      <c r="AK107" s="428"/>
      <c r="AL107" s="428"/>
      <c r="AM107" s="428">
        <v>14027</v>
      </c>
      <c r="AN107" s="428"/>
      <c r="AO107" s="428"/>
      <c r="AP107" s="428"/>
      <c r="AQ107" s="211"/>
      <c r="AR107" s="212"/>
      <c r="AS107" s="212"/>
      <c r="AT107" s="213"/>
      <c r="AU107" s="211"/>
      <c r="AV107" s="212"/>
      <c r="AW107" s="212"/>
      <c r="AX107" s="213"/>
    </row>
    <row r="108" spans="1:60" ht="23.25" customHeight="1" x14ac:dyDescent="0.15">
      <c r="A108" s="435"/>
      <c r="B108" s="436"/>
      <c r="C108" s="436"/>
      <c r="D108" s="436"/>
      <c r="E108" s="436"/>
      <c r="F108" s="437"/>
      <c r="G108" s="720"/>
      <c r="H108" s="720"/>
      <c r="I108" s="720"/>
      <c r="J108" s="720"/>
      <c r="K108" s="720"/>
      <c r="L108" s="720"/>
      <c r="M108" s="720"/>
      <c r="N108" s="720"/>
      <c r="O108" s="720"/>
      <c r="P108" s="720"/>
      <c r="Q108" s="720"/>
      <c r="R108" s="720"/>
      <c r="S108" s="720"/>
      <c r="T108" s="720"/>
      <c r="U108" s="720"/>
      <c r="V108" s="720"/>
      <c r="W108" s="720"/>
      <c r="X108" s="915"/>
      <c r="Y108" s="455" t="s">
        <v>56</v>
      </c>
      <c r="Z108" s="558"/>
      <c r="AA108" s="559"/>
      <c r="AB108" s="480" t="s">
        <v>561</v>
      </c>
      <c r="AC108" s="481"/>
      <c r="AD108" s="482"/>
      <c r="AE108" s="428" t="s">
        <v>461</v>
      </c>
      <c r="AF108" s="428"/>
      <c r="AG108" s="428"/>
      <c r="AH108" s="428"/>
      <c r="AI108" s="428" t="s">
        <v>461</v>
      </c>
      <c r="AJ108" s="428"/>
      <c r="AK108" s="428"/>
      <c r="AL108" s="428"/>
      <c r="AM108" s="428" t="s">
        <v>593</v>
      </c>
      <c r="AN108" s="428"/>
      <c r="AO108" s="428"/>
      <c r="AP108" s="428"/>
      <c r="AQ108" s="211"/>
      <c r="AR108" s="212"/>
      <c r="AS108" s="212"/>
      <c r="AT108" s="213"/>
      <c r="AU108" s="266"/>
      <c r="AV108" s="267"/>
      <c r="AW108" s="267"/>
      <c r="AX108" s="312"/>
    </row>
    <row r="109" spans="1:60" ht="31.5" customHeight="1" x14ac:dyDescent="0.15">
      <c r="A109" s="429" t="s">
        <v>488</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467</v>
      </c>
      <c r="AN109" s="426"/>
      <c r="AO109" s="426"/>
      <c r="AP109" s="427"/>
      <c r="AQ109" s="277" t="s">
        <v>489</v>
      </c>
      <c r="AR109" s="278"/>
      <c r="AS109" s="278"/>
      <c r="AT109" s="317"/>
      <c r="AU109" s="277" t="s">
        <v>535</v>
      </c>
      <c r="AV109" s="278"/>
      <c r="AW109" s="278"/>
      <c r="AX109" s="279"/>
    </row>
    <row r="110" spans="1:60" ht="23.25" customHeight="1" x14ac:dyDescent="0.15">
      <c r="A110" s="432"/>
      <c r="B110" s="433"/>
      <c r="C110" s="433"/>
      <c r="D110" s="433"/>
      <c r="E110" s="433"/>
      <c r="F110" s="434"/>
      <c r="G110" s="98" t="s">
        <v>562</v>
      </c>
      <c r="H110" s="98"/>
      <c r="I110" s="98"/>
      <c r="J110" s="98"/>
      <c r="K110" s="98"/>
      <c r="L110" s="98"/>
      <c r="M110" s="98"/>
      <c r="N110" s="98"/>
      <c r="O110" s="98"/>
      <c r="P110" s="98"/>
      <c r="Q110" s="98"/>
      <c r="R110" s="98"/>
      <c r="S110" s="98"/>
      <c r="T110" s="98"/>
      <c r="U110" s="98"/>
      <c r="V110" s="98"/>
      <c r="W110" s="98"/>
      <c r="X110" s="99"/>
      <c r="Y110" s="477" t="s">
        <v>55</v>
      </c>
      <c r="Z110" s="478"/>
      <c r="AA110" s="479"/>
      <c r="AB110" s="471" t="s">
        <v>561</v>
      </c>
      <c r="AC110" s="472"/>
      <c r="AD110" s="473"/>
      <c r="AE110" s="428">
        <v>2</v>
      </c>
      <c r="AF110" s="428"/>
      <c r="AG110" s="428"/>
      <c r="AH110" s="428"/>
      <c r="AI110" s="428">
        <v>1</v>
      </c>
      <c r="AJ110" s="428"/>
      <c r="AK110" s="428"/>
      <c r="AL110" s="428"/>
      <c r="AM110" s="428">
        <v>0</v>
      </c>
      <c r="AN110" s="428"/>
      <c r="AO110" s="428"/>
      <c r="AP110" s="428"/>
      <c r="AQ110" s="211"/>
      <c r="AR110" s="212"/>
      <c r="AS110" s="212"/>
      <c r="AT110" s="213"/>
      <c r="AU110" s="211"/>
      <c r="AV110" s="212"/>
      <c r="AW110" s="212"/>
      <c r="AX110" s="213"/>
    </row>
    <row r="111" spans="1:60" ht="23.25"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80" t="s">
        <v>558</v>
      </c>
      <c r="AC111" s="481"/>
      <c r="AD111" s="482"/>
      <c r="AE111" s="428" t="s">
        <v>553</v>
      </c>
      <c r="AF111" s="428"/>
      <c r="AG111" s="428"/>
      <c r="AH111" s="428"/>
      <c r="AI111" s="428" t="s">
        <v>553</v>
      </c>
      <c r="AJ111" s="428"/>
      <c r="AK111" s="428"/>
      <c r="AL111" s="428"/>
      <c r="AM111" s="428" t="s">
        <v>593</v>
      </c>
      <c r="AN111" s="428"/>
      <c r="AO111" s="428"/>
      <c r="AP111" s="428"/>
      <c r="AQ111" s="211"/>
      <c r="AR111" s="212"/>
      <c r="AS111" s="212"/>
      <c r="AT111" s="213"/>
      <c r="AU111" s="266"/>
      <c r="AV111" s="267"/>
      <c r="AW111" s="267"/>
      <c r="AX111" s="312"/>
    </row>
    <row r="112" spans="1:60" ht="31.5" hidden="1" customHeight="1" x14ac:dyDescent="0.15">
      <c r="A112" s="429" t="s">
        <v>488</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467</v>
      </c>
      <c r="AN112" s="426"/>
      <c r="AO112" s="426"/>
      <c r="AP112" s="427"/>
      <c r="AQ112" s="277" t="s">
        <v>489</v>
      </c>
      <c r="AR112" s="278"/>
      <c r="AS112" s="278"/>
      <c r="AT112" s="317"/>
      <c r="AU112" s="277" t="s">
        <v>535</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7" t="s">
        <v>55</v>
      </c>
      <c r="Z113" s="478"/>
      <c r="AA113" s="479"/>
      <c r="AB113" s="471"/>
      <c r="AC113" s="472"/>
      <c r="AD113" s="473"/>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80"/>
      <c r="AC114" s="481"/>
      <c r="AD114" s="482"/>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hidden="1"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357</v>
      </c>
      <c r="AF115" s="426"/>
      <c r="AG115" s="426"/>
      <c r="AH115" s="427"/>
      <c r="AI115" s="425" t="s">
        <v>363</v>
      </c>
      <c r="AJ115" s="426"/>
      <c r="AK115" s="426"/>
      <c r="AL115" s="427"/>
      <c r="AM115" s="425" t="s">
        <v>467</v>
      </c>
      <c r="AN115" s="426"/>
      <c r="AO115" s="426"/>
      <c r="AP115" s="427"/>
      <c r="AQ115" s="603" t="s">
        <v>536</v>
      </c>
      <c r="AR115" s="604"/>
      <c r="AS115" s="604"/>
      <c r="AT115" s="604"/>
      <c r="AU115" s="604"/>
      <c r="AV115" s="604"/>
      <c r="AW115" s="604"/>
      <c r="AX115" s="605"/>
    </row>
    <row r="116" spans="1:50" ht="23.25" customHeight="1" x14ac:dyDescent="0.15">
      <c r="A116" s="449"/>
      <c r="B116" s="450"/>
      <c r="C116" s="450"/>
      <c r="D116" s="450"/>
      <c r="E116" s="450"/>
      <c r="F116" s="451"/>
      <c r="G116" s="403" t="s">
        <v>563</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4" t="s">
        <v>564</v>
      </c>
      <c r="AC116" s="475"/>
      <c r="AD116" s="476"/>
      <c r="AE116" s="428">
        <v>383.2</v>
      </c>
      <c r="AF116" s="428"/>
      <c r="AG116" s="428"/>
      <c r="AH116" s="428"/>
      <c r="AI116" s="428">
        <v>220.8</v>
      </c>
      <c r="AJ116" s="428"/>
      <c r="AK116" s="428"/>
      <c r="AL116" s="428"/>
      <c r="AM116" s="428">
        <v>106.2</v>
      </c>
      <c r="AN116" s="428"/>
      <c r="AO116" s="428"/>
      <c r="AP116" s="428"/>
      <c r="AQ116" s="211" t="s">
        <v>565</v>
      </c>
      <c r="AR116" s="212"/>
      <c r="AS116" s="212"/>
      <c r="AT116" s="212"/>
      <c r="AU116" s="212"/>
      <c r="AV116" s="212"/>
      <c r="AW116" s="212"/>
      <c r="AX116" s="214"/>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3" t="s">
        <v>49</v>
      </c>
      <c r="Z117" s="456"/>
      <c r="AA117" s="457"/>
      <c r="AB117" s="484" t="s">
        <v>497</v>
      </c>
      <c r="AC117" s="485"/>
      <c r="AD117" s="486"/>
      <c r="AE117" s="561" t="s">
        <v>566</v>
      </c>
      <c r="AF117" s="561"/>
      <c r="AG117" s="561"/>
      <c r="AH117" s="561"/>
      <c r="AI117" s="561" t="s">
        <v>600</v>
      </c>
      <c r="AJ117" s="561"/>
      <c r="AK117" s="561"/>
      <c r="AL117" s="561"/>
      <c r="AM117" s="561" t="s">
        <v>601</v>
      </c>
      <c r="AN117" s="561"/>
      <c r="AO117" s="561"/>
      <c r="AP117" s="561"/>
      <c r="AQ117" s="561" t="s">
        <v>565</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357</v>
      </c>
      <c r="AF118" s="426"/>
      <c r="AG118" s="426"/>
      <c r="AH118" s="427"/>
      <c r="AI118" s="425" t="s">
        <v>363</v>
      </c>
      <c r="AJ118" s="426"/>
      <c r="AK118" s="426"/>
      <c r="AL118" s="427"/>
      <c r="AM118" s="425" t="s">
        <v>467</v>
      </c>
      <c r="AN118" s="426"/>
      <c r="AO118" s="426"/>
      <c r="AP118" s="427"/>
      <c r="AQ118" s="603" t="s">
        <v>536</v>
      </c>
      <c r="AR118" s="604"/>
      <c r="AS118" s="604"/>
      <c r="AT118" s="604"/>
      <c r="AU118" s="604"/>
      <c r="AV118" s="604"/>
      <c r="AW118" s="604"/>
      <c r="AX118" s="605"/>
    </row>
    <row r="119" spans="1:50" ht="23.25" hidden="1" customHeight="1" x14ac:dyDescent="0.15">
      <c r="A119" s="449"/>
      <c r="B119" s="450"/>
      <c r="C119" s="450"/>
      <c r="D119" s="450"/>
      <c r="E119" s="450"/>
      <c r="F119" s="451"/>
      <c r="G119" s="403" t="s">
        <v>498</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4"/>
      <c r="AC119" s="475"/>
      <c r="AD119" s="476"/>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3" t="s">
        <v>49</v>
      </c>
      <c r="Z120" s="456"/>
      <c r="AA120" s="457"/>
      <c r="AB120" s="484" t="s">
        <v>497</v>
      </c>
      <c r="AC120" s="485"/>
      <c r="AD120" s="486"/>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357</v>
      </c>
      <c r="AF121" s="426"/>
      <c r="AG121" s="426"/>
      <c r="AH121" s="427"/>
      <c r="AI121" s="425" t="s">
        <v>363</v>
      </c>
      <c r="AJ121" s="426"/>
      <c r="AK121" s="426"/>
      <c r="AL121" s="427"/>
      <c r="AM121" s="425" t="s">
        <v>467</v>
      </c>
      <c r="AN121" s="426"/>
      <c r="AO121" s="426"/>
      <c r="AP121" s="427"/>
      <c r="AQ121" s="603" t="s">
        <v>536</v>
      </c>
      <c r="AR121" s="604"/>
      <c r="AS121" s="604"/>
      <c r="AT121" s="604"/>
      <c r="AU121" s="604"/>
      <c r="AV121" s="604"/>
      <c r="AW121" s="604"/>
      <c r="AX121" s="605"/>
    </row>
    <row r="122" spans="1:50" ht="23.25" hidden="1" customHeight="1" x14ac:dyDescent="0.15">
      <c r="A122" s="449"/>
      <c r="B122" s="450"/>
      <c r="C122" s="450"/>
      <c r="D122" s="450"/>
      <c r="E122" s="450"/>
      <c r="F122" s="451"/>
      <c r="G122" s="403" t="s">
        <v>499</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4"/>
      <c r="AC122" s="475"/>
      <c r="AD122" s="476"/>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3" t="s">
        <v>49</v>
      </c>
      <c r="Z123" s="456"/>
      <c r="AA123" s="457"/>
      <c r="AB123" s="484" t="s">
        <v>500</v>
      </c>
      <c r="AC123" s="485"/>
      <c r="AD123" s="486"/>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357</v>
      </c>
      <c r="AF124" s="426"/>
      <c r="AG124" s="426"/>
      <c r="AH124" s="427"/>
      <c r="AI124" s="425" t="s">
        <v>363</v>
      </c>
      <c r="AJ124" s="426"/>
      <c r="AK124" s="426"/>
      <c r="AL124" s="427"/>
      <c r="AM124" s="425" t="s">
        <v>467</v>
      </c>
      <c r="AN124" s="426"/>
      <c r="AO124" s="426"/>
      <c r="AP124" s="427"/>
      <c r="AQ124" s="603" t="s">
        <v>536</v>
      </c>
      <c r="AR124" s="604"/>
      <c r="AS124" s="604"/>
      <c r="AT124" s="604"/>
      <c r="AU124" s="604"/>
      <c r="AV124" s="604"/>
      <c r="AW124" s="604"/>
      <c r="AX124" s="605"/>
    </row>
    <row r="125" spans="1:50" ht="23.25" hidden="1" customHeight="1" x14ac:dyDescent="0.15">
      <c r="A125" s="449"/>
      <c r="B125" s="450"/>
      <c r="C125" s="450"/>
      <c r="D125" s="450"/>
      <c r="E125" s="450"/>
      <c r="F125" s="451"/>
      <c r="G125" s="403" t="s">
        <v>499</v>
      </c>
      <c r="H125" s="403"/>
      <c r="I125" s="403"/>
      <c r="J125" s="403"/>
      <c r="K125" s="403"/>
      <c r="L125" s="403"/>
      <c r="M125" s="403"/>
      <c r="N125" s="403"/>
      <c r="O125" s="403"/>
      <c r="P125" s="403"/>
      <c r="Q125" s="403"/>
      <c r="R125" s="403"/>
      <c r="S125" s="403"/>
      <c r="T125" s="403"/>
      <c r="U125" s="403"/>
      <c r="V125" s="403"/>
      <c r="W125" s="403"/>
      <c r="X125" s="949"/>
      <c r="Y125" s="465" t="s">
        <v>15</v>
      </c>
      <c r="Z125" s="466"/>
      <c r="AA125" s="467"/>
      <c r="AB125" s="474"/>
      <c r="AC125" s="475"/>
      <c r="AD125" s="476"/>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50"/>
      <c r="Y126" s="483" t="s">
        <v>49</v>
      </c>
      <c r="Z126" s="456"/>
      <c r="AA126" s="457"/>
      <c r="AB126" s="484" t="s">
        <v>497</v>
      </c>
      <c r="AC126" s="485"/>
      <c r="AD126" s="486"/>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3"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25" t="s">
        <v>357</v>
      </c>
      <c r="AF127" s="426"/>
      <c r="AG127" s="426"/>
      <c r="AH127" s="427"/>
      <c r="AI127" s="425" t="s">
        <v>363</v>
      </c>
      <c r="AJ127" s="426"/>
      <c r="AK127" s="426"/>
      <c r="AL127" s="427"/>
      <c r="AM127" s="425" t="s">
        <v>467</v>
      </c>
      <c r="AN127" s="426"/>
      <c r="AO127" s="426"/>
      <c r="AP127" s="427"/>
      <c r="AQ127" s="603" t="s">
        <v>536</v>
      </c>
      <c r="AR127" s="604"/>
      <c r="AS127" s="604"/>
      <c r="AT127" s="604"/>
      <c r="AU127" s="604"/>
      <c r="AV127" s="604"/>
      <c r="AW127" s="604"/>
      <c r="AX127" s="605"/>
    </row>
    <row r="128" spans="1:50" ht="23.25" hidden="1" customHeight="1" x14ac:dyDescent="0.15">
      <c r="A128" s="449"/>
      <c r="B128" s="450"/>
      <c r="C128" s="450"/>
      <c r="D128" s="450"/>
      <c r="E128" s="450"/>
      <c r="F128" s="451"/>
      <c r="G128" s="403" t="s">
        <v>499</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4"/>
      <c r="AC128" s="475"/>
      <c r="AD128" s="476"/>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3" t="s">
        <v>49</v>
      </c>
      <c r="Z129" s="456"/>
      <c r="AA129" s="457"/>
      <c r="AB129" s="484" t="s">
        <v>497</v>
      </c>
      <c r="AC129" s="485"/>
      <c r="AD129" s="486"/>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v>34</v>
      </c>
      <c r="AF134" s="200"/>
      <c r="AG134" s="200"/>
      <c r="AH134" s="200"/>
      <c r="AI134" s="199">
        <v>38</v>
      </c>
      <c r="AJ134" s="200"/>
      <c r="AK134" s="200"/>
      <c r="AL134" s="200"/>
      <c r="AM134" s="199">
        <v>39</v>
      </c>
      <c r="AN134" s="200"/>
      <c r="AO134" s="200"/>
      <c r="AP134" s="200"/>
      <c r="AQ134" s="199"/>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v>39</v>
      </c>
      <c r="AF135" s="200"/>
      <c r="AG135" s="200"/>
      <c r="AH135" s="200"/>
      <c r="AI135" s="199">
        <v>39</v>
      </c>
      <c r="AJ135" s="200"/>
      <c r="AK135" s="200"/>
      <c r="AL135" s="200"/>
      <c r="AM135" s="199">
        <v>39</v>
      </c>
      <c r="AN135" s="200"/>
      <c r="AO135" s="200"/>
      <c r="AP135" s="200"/>
      <c r="AQ135" s="199"/>
      <c r="AR135" s="200"/>
      <c r="AS135" s="200"/>
      <c r="AT135" s="200"/>
      <c r="AU135" s="199">
        <v>49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1"/>
      <c r="E430" s="167" t="s">
        <v>388</v>
      </c>
      <c r="F430" s="168"/>
      <c r="G430" s="919" t="s">
        <v>384</v>
      </c>
      <c r="H430" s="116"/>
      <c r="I430" s="116"/>
      <c r="J430" s="920" t="s">
        <v>553</v>
      </c>
      <c r="K430" s="921"/>
      <c r="L430" s="921"/>
      <c r="M430" s="921"/>
      <c r="N430" s="921"/>
      <c r="O430" s="921"/>
      <c r="P430" s="921"/>
      <c r="Q430" s="921"/>
      <c r="R430" s="921"/>
      <c r="S430" s="921"/>
      <c r="T430" s="922"/>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3"/>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2"/>
      <c r="AR432" s="193"/>
      <c r="AS432" s="126" t="s">
        <v>356</v>
      </c>
      <c r="AT432" s="127"/>
      <c r="AU432" s="193"/>
      <c r="AV432" s="193"/>
      <c r="AW432" s="126" t="s">
        <v>300</v>
      </c>
      <c r="AX432" s="188"/>
    </row>
    <row r="433" spans="1:50" ht="23.25" customHeight="1" x14ac:dyDescent="0.15">
      <c r="A433" s="182"/>
      <c r="B433" s="179"/>
      <c r="C433" s="173"/>
      <c r="D433" s="179"/>
      <c r="E433" s="337"/>
      <c r="F433" s="338"/>
      <c r="G433" s="97" t="s">
        <v>790</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8" t="s">
        <v>301</v>
      </c>
      <c r="AC435" s="588"/>
      <c r="AD435" s="588"/>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2"/>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8" t="s">
        <v>301</v>
      </c>
      <c r="AC440" s="588"/>
      <c r="AD440" s="588"/>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2"/>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8" t="s">
        <v>301</v>
      </c>
      <c r="AC445" s="588"/>
      <c r="AD445" s="588"/>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2"/>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8" t="s">
        <v>301</v>
      </c>
      <c r="AC450" s="588"/>
      <c r="AD450" s="588"/>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2"/>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8" t="s">
        <v>301</v>
      </c>
      <c r="AC455" s="588"/>
      <c r="AD455" s="588"/>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2"/>
      <c r="AR457" s="193"/>
      <c r="AS457" s="126" t="s">
        <v>356</v>
      </c>
      <c r="AT457" s="127"/>
      <c r="AU457" s="193"/>
      <c r="AV457" s="193"/>
      <c r="AW457" s="126" t="s">
        <v>300</v>
      </c>
      <c r="AX457" s="188"/>
    </row>
    <row r="458" spans="1:50" ht="23.25" customHeight="1" x14ac:dyDescent="0.15">
      <c r="A458" s="182"/>
      <c r="B458" s="179"/>
      <c r="C458" s="173"/>
      <c r="D458" s="179"/>
      <c r="E458" s="337"/>
      <c r="F458" s="338"/>
      <c r="G458" s="97" t="s">
        <v>791</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8" t="s">
        <v>14</v>
      </c>
      <c r="AC460" s="588"/>
      <c r="AD460" s="588"/>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2"/>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8" t="s">
        <v>14</v>
      </c>
      <c r="AC465" s="588"/>
      <c r="AD465" s="588"/>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2"/>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8" t="s">
        <v>14</v>
      </c>
      <c r="AC470" s="588"/>
      <c r="AD470" s="588"/>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2"/>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8" t="s">
        <v>14</v>
      </c>
      <c r="AC475" s="588"/>
      <c r="AD475" s="588"/>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2"/>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8" t="s">
        <v>14</v>
      </c>
      <c r="AC480" s="588"/>
      <c r="AD480" s="588"/>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792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9" t="s">
        <v>384</v>
      </c>
      <c r="H484" s="116"/>
      <c r="I484" s="116"/>
      <c r="J484" s="920"/>
      <c r="K484" s="921"/>
      <c r="L484" s="921"/>
      <c r="M484" s="921"/>
      <c r="N484" s="921"/>
      <c r="O484" s="921"/>
      <c r="P484" s="921"/>
      <c r="Q484" s="921"/>
      <c r="R484" s="921"/>
      <c r="S484" s="921"/>
      <c r="T484" s="922"/>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3"/>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2"/>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8" t="s">
        <v>301</v>
      </c>
      <c r="AC489" s="588"/>
      <c r="AD489" s="588"/>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2"/>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8" t="s">
        <v>301</v>
      </c>
      <c r="AC494" s="588"/>
      <c r="AD494" s="588"/>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2"/>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8" t="s">
        <v>301</v>
      </c>
      <c r="AC499" s="588"/>
      <c r="AD499" s="588"/>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2"/>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8" t="s">
        <v>301</v>
      </c>
      <c r="AC504" s="588"/>
      <c r="AD504" s="588"/>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2"/>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8" t="s">
        <v>301</v>
      </c>
      <c r="AC509" s="588"/>
      <c r="AD509" s="588"/>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2"/>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8" t="s">
        <v>14</v>
      </c>
      <c r="AC514" s="588"/>
      <c r="AD514" s="588"/>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2"/>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8" t="s">
        <v>14</v>
      </c>
      <c r="AC519" s="588"/>
      <c r="AD519" s="588"/>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2"/>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8" t="s">
        <v>14</v>
      </c>
      <c r="AC524" s="588"/>
      <c r="AD524" s="588"/>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2"/>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8" t="s">
        <v>14</v>
      </c>
      <c r="AC529" s="588"/>
      <c r="AD529" s="588"/>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2"/>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8" t="s">
        <v>14</v>
      </c>
      <c r="AC534" s="588"/>
      <c r="AD534" s="588"/>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9" t="s">
        <v>384</v>
      </c>
      <c r="H538" s="116"/>
      <c r="I538" s="116"/>
      <c r="J538" s="920"/>
      <c r="K538" s="921"/>
      <c r="L538" s="921"/>
      <c r="M538" s="921"/>
      <c r="N538" s="921"/>
      <c r="O538" s="921"/>
      <c r="P538" s="921"/>
      <c r="Q538" s="921"/>
      <c r="R538" s="921"/>
      <c r="S538" s="921"/>
      <c r="T538" s="922"/>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3"/>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2"/>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8" t="s">
        <v>301</v>
      </c>
      <c r="AC543" s="588"/>
      <c r="AD543" s="588"/>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2"/>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8" t="s">
        <v>301</v>
      </c>
      <c r="AC548" s="588"/>
      <c r="AD548" s="588"/>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2"/>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8" t="s">
        <v>301</v>
      </c>
      <c r="AC553" s="588"/>
      <c r="AD553" s="588"/>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2"/>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8" t="s">
        <v>301</v>
      </c>
      <c r="AC558" s="588"/>
      <c r="AD558" s="588"/>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2"/>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8" t="s">
        <v>301</v>
      </c>
      <c r="AC563" s="588"/>
      <c r="AD563" s="588"/>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2"/>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8" t="s">
        <v>14</v>
      </c>
      <c r="AC568" s="588"/>
      <c r="AD568" s="588"/>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2"/>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8" t="s">
        <v>14</v>
      </c>
      <c r="AC573" s="588"/>
      <c r="AD573" s="588"/>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2"/>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8" t="s">
        <v>14</v>
      </c>
      <c r="AC578" s="588"/>
      <c r="AD578" s="588"/>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2"/>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8" t="s">
        <v>14</v>
      </c>
      <c r="AC583" s="588"/>
      <c r="AD583" s="588"/>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2"/>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8" t="s">
        <v>14</v>
      </c>
      <c r="AC588" s="588"/>
      <c r="AD588" s="588"/>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9" t="s">
        <v>384</v>
      </c>
      <c r="H592" s="116"/>
      <c r="I592" s="116"/>
      <c r="J592" s="920"/>
      <c r="K592" s="921"/>
      <c r="L592" s="921"/>
      <c r="M592" s="921"/>
      <c r="N592" s="921"/>
      <c r="O592" s="921"/>
      <c r="P592" s="921"/>
      <c r="Q592" s="921"/>
      <c r="R592" s="921"/>
      <c r="S592" s="921"/>
      <c r="T592" s="922"/>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3"/>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2"/>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8" t="s">
        <v>301</v>
      </c>
      <c r="AC597" s="588"/>
      <c r="AD597" s="588"/>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2"/>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8" t="s">
        <v>301</v>
      </c>
      <c r="AC602" s="588"/>
      <c r="AD602" s="588"/>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2"/>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8" t="s">
        <v>301</v>
      </c>
      <c r="AC607" s="588"/>
      <c r="AD607" s="588"/>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2"/>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8" t="s">
        <v>301</v>
      </c>
      <c r="AC612" s="588"/>
      <c r="AD612" s="588"/>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2"/>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8" t="s">
        <v>301</v>
      </c>
      <c r="AC617" s="588"/>
      <c r="AD617" s="588"/>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2"/>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8" t="s">
        <v>14</v>
      </c>
      <c r="AC622" s="588"/>
      <c r="AD622" s="588"/>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2"/>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8" t="s">
        <v>14</v>
      </c>
      <c r="AC627" s="588"/>
      <c r="AD627" s="588"/>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2"/>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8" t="s">
        <v>14</v>
      </c>
      <c r="AC632" s="588"/>
      <c r="AD632" s="588"/>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2"/>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8" t="s">
        <v>14</v>
      </c>
      <c r="AC637" s="588"/>
      <c r="AD637" s="588"/>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2"/>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8" t="s">
        <v>14</v>
      </c>
      <c r="AC642" s="588"/>
      <c r="AD642" s="588"/>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9" t="s">
        <v>384</v>
      </c>
      <c r="H646" s="116"/>
      <c r="I646" s="116"/>
      <c r="J646" s="920"/>
      <c r="K646" s="921"/>
      <c r="L646" s="921"/>
      <c r="M646" s="921"/>
      <c r="N646" s="921"/>
      <c r="O646" s="921"/>
      <c r="P646" s="921"/>
      <c r="Q646" s="921"/>
      <c r="R646" s="921"/>
      <c r="S646" s="921"/>
      <c r="T646" s="922"/>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3"/>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2"/>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8" t="s">
        <v>301</v>
      </c>
      <c r="AC651" s="588"/>
      <c r="AD651" s="588"/>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2"/>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8" t="s">
        <v>301</v>
      </c>
      <c r="AC656" s="588"/>
      <c r="AD656" s="588"/>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2"/>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8" t="s">
        <v>301</v>
      </c>
      <c r="AC661" s="588"/>
      <c r="AD661" s="588"/>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2"/>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8" t="s">
        <v>301</v>
      </c>
      <c r="AC666" s="588"/>
      <c r="AD666" s="588"/>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2"/>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8" t="s">
        <v>301</v>
      </c>
      <c r="AC671" s="588"/>
      <c r="AD671" s="588"/>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2"/>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8" t="s">
        <v>14</v>
      </c>
      <c r="AC676" s="588"/>
      <c r="AD676" s="588"/>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2"/>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8" t="s">
        <v>14</v>
      </c>
      <c r="AC681" s="588"/>
      <c r="AD681" s="588"/>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2"/>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8" t="s">
        <v>14</v>
      </c>
      <c r="AC686" s="588"/>
      <c r="AD686" s="588"/>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2"/>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8" t="s">
        <v>14</v>
      </c>
      <c r="AC691" s="588"/>
      <c r="AD691" s="588"/>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2"/>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8" t="s">
        <v>14</v>
      </c>
      <c r="AC696" s="588"/>
      <c r="AD696" s="588"/>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8" t="s">
        <v>31</v>
      </c>
      <c r="AH701" s="392"/>
      <c r="AI701" s="392"/>
      <c r="AJ701" s="392"/>
      <c r="AK701" s="392"/>
      <c r="AL701" s="392"/>
      <c r="AM701" s="392"/>
      <c r="AN701" s="392"/>
      <c r="AO701" s="392"/>
      <c r="AP701" s="392"/>
      <c r="AQ701" s="392"/>
      <c r="AR701" s="392"/>
      <c r="AS701" s="392"/>
      <c r="AT701" s="392"/>
      <c r="AU701" s="392"/>
      <c r="AV701" s="392"/>
      <c r="AW701" s="392"/>
      <c r="AX701" s="839"/>
    </row>
    <row r="702" spans="1:50" ht="27" customHeight="1" x14ac:dyDescent="0.15">
      <c r="A702" s="888" t="s">
        <v>259</v>
      </c>
      <c r="B702" s="88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0" t="s">
        <v>548</v>
      </c>
      <c r="AE702" s="341"/>
      <c r="AF702" s="341"/>
      <c r="AG702" s="395" t="s">
        <v>572</v>
      </c>
      <c r="AH702" s="396"/>
      <c r="AI702" s="396"/>
      <c r="AJ702" s="396"/>
      <c r="AK702" s="396"/>
      <c r="AL702" s="396"/>
      <c r="AM702" s="396"/>
      <c r="AN702" s="396"/>
      <c r="AO702" s="396"/>
      <c r="AP702" s="396"/>
      <c r="AQ702" s="396"/>
      <c r="AR702" s="396"/>
      <c r="AS702" s="396"/>
      <c r="AT702" s="396"/>
      <c r="AU702" s="396"/>
      <c r="AV702" s="396"/>
      <c r="AW702" s="396"/>
      <c r="AX702" s="397"/>
    </row>
    <row r="703" spans="1:50" ht="52.5" customHeight="1" x14ac:dyDescent="0.15">
      <c r="A703" s="890"/>
      <c r="B703" s="891"/>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2"/>
      <c r="AD703" s="321" t="s">
        <v>548</v>
      </c>
      <c r="AE703" s="322"/>
      <c r="AF703" s="322"/>
      <c r="AG703" s="94" t="s">
        <v>573</v>
      </c>
      <c r="AH703" s="333"/>
      <c r="AI703" s="333"/>
      <c r="AJ703" s="333"/>
      <c r="AK703" s="333"/>
      <c r="AL703" s="333"/>
      <c r="AM703" s="333"/>
      <c r="AN703" s="333"/>
      <c r="AO703" s="333"/>
      <c r="AP703" s="333"/>
      <c r="AQ703" s="333"/>
      <c r="AR703" s="333"/>
      <c r="AS703" s="333"/>
      <c r="AT703" s="333"/>
      <c r="AU703" s="333"/>
      <c r="AV703" s="333"/>
      <c r="AW703" s="333"/>
      <c r="AX703" s="334"/>
    </row>
    <row r="704" spans="1:50" ht="27" customHeight="1" x14ac:dyDescent="0.15">
      <c r="A704" s="892"/>
      <c r="B704" s="893"/>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548</v>
      </c>
      <c r="AE704" s="797"/>
      <c r="AF704" s="797"/>
      <c r="AG704" s="120" t="s">
        <v>574</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15">
      <c r="A705" s="652" t="s">
        <v>39</v>
      </c>
      <c r="B705" s="653"/>
      <c r="C705" s="835" t="s">
        <v>41</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28" t="s">
        <v>548</v>
      </c>
      <c r="AE705" s="729"/>
      <c r="AF705" s="729"/>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4"/>
      <c r="B706" s="655"/>
      <c r="C706" s="808"/>
      <c r="D706" s="809"/>
      <c r="E706" s="744" t="s">
        <v>523</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1" t="s">
        <v>576</v>
      </c>
      <c r="AE706" s="322"/>
      <c r="AF706" s="675"/>
      <c r="AG706" s="160"/>
      <c r="AH706" s="101"/>
      <c r="AI706" s="101"/>
      <c r="AJ706" s="101"/>
      <c r="AK706" s="101"/>
      <c r="AL706" s="101"/>
      <c r="AM706" s="101"/>
      <c r="AN706" s="101"/>
      <c r="AO706" s="101"/>
      <c r="AP706" s="101"/>
      <c r="AQ706" s="101"/>
      <c r="AR706" s="101"/>
      <c r="AS706" s="101"/>
      <c r="AT706" s="101"/>
      <c r="AU706" s="101"/>
      <c r="AV706" s="101"/>
      <c r="AW706" s="101"/>
      <c r="AX706" s="161"/>
    </row>
    <row r="707" spans="1:50" ht="54.75" customHeight="1" x14ac:dyDescent="0.15">
      <c r="A707" s="654"/>
      <c r="B707" s="655"/>
      <c r="C707" s="810"/>
      <c r="D707" s="811"/>
      <c r="E707" s="747" t="s">
        <v>451</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576</v>
      </c>
      <c r="AE707" s="850"/>
      <c r="AF707" s="850"/>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54"/>
      <c r="B708" s="656"/>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6" t="s">
        <v>789</v>
      </c>
      <c r="AE708" s="617"/>
      <c r="AF708" s="617"/>
      <c r="AG708" s="756"/>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4"/>
      <c r="B709" s="656"/>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548</v>
      </c>
      <c r="AE709" s="322"/>
      <c r="AF709" s="322"/>
      <c r="AG709" s="94" t="s">
        <v>577</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54"/>
      <c r="B710" s="656"/>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789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4"/>
      <c r="B711" s="656"/>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5"/>
      <c r="AD711" s="321" t="s">
        <v>548</v>
      </c>
      <c r="AE711" s="322"/>
      <c r="AF711" s="322"/>
      <c r="AG711" s="94" t="s">
        <v>578</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54"/>
      <c r="B712" s="656"/>
      <c r="C712" s="401" t="s">
        <v>483</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5"/>
      <c r="AD712" s="796" t="s">
        <v>789</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84.75" customHeight="1" x14ac:dyDescent="0.15">
      <c r="A713" s="654"/>
      <c r="B713" s="656"/>
      <c r="C713" s="968" t="s">
        <v>484</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1" t="s">
        <v>548</v>
      </c>
      <c r="AE713" s="322"/>
      <c r="AF713" s="675"/>
      <c r="AG713" s="94" t="s">
        <v>785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7"/>
      <c r="B714" s="658"/>
      <c r="C714" s="659" t="s">
        <v>456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1" t="s">
        <v>548</v>
      </c>
      <c r="AE714" s="822"/>
      <c r="AF714" s="823"/>
      <c r="AG714" s="750" t="s">
        <v>579</v>
      </c>
      <c r="AH714" s="751"/>
      <c r="AI714" s="751"/>
      <c r="AJ714" s="751"/>
      <c r="AK714" s="751"/>
      <c r="AL714" s="751"/>
      <c r="AM714" s="751"/>
      <c r="AN714" s="751"/>
      <c r="AO714" s="751"/>
      <c r="AP714" s="751"/>
      <c r="AQ714" s="751"/>
      <c r="AR714" s="751"/>
      <c r="AS714" s="751"/>
      <c r="AT714" s="751"/>
      <c r="AU714" s="751"/>
      <c r="AV714" s="751"/>
      <c r="AW714" s="751"/>
      <c r="AX714" s="752"/>
    </row>
    <row r="715" spans="1:50" ht="53.25" customHeight="1" x14ac:dyDescent="0.15">
      <c r="A715" s="652" t="s">
        <v>40</v>
      </c>
      <c r="B715" s="798"/>
      <c r="C715" s="799" t="s">
        <v>457</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6" t="s">
        <v>548</v>
      </c>
      <c r="AE715" s="617"/>
      <c r="AF715" s="668"/>
      <c r="AG715" s="756" t="s">
        <v>592</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548</v>
      </c>
      <c r="AE716" s="639"/>
      <c r="AF716" s="639"/>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4"/>
      <c r="B717" s="656"/>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548</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7"/>
      <c r="B718" s="658"/>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548</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0" t="s">
        <v>58</v>
      </c>
      <c r="B719" s="791"/>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789</v>
      </c>
      <c r="AE719" s="617"/>
      <c r="AF719" s="617"/>
      <c r="AG719" s="118" t="s">
        <v>788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2"/>
      <c r="B720" s="793"/>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2"/>
      <c r="B721" s="79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2"/>
      <c r="B722" s="79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2"/>
      <c r="B723" s="79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2"/>
      <c r="B724" s="79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4"/>
      <c r="B725" s="79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2" t="s">
        <v>48</v>
      </c>
      <c r="B726" s="816"/>
      <c r="C726" s="829" t="s">
        <v>53</v>
      </c>
      <c r="D726" s="851"/>
      <c r="E726" s="851"/>
      <c r="F726" s="852"/>
      <c r="G726" s="586" t="s">
        <v>786</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7"/>
      <c r="B727" s="818"/>
      <c r="C727" s="762" t="s">
        <v>57</v>
      </c>
      <c r="D727" s="763"/>
      <c r="E727" s="763"/>
      <c r="F727" s="764"/>
      <c r="G727" s="584" t="s">
        <v>787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t="s">
        <v>256</v>
      </c>
      <c r="B731" s="814"/>
      <c r="C731" s="814"/>
      <c r="D731" s="814"/>
      <c r="E731" s="815"/>
      <c r="F731" s="743" t="s">
        <v>799</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5" t="s">
        <v>800</v>
      </c>
      <c r="B733" s="686"/>
      <c r="C733" s="686"/>
      <c r="D733" s="686"/>
      <c r="E733" s="687"/>
      <c r="F733" s="649" t="s">
        <v>802</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2" t="s">
        <v>490</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2" t="s">
        <v>430</v>
      </c>
      <c r="B737" s="203"/>
      <c r="C737" s="203"/>
      <c r="D737" s="204"/>
      <c r="E737" s="1008" t="s">
        <v>583</v>
      </c>
      <c r="F737" s="1008"/>
      <c r="G737" s="1008"/>
      <c r="H737" s="1008"/>
      <c r="I737" s="1008"/>
      <c r="J737" s="1008"/>
      <c r="K737" s="1008"/>
      <c r="L737" s="1008"/>
      <c r="M737" s="1008"/>
      <c r="N737" s="360" t="s">
        <v>358</v>
      </c>
      <c r="O737" s="360"/>
      <c r="P737" s="360"/>
      <c r="Q737" s="360"/>
      <c r="R737" s="1008" t="s">
        <v>584</v>
      </c>
      <c r="S737" s="1008"/>
      <c r="T737" s="1008"/>
      <c r="U737" s="1008"/>
      <c r="V737" s="1008"/>
      <c r="W737" s="1008"/>
      <c r="X737" s="1008"/>
      <c r="Y737" s="1008"/>
      <c r="Z737" s="1008"/>
      <c r="AA737" s="360" t="s">
        <v>359</v>
      </c>
      <c r="AB737" s="360"/>
      <c r="AC737" s="360"/>
      <c r="AD737" s="360"/>
      <c r="AE737" s="1008" t="s">
        <v>585</v>
      </c>
      <c r="AF737" s="1008"/>
      <c r="AG737" s="1008"/>
      <c r="AH737" s="1008"/>
      <c r="AI737" s="1008"/>
      <c r="AJ737" s="1008"/>
      <c r="AK737" s="1008"/>
      <c r="AL737" s="1008"/>
      <c r="AM737" s="1008"/>
      <c r="AN737" s="360" t="s">
        <v>360</v>
      </c>
      <c r="AO737" s="360"/>
      <c r="AP737" s="360"/>
      <c r="AQ737" s="360"/>
      <c r="AR737" s="1009" t="s">
        <v>586</v>
      </c>
      <c r="AS737" s="1010"/>
      <c r="AT737" s="1010"/>
      <c r="AU737" s="1010"/>
      <c r="AV737" s="1010"/>
      <c r="AW737" s="1010"/>
      <c r="AX737" s="1011"/>
      <c r="AY737" s="89"/>
      <c r="AZ737" s="89"/>
    </row>
    <row r="738" spans="1:52" ht="24.75" customHeight="1" x14ac:dyDescent="0.15">
      <c r="A738" s="1012" t="s">
        <v>361</v>
      </c>
      <c r="B738" s="203"/>
      <c r="C738" s="203"/>
      <c r="D738" s="204"/>
      <c r="E738" s="1008" t="s">
        <v>587</v>
      </c>
      <c r="F738" s="1008"/>
      <c r="G738" s="1008"/>
      <c r="H738" s="1008"/>
      <c r="I738" s="1008"/>
      <c r="J738" s="1008"/>
      <c r="K738" s="1008"/>
      <c r="L738" s="1008"/>
      <c r="M738" s="1008"/>
      <c r="N738" s="360" t="s">
        <v>362</v>
      </c>
      <c r="O738" s="360"/>
      <c r="P738" s="360"/>
      <c r="Q738" s="360"/>
      <c r="R738" s="1008" t="s">
        <v>588</v>
      </c>
      <c r="S738" s="1008"/>
      <c r="T738" s="1008"/>
      <c r="U738" s="1008"/>
      <c r="V738" s="1008"/>
      <c r="W738" s="1008"/>
      <c r="X738" s="1008"/>
      <c r="Y738" s="1008"/>
      <c r="Z738" s="1008"/>
      <c r="AA738" s="360" t="s">
        <v>477</v>
      </c>
      <c r="AB738" s="360"/>
      <c r="AC738" s="360"/>
      <c r="AD738" s="360"/>
      <c r="AE738" s="1008" t="s">
        <v>589</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537</v>
      </c>
      <c r="B739" s="1017"/>
      <c r="C739" s="1017"/>
      <c r="D739" s="1018"/>
      <c r="E739" s="1019" t="s">
        <v>594</v>
      </c>
      <c r="F739" s="1020"/>
      <c r="G739" s="1020"/>
      <c r="H739" s="91" t="str">
        <f>IF(E739="", "", "(")</f>
        <v>(</v>
      </c>
      <c r="I739" s="1003"/>
      <c r="J739" s="1003"/>
      <c r="K739" s="91" t="str">
        <f>IF(OR(I739="　", I739=""), "", "-")</f>
        <v/>
      </c>
      <c r="L739" s="1004">
        <v>88</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26" t="s">
        <v>526</v>
      </c>
      <c r="B740" s="627"/>
      <c r="C740" s="627"/>
      <c r="D740" s="627"/>
      <c r="E740" s="627"/>
      <c r="F740" s="628"/>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528</v>
      </c>
      <c r="B779" s="641"/>
      <c r="C779" s="641"/>
      <c r="D779" s="641"/>
      <c r="E779" s="641"/>
      <c r="F779" s="642"/>
      <c r="G779" s="607" t="s">
        <v>603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619</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7"/>
    </row>
    <row r="780" spans="1:50" ht="24.75" customHeight="1" x14ac:dyDescent="0.15">
      <c r="A780" s="643"/>
      <c r="B780" s="644"/>
      <c r="C780" s="644"/>
      <c r="D780" s="644"/>
      <c r="E780" s="644"/>
      <c r="F780" s="645"/>
      <c r="G780" s="829"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2"/>
      <c r="AC780" s="829"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605</v>
      </c>
      <c r="H781" s="683"/>
      <c r="I781" s="683"/>
      <c r="J781" s="683"/>
      <c r="K781" s="684"/>
      <c r="L781" s="676" t="s">
        <v>604</v>
      </c>
      <c r="M781" s="677"/>
      <c r="N781" s="677"/>
      <c r="O781" s="677"/>
      <c r="P781" s="677"/>
      <c r="Q781" s="677"/>
      <c r="R781" s="677"/>
      <c r="S781" s="677"/>
      <c r="T781" s="677"/>
      <c r="U781" s="677"/>
      <c r="V781" s="677"/>
      <c r="W781" s="677"/>
      <c r="X781" s="678"/>
      <c r="Y781" s="398">
        <v>91</v>
      </c>
      <c r="Z781" s="399"/>
      <c r="AA781" s="399"/>
      <c r="AB781" s="819"/>
      <c r="AC781" s="682" t="s">
        <v>626</v>
      </c>
      <c r="AD781" s="683"/>
      <c r="AE781" s="683"/>
      <c r="AF781" s="683"/>
      <c r="AG781" s="684"/>
      <c r="AH781" s="676" t="s">
        <v>620</v>
      </c>
      <c r="AI781" s="677"/>
      <c r="AJ781" s="677"/>
      <c r="AK781" s="677"/>
      <c r="AL781" s="677"/>
      <c r="AM781" s="677"/>
      <c r="AN781" s="677"/>
      <c r="AO781" s="677"/>
      <c r="AP781" s="677"/>
      <c r="AQ781" s="677"/>
      <c r="AR781" s="677"/>
      <c r="AS781" s="677"/>
      <c r="AT781" s="678"/>
      <c r="AU781" s="398">
        <v>630</v>
      </c>
      <c r="AV781" s="399"/>
      <c r="AW781" s="399"/>
      <c r="AX781" s="400"/>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t="s">
        <v>626</v>
      </c>
      <c r="AD782" s="619"/>
      <c r="AE782" s="619"/>
      <c r="AF782" s="619"/>
      <c r="AG782" s="620"/>
      <c r="AH782" s="610" t="s">
        <v>621</v>
      </c>
      <c r="AI782" s="611"/>
      <c r="AJ782" s="611"/>
      <c r="AK782" s="611"/>
      <c r="AL782" s="611"/>
      <c r="AM782" s="611"/>
      <c r="AN782" s="611"/>
      <c r="AO782" s="611"/>
      <c r="AP782" s="611"/>
      <c r="AQ782" s="611"/>
      <c r="AR782" s="611"/>
      <c r="AS782" s="611"/>
      <c r="AT782" s="612"/>
      <c r="AU782" s="613">
        <v>16</v>
      </c>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t="s">
        <v>626</v>
      </c>
      <c r="AD783" s="619"/>
      <c r="AE783" s="619"/>
      <c r="AF783" s="619"/>
      <c r="AG783" s="620"/>
      <c r="AH783" s="610" t="s">
        <v>622</v>
      </c>
      <c r="AI783" s="611"/>
      <c r="AJ783" s="611"/>
      <c r="AK783" s="611"/>
      <c r="AL783" s="611"/>
      <c r="AM783" s="611"/>
      <c r="AN783" s="611"/>
      <c r="AO783" s="611"/>
      <c r="AP783" s="611"/>
      <c r="AQ783" s="611"/>
      <c r="AR783" s="611"/>
      <c r="AS783" s="611"/>
      <c r="AT783" s="612"/>
      <c r="AU783" s="613">
        <v>9</v>
      </c>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t="s">
        <v>626</v>
      </c>
      <c r="AD784" s="619"/>
      <c r="AE784" s="619"/>
      <c r="AF784" s="619"/>
      <c r="AG784" s="620"/>
      <c r="AH784" s="610" t="s">
        <v>623</v>
      </c>
      <c r="AI784" s="611"/>
      <c r="AJ784" s="611"/>
      <c r="AK784" s="611"/>
      <c r="AL784" s="611"/>
      <c r="AM784" s="611"/>
      <c r="AN784" s="611"/>
      <c r="AO784" s="611"/>
      <c r="AP784" s="611"/>
      <c r="AQ784" s="611"/>
      <c r="AR784" s="611"/>
      <c r="AS784" s="611"/>
      <c r="AT784" s="612"/>
      <c r="AU784" s="613">
        <v>7</v>
      </c>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t="s">
        <v>626</v>
      </c>
      <c r="AD785" s="619"/>
      <c r="AE785" s="619"/>
      <c r="AF785" s="619"/>
      <c r="AG785" s="620"/>
      <c r="AH785" s="610" t="s">
        <v>624</v>
      </c>
      <c r="AI785" s="611"/>
      <c r="AJ785" s="611"/>
      <c r="AK785" s="611"/>
      <c r="AL785" s="611"/>
      <c r="AM785" s="611"/>
      <c r="AN785" s="611"/>
      <c r="AO785" s="611"/>
      <c r="AP785" s="611"/>
      <c r="AQ785" s="611"/>
      <c r="AR785" s="611"/>
      <c r="AS785" s="611"/>
      <c r="AT785" s="612"/>
      <c r="AU785" s="613">
        <v>5</v>
      </c>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t="s">
        <v>626</v>
      </c>
      <c r="AD786" s="619"/>
      <c r="AE786" s="619"/>
      <c r="AF786" s="619"/>
      <c r="AG786" s="620"/>
      <c r="AH786" s="610" t="s">
        <v>625</v>
      </c>
      <c r="AI786" s="611"/>
      <c r="AJ786" s="611"/>
      <c r="AK786" s="611"/>
      <c r="AL786" s="611"/>
      <c r="AM786" s="611"/>
      <c r="AN786" s="611"/>
      <c r="AO786" s="611"/>
      <c r="AP786" s="611"/>
      <c r="AQ786" s="611"/>
      <c r="AR786" s="611"/>
      <c r="AS786" s="611"/>
      <c r="AT786" s="612"/>
      <c r="AU786" s="613">
        <v>3</v>
      </c>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40" t="s">
        <v>20</v>
      </c>
      <c r="H791" s="841"/>
      <c r="I791" s="841"/>
      <c r="J791" s="841"/>
      <c r="K791" s="841"/>
      <c r="L791" s="842"/>
      <c r="M791" s="843"/>
      <c r="N791" s="843"/>
      <c r="O791" s="843"/>
      <c r="P791" s="843"/>
      <c r="Q791" s="843"/>
      <c r="R791" s="843"/>
      <c r="S791" s="843"/>
      <c r="T791" s="843"/>
      <c r="U791" s="843"/>
      <c r="V791" s="843"/>
      <c r="W791" s="843"/>
      <c r="X791" s="844"/>
      <c r="Y791" s="845">
        <f>SUM(Y781:AB790)</f>
        <v>91</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670</v>
      </c>
      <c r="AV791" s="846"/>
      <c r="AW791" s="846"/>
      <c r="AX791" s="848"/>
    </row>
    <row r="792" spans="1:50" ht="24.75" customHeight="1" x14ac:dyDescent="0.15">
      <c r="A792" s="643"/>
      <c r="B792" s="644"/>
      <c r="C792" s="644"/>
      <c r="D792" s="644"/>
      <c r="E792" s="644"/>
      <c r="F792" s="645"/>
      <c r="G792" s="607" t="s">
        <v>659</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675</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7"/>
    </row>
    <row r="793" spans="1:50" ht="24.75" customHeight="1" x14ac:dyDescent="0.15">
      <c r="A793" s="643"/>
      <c r="B793" s="644"/>
      <c r="C793" s="644"/>
      <c r="D793" s="644"/>
      <c r="E793" s="644"/>
      <c r="F793" s="645"/>
      <c r="G793" s="829"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2"/>
      <c r="AC793" s="829"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661</v>
      </c>
      <c r="H794" s="683"/>
      <c r="I794" s="683"/>
      <c r="J794" s="683"/>
      <c r="K794" s="684"/>
      <c r="L794" s="676" t="s">
        <v>662</v>
      </c>
      <c r="M794" s="677"/>
      <c r="N794" s="677"/>
      <c r="O794" s="677"/>
      <c r="P794" s="677"/>
      <c r="Q794" s="677"/>
      <c r="R794" s="677"/>
      <c r="S794" s="677"/>
      <c r="T794" s="677"/>
      <c r="U794" s="677"/>
      <c r="V794" s="677"/>
      <c r="W794" s="677"/>
      <c r="X794" s="678"/>
      <c r="Y794" s="398">
        <v>0</v>
      </c>
      <c r="Z794" s="399"/>
      <c r="AA794" s="399"/>
      <c r="AB794" s="819"/>
      <c r="AC794" s="682" t="s">
        <v>626</v>
      </c>
      <c r="AD794" s="683"/>
      <c r="AE794" s="683"/>
      <c r="AF794" s="683"/>
      <c r="AG794" s="684"/>
      <c r="AH794" s="676" t="s">
        <v>676</v>
      </c>
      <c r="AI794" s="677"/>
      <c r="AJ794" s="677"/>
      <c r="AK794" s="677"/>
      <c r="AL794" s="677"/>
      <c r="AM794" s="677"/>
      <c r="AN794" s="677"/>
      <c r="AO794" s="677"/>
      <c r="AP794" s="677"/>
      <c r="AQ794" s="677"/>
      <c r="AR794" s="677"/>
      <c r="AS794" s="677"/>
      <c r="AT794" s="678"/>
      <c r="AU794" s="398">
        <v>10</v>
      </c>
      <c r="AV794" s="399"/>
      <c r="AW794" s="399"/>
      <c r="AX794" s="400"/>
    </row>
    <row r="795" spans="1:50" ht="24.75" customHeight="1" x14ac:dyDescent="0.15">
      <c r="A795" s="643"/>
      <c r="B795" s="644"/>
      <c r="C795" s="644"/>
      <c r="D795" s="644"/>
      <c r="E795" s="644"/>
      <c r="F795" s="645"/>
      <c r="G795" s="618" t="s">
        <v>660</v>
      </c>
      <c r="H795" s="619"/>
      <c r="I795" s="619"/>
      <c r="J795" s="619"/>
      <c r="K795" s="620"/>
      <c r="L795" s="610" t="s">
        <v>663</v>
      </c>
      <c r="M795" s="611"/>
      <c r="N795" s="611"/>
      <c r="O795" s="611"/>
      <c r="P795" s="611"/>
      <c r="Q795" s="611"/>
      <c r="R795" s="611"/>
      <c r="S795" s="611"/>
      <c r="T795" s="611"/>
      <c r="U795" s="611"/>
      <c r="V795" s="611"/>
      <c r="W795" s="611"/>
      <c r="X795" s="612"/>
      <c r="Y795" s="613">
        <v>0</v>
      </c>
      <c r="Z795" s="614"/>
      <c r="AA795" s="614"/>
      <c r="AB795" s="624"/>
      <c r="AC795" s="618" t="s">
        <v>626</v>
      </c>
      <c r="AD795" s="619"/>
      <c r="AE795" s="619"/>
      <c r="AF795" s="619"/>
      <c r="AG795" s="620"/>
      <c r="AH795" s="610" t="s">
        <v>677</v>
      </c>
      <c r="AI795" s="611"/>
      <c r="AJ795" s="611"/>
      <c r="AK795" s="611"/>
      <c r="AL795" s="611"/>
      <c r="AM795" s="611"/>
      <c r="AN795" s="611"/>
      <c r="AO795" s="611"/>
      <c r="AP795" s="611"/>
      <c r="AQ795" s="611"/>
      <c r="AR795" s="611"/>
      <c r="AS795" s="611"/>
      <c r="AT795" s="612"/>
      <c r="AU795" s="613">
        <v>5</v>
      </c>
      <c r="AV795" s="614"/>
      <c r="AW795" s="614"/>
      <c r="AX795" s="615"/>
    </row>
    <row r="796" spans="1:50" ht="24.75"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t="s">
        <v>626</v>
      </c>
      <c r="AD796" s="619"/>
      <c r="AE796" s="619"/>
      <c r="AF796" s="619"/>
      <c r="AG796" s="620"/>
      <c r="AH796" s="610" t="s">
        <v>678</v>
      </c>
      <c r="AI796" s="611"/>
      <c r="AJ796" s="611"/>
      <c r="AK796" s="611"/>
      <c r="AL796" s="611"/>
      <c r="AM796" s="611"/>
      <c r="AN796" s="611"/>
      <c r="AO796" s="611"/>
      <c r="AP796" s="611"/>
      <c r="AQ796" s="611"/>
      <c r="AR796" s="611"/>
      <c r="AS796" s="611"/>
      <c r="AT796" s="612"/>
      <c r="AU796" s="613">
        <v>3</v>
      </c>
      <c r="AV796" s="614"/>
      <c r="AW796" s="614"/>
      <c r="AX796" s="615"/>
    </row>
    <row r="797" spans="1:50" ht="24.75"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t="s">
        <v>626</v>
      </c>
      <c r="AD797" s="619"/>
      <c r="AE797" s="619"/>
      <c r="AF797" s="619"/>
      <c r="AG797" s="620"/>
      <c r="AH797" s="610" t="s">
        <v>679</v>
      </c>
      <c r="AI797" s="611"/>
      <c r="AJ797" s="611"/>
      <c r="AK797" s="611"/>
      <c r="AL797" s="611"/>
      <c r="AM797" s="611"/>
      <c r="AN797" s="611"/>
      <c r="AO797" s="611"/>
      <c r="AP797" s="611"/>
      <c r="AQ797" s="611"/>
      <c r="AR797" s="611"/>
      <c r="AS797" s="611"/>
      <c r="AT797" s="612"/>
      <c r="AU797" s="613">
        <v>3</v>
      </c>
      <c r="AV797" s="614"/>
      <c r="AW797" s="614"/>
      <c r="AX797" s="615"/>
    </row>
    <row r="798" spans="1:50" ht="24.75"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t="s">
        <v>626</v>
      </c>
      <c r="AD798" s="619"/>
      <c r="AE798" s="619"/>
      <c r="AF798" s="619"/>
      <c r="AG798" s="620"/>
      <c r="AH798" s="610" t="s">
        <v>680</v>
      </c>
      <c r="AI798" s="611"/>
      <c r="AJ798" s="611"/>
      <c r="AK798" s="611"/>
      <c r="AL798" s="611"/>
      <c r="AM798" s="611"/>
      <c r="AN798" s="611"/>
      <c r="AO798" s="611"/>
      <c r="AP798" s="611"/>
      <c r="AQ798" s="611"/>
      <c r="AR798" s="611"/>
      <c r="AS798" s="611"/>
      <c r="AT798" s="612"/>
      <c r="AU798" s="613">
        <v>2</v>
      </c>
      <c r="AV798" s="614"/>
      <c r="AW798" s="614"/>
      <c r="AX798" s="615"/>
    </row>
    <row r="799" spans="1:50" ht="24.75"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t="s">
        <v>626</v>
      </c>
      <c r="AD799" s="619"/>
      <c r="AE799" s="619"/>
      <c r="AF799" s="619"/>
      <c r="AG799" s="620"/>
      <c r="AH799" s="610" t="s">
        <v>681</v>
      </c>
      <c r="AI799" s="611"/>
      <c r="AJ799" s="611"/>
      <c r="AK799" s="611"/>
      <c r="AL799" s="611"/>
      <c r="AM799" s="611"/>
      <c r="AN799" s="611"/>
      <c r="AO799" s="611"/>
      <c r="AP799" s="611"/>
      <c r="AQ799" s="611"/>
      <c r="AR799" s="611"/>
      <c r="AS799" s="611"/>
      <c r="AT799" s="612"/>
      <c r="AU799" s="613">
        <v>2</v>
      </c>
      <c r="AV799" s="614"/>
      <c r="AW799" s="614"/>
      <c r="AX799" s="615"/>
    </row>
    <row r="800" spans="1:50" ht="24.75"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t="s">
        <v>626</v>
      </c>
      <c r="AD800" s="619"/>
      <c r="AE800" s="619"/>
      <c r="AF800" s="619"/>
      <c r="AG800" s="620"/>
      <c r="AH800" s="610" t="s">
        <v>686</v>
      </c>
      <c r="AI800" s="611"/>
      <c r="AJ800" s="611"/>
      <c r="AK800" s="611"/>
      <c r="AL800" s="611"/>
      <c r="AM800" s="611"/>
      <c r="AN800" s="611"/>
      <c r="AO800" s="611"/>
      <c r="AP800" s="611"/>
      <c r="AQ800" s="611"/>
      <c r="AR800" s="611"/>
      <c r="AS800" s="611"/>
      <c r="AT800" s="612"/>
      <c r="AU800" s="613">
        <v>20</v>
      </c>
      <c r="AV800" s="614"/>
      <c r="AW800" s="614"/>
      <c r="AX800" s="615"/>
    </row>
    <row r="801" spans="1:50" ht="24.75"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45</v>
      </c>
      <c r="AV804" s="846"/>
      <c r="AW804" s="846"/>
      <c r="AX804" s="848"/>
    </row>
    <row r="805" spans="1:50" ht="24.75" customHeight="1" x14ac:dyDescent="0.15">
      <c r="A805" s="643"/>
      <c r="B805" s="644"/>
      <c r="C805" s="644"/>
      <c r="D805" s="644"/>
      <c r="E805" s="644"/>
      <c r="F805" s="645"/>
      <c r="G805" s="607" t="s">
        <v>672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692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7"/>
    </row>
    <row r="806" spans="1:50" ht="24.75" customHeight="1" x14ac:dyDescent="0.15">
      <c r="A806" s="643"/>
      <c r="B806" s="644"/>
      <c r="C806" s="644"/>
      <c r="D806" s="644"/>
      <c r="E806" s="644"/>
      <c r="F806" s="645"/>
      <c r="G806" s="829"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2"/>
      <c r="AC806" s="829"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customHeight="1" x14ac:dyDescent="0.15">
      <c r="A807" s="643"/>
      <c r="B807" s="644"/>
      <c r="C807" s="644"/>
      <c r="D807" s="644"/>
      <c r="E807" s="644"/>
      <c r="F807" s="645"/>
      <c r="G807" s="682" t="s">
        <v>673</v>
      </c>
      <c r="H807" s="683"/>
      <c r="I807" s="683"/>
      <c r="J807" s="683"/>
      <c r="K807" s="684"/>
      <c r="L807" s="676" t="s">
        <v>674</v>
      </c>
      <c r="M807" s="677"/>
      <c r="N807" s="677"/>
      <c r="O807" s="677"/>
      <c r="P807" s="677"/>
      <c r="Q807" s="677"/>
      <c r="R807" s="677"/>
      <c r="S807" s="677"/>
      <c r="T807" s="677"/>
      <c r="U807" s="677"/>
      <c r="V807" s="677"/>
      <c r="W807" s="677"/>
      <c r="X807" s="678"/>
      <c r="Y807" s="398">
        <v>3</v>
      </c>
      <c r="Z807" s="399"/>
      <c r="AA807" s="399"/>
      <c r="AB807" s="819"/>
      <c r="AC807" s="682" t="s">
        <v>626</v>
      </c>
      <c r="AD807" s="683"/>
      <c r="AE807" s="683"/>
      <c r="AF807" s="683"/>
      <c r="AG807" s="684"/>
      <c r="AH807" s="676" t="s">
        <v>697</v>
      </c>
      <c r="AI807" s="677"/>
      <c r="AJ807" s="677"/>
      <c r="AK807" s="677"/>
      <c r="AL807" s="677"/>
      <c r="AM807" s="677"/>
      <c r="AN807" s="677"/>
      <c r="AO807" s="677"/>
      <c r="AP807" s="677"/>
      <c r="AQ807" s="677"/>
      <c r="AR807" s="677"/>
      <c r="AS807" s="677"/>
      <c r="AT807" s="678"/>
      <c r="AU807" s="398">
        <v>10</v>
      </c>
      <c r="AV807" s="399"/>
      <c r="AW807" s="399"/>
      <c r="AX807" s="400"/>
    </row>
    <row r="808" spans="1:50" ht="24.75"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t="s">
        <v>626</v>
      </c>
      <c r="AD808" s="619"/>
      <c r="AE808" s="619"/>
      <c r="AF808" s="619"/>
      <c r="AG808" s="620"/>
      <c r="AH808" s="610" t="s">
        <v>698</v>
      </c>
      <c r="AI808" s="611"/>
      <c r="AJ808" s="611"/>
      <c r="AK808" s="611"/>
      <c r="AL808" s="611"/>
      <c r="AM808" s="611"/>
      <c r="AN808" s="611"/>
      <c r="AO808" s="611"/>
      <c r="AP808" s="611"/>
      <c r="AQ808" s="611"/>
      <c r="AR808" s="611"/>
      <c r="AS808" s="611"/>
      <c r="AT808" s="612"/>
      <c r="AU808" s="613">
        <v>8</v>
      </c>
      <c r="AV808" s="614"/>
      <c r="AW808" s="614"/>
      <c r="AX808" s="615"/>
    </row>
    <row r="809" spans="1:50" ht="24.75"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t="s">
        <v>626</v>
      </c>
      <c r="AD809" s="619"/>
      <c r="AE809" s="619"/>
      <c r="AF809" s="619"/>
      <c r="AG809" s="620"/>
      <c r="AH809" s="610" t="s">
        <v>699</v>
      </c>
      <c r="AI809" s="611"/>
      <c r="AJ809" s="611"/>
      <c r="AK809" s="611"/>
      <c r="AL809" s="611"/>
      <c r="AM809" s="611"/>
      <c r="AN809" s="611"/>
      <c r="AO809" s="611"/>
      <c r="AP809" s="611"/>
      <c r="AQ809" s="611"/>
      <c r="AR809" s="611"/>
      <c r="AS809" s="611"/>
      <c r="AT809" s="612"/>
      <c r="AU809" s="613">
        <v>6</v>
      </c>
      <c r="AV809" s="614"/>
      <c r="AW809" s="614"/>
      <c r="AX809" s="615"/>
    </row>
    <row r="810" spans="1:50" ht="24.75"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t="s">
        <v>626</v>
      </c>
      <c r="AD810" s="619"/>
      <c r="AE810" s="619"/>
      <c r="AF810" s="619"/>
      <c r="AG810" s="620"/>
      <c r="AH810" s="610" t="s">
        <v>700</v>
      </c>
      <c r="AI810" s="611"/>
      <c r="AJ810" s="611"/>
      <c r="AK810" s="611"/>
      <c r="AL810" s="611"/>
      <c r="AM810" s="611"/>
      <c r="AN810" s="611"/>
      <c r="AO810" s="611"/>
      <c r="AP810" s="611"/>
      <c r="AQ810" s="611"/>
      <c r="AR810" s="611"/>
      <c r="AS810" s="611"/>
      <c r="AT810" s="612"/>
      <c r="AU810" s="613">
        <v>5</v>
      </c>
      <c r="AV810" s="614"/>
      <c r="AW810" s="614"/>
      <c r="AX810" s="615"/>
    </row>
    <row r="811" spans="1:50" ht="24.75"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t="s">
        <v>626</v>
      </c>
      <c r="AD811" s="619"/>
      <c r="AE811" s="619"/>
      <c r="AF811" s="619"/>
      <c r="AG811" s="620"/>
      <c r="AH811" s="610" t="s">
        <v>701</v>
      </c>
      <c r="AI811" s="611"/>
      <c r="AJ811" s="611"/>
      <c r="AK811" s="611"/>
      <c r="AL811" s="611"/>
      <c r="AM811" s="611"/>
      <c r="AN811" s="611"/>
      <c r="AO811" s="611"/>
      <c r="AP811" s="611"/>
      <c r="AQ811" s="611"/>
      <c r="AR811" s="611"/>
      <c r="AS811" s="611"/>
      <c r="AT811" s="612"/>
      <c r="AU811" s="613">
        <v>5</v>
      </c>
      <c r="AV811" s="614"/>
      <c r="AW811" s="614"/>
      <c r="AX811" s="615"/>
    </row>
    <row r="812" spans="1:50" ht="24.75"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t="s">
        <v>626</v>
      </c>
      <c r="AD812" s="619"/>
      <c r="AE812" s="619"/>
      <c r="AF812" s="619"/>
      <c r="AG812" s="620"/>
      <c r="AH812" s="610" t="s">
        <v>693</v>
      </c>
      <c r="AI812" s="611"/>
      <c r="AJ812" s="611"/>
      <c r="AK812" s="611"/>
      <c r="AL812" s="611"/>
      <c r="AM812" s="611"/>
      <c r="AN812" s="611"/>
      <c r="AO812" s="611"/>
      <c r="AP812" s="611"/>
      <c r="AQ812" s="611"/>
      <c r="AR812" s="611"/>
      <c r="AS812" s="611"/>
      <c r="AT812" s="612"/>
      <c r="AU812" s="613">
        <v>1</v>
      </c>
      <c r="AV812" s="614"/>
      <c r="AW812" s="614"/>
      <c r="AX812" s="615"/>
    </row>
    <row r="813" spans="1:50" ht="24.75"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thickBot="1" x14ac:dyDescent="0.2">
      <c r="A817" s="643"/>
      <c r="B817" s="644"/>
      <c r="C817" s="644"/>
      <c r="D817" s="644"/>
      <c r="E817" s="644"/>
      <c r="F817" s="645"/>
      <c r="G817" s="840" t="s">
        <v>20</v>
      </c>
      <c r="H817" s="841"/>
      <c r="I817" s="841"/>
      <c r="J817" s="841"/>
      <c r="K817" s="841"/>
      <c r="L817" s="842"/>
      <c r="M817" s="843"/>
      <c r="N817" s="843"/>
      <c r="O817" s="843"/>
      <c r="P817" s="843"/>
      <c r="Q817" s="843"/>
      <c r="R817" s="843"/>
      <c r="S817" s="843"/>
      <c r="T817" s="843"/>
      <c r="U817" s="843"/>
      <c r="V817" s="843"/>
      <c r="W817" s="843"/>
      <c r="X817" s="844"/>
      <c r="Y817" s="845">
        <f>SUM(Y807:AB816)</f>
        <v>3</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35</v>
      </c>
      <c r="AV817" s="846"/>
      <c r="AW817" s="846"/>
      <c r="AX817" s="848"/>
    </row>
    <row r="818" spans="1:50" ht="24.75" customHeight="1" x14ac:dyDescent="0.15">
      <c r="A818" s="643"/>
      <c r="B818" s="644"/>
      <c r="C818" s="644"/>
      <c r="D818" s="644"/>
      <c r="E818" s="644"/>
      <c r="F818" s="645"/>
      <c r="G818" s="607" t="s">
        <v>737</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7"/>
    </row>
    <row r="819" spans="1:50" ht="24.75" customHeight="1" x14ac:dyDescent="0.15">
      <c r="A819" s="643"/>
      <c r="B819" s="644"/>
      <c r="C819" s="644"/>
      <c r="D819" s="644"/>
      <c r="E819" s="644"/>
      <c r="F819" s="645"/>
      <c r="G819" s="829"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2"/>
      <c r="AC819" s="829"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customHeight="1" x14ac:dyDescent="0.15">
      <c r="A820" s="643"/>
      <c r="B820" s="644"/>
      <c r="C820" s="644"/>
      <c r="D820" s="644"/>
      <c r="E820" s="644"/>
      <c r="F820" s="645"/>
      <c r="G820" s="682" t="s">
        <v>660</v>
      </c>
      <c r="H820" s="853"/>
      <c r="I820" s="853"/>
      <c r="J820" s="853"/>
      <c r="K820" s="854"/>
      <c r="L820" s="676" t="s">
        <v>738</v>
      </c>
      <c r="M820" s="677"/>
      <c r="N820" s="677"/>
      <c r="O820" s="677"/>
      <c r="P820" s="677"/>
      <c r="Q820" s="677"/>
      <c r="R820" s="677"/>
      <c r="S820" s="677"/>
      <c r="T820" s="677"/>
      <c r="U820" s="677"/>
      <c r="V820" s="677"/>
      <c r="W820" s="677"/>
      <c r="X820" s="678"/>
      <c r="Y820" s="398">
        <v>0.1</v>
      </c>
      <c r="Z820" s="399"/>
      <c r="AA820" s="399"/>
      <c r="AB820" s="819"/>
      <c r="AC820" s="682"/>
      <c r="AD820" s="683"/>
      <c r="AE820" s="683"/>
      <c r="AF820" s="683"/>
      <c r="AG820" s="684"/>
      <c r="AH820" s="676"/>
      <c r="AI820" s="677"/>
      <c r="AJ820" s="677"/>
      <c r="AK820" s="677"/>
      <c r="AL820" s="677"/>
      <c r="AM820" s="677"/>
      <c r="AN820" s="677"/>
      <c r="AO820" s="677"/>
      <c r="AP820" s="677"/>
      <c r="AQ820" s="677"/>
      <c r="AR820" s="677"/>
      <c r="AS820" s="677"/>
      <c r="AT820" s="678"/>
      <c r="AU820" s="398"/>
      <c r="AV820" s="399"/>
      <c r="AW820" s="399"/>
      <c r="AX820" s="400"/>
    </row>
    <row r="821" spans="1:50" ht="24.75" customHeight="1" x14ac:dyDescent="0.15">
      <c r="A821" s="643"/>
      <c r="B821" s="644"/>
      <c r="C821" s="644"/>
      <c r="D821" s="644"/>
      <c r="E821" s="644"/>
      <c r="F821" s="645"/>
      <c r="G821" s="618" t="s">
        <v>660</v>
      </c>
      <c r="H821" s="855"/>
      <c r="I821" s="855"/>
      <c r="J821" s="855"/>
      <c r="K821" s="856"/>
      <c r="L821" s="610" t="s">
        <v>739</v>
      </c>
      <c r="M821" s="611"/>
      <c r="N821" s="611"/>
      <c r="O821" s="611"/>
      <c r="P821" s="611"/>
      <c r="Q821" s="611"/>
      <c r="R821" s="611"/>
      <c r="S821" s="611"/>
      <c r="T821" s="611"/>
      <c r="U821" s="611"/>
      <c r="V821" s="611"/>
      <c r="W821" s="611"/>
      <c r="X821" s="612"/>
      <c r="Y821" s="613">
        <v>0</v>
      </c>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customHeight="1" x14ac:dyDescent="0.15">
      <c r="A822" s="643"/>
      <c r="B822" s="644"/>
      <c r="C822" s="644"/>
      <c r="D822" s="644"/>
      <c r="E822" s="644"/>
      <c r="F822" s="645"/>
      <c r="G822" s="618" t="s">
        <v>660</v>
      </c>
      <c r="H822" s="855"/>
      <c r="I822" s="855"/>
      <c r="J822" s="855"/>
      <c r="K822" s="856"/>
      <c r="L822" s="610" t="s">
        <v>740</v>
      </c>
      <c r="M822" s="611"/>
      <c r="N822" s="611"/>
      <c r="O822" s="611"/>
      <c r="P822" s="611"/>
      <c r="Q822" s="611"/>
      <c r="R822" s="611"/>
      <c r="S822" s="611"/>
      <c r="T822" s="611"/>
      <c r="U822" s="611"/>
      <c r="V822" s="611"/>
      <c r="W822" s="611"/>
      <c r="X822" s="612"/>
      <c r="Y822" s="613">
        <v>0</v>
      </c>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15">
      <c r="A830" s="643"/>
      <c r="B830" s="644"/>
      <c r="C830" s="644"/>
      <c r="D830" s="644"/>
      <c r="E830" s="644"/>
      <c r="F830" s="645"/>
      <c r="G830" s="840" t="s">
        <v>20</v>
      </c>
      <c r="H830" s="841"/>
      <c r="I830" s="841"/>
      <c r="J830" s="841"/>
      <c r="K830" s="841"/>
      <c r="L830" s="842"/>
      <c r="M830" s="843"/>
      <c r="N830" s="843"/>
      <c r="O830" s="843"/>
      <c r="P830" s="843"/>
      <c r="Q830" s="843"/>
      <c r="R830" s="843"/>
      <c r="S830" s="843"/>
      <c r="T830" s="843"/>
      <c r="U830" s="843"/>
      <c r="V830" s="843"/>
      <c r="W830" s="843"/>
      <c r="X830" s="844"/>
      <c r="Y830" s="845">
        <f>SUM(Y820:AB829)</f>
        <v>0.1</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431</v>
      </c>
      <c r="K836" s="360"/>
      <c r="L836" s="360"/>
      <c r="M836" s="360"/>
      <c r="N836" s="360"/>
      <c r="O836" s="360"/>
      <c r="P836" s="361" t="s">
        <v>376</v>
      </c>
      <c r="Q836" s="361"/>
      <c r="R836" s="361"/>
      <c r="S836" s="361"/>
      <c r="T836" s="361"/>
      <c r="U836" s="361"/>
      <c r="V836" s="361"/>
      <c r="W836" s="361"/>
      <c r="X836" s="361"/>
      <c r="Y836" s="362" t="s">
        <v>428</v>
      </c>
      <c r="Z836" s="363"/>
      <c r="AA836" s="363"/>
      <c r="AB836" s="363"/>
      <c r="AC836" s="142" t="s">
        <v>474</v>
      </c>
      <c r="AD836" s="142"/>
      <c r="AE836" s="142"/>
      <c r="AF836" s="142"/>
      <c r="AG836" s="142"/>
      <c r="AH836" s="362" t="s">
        <v>509</v>
      </c>
      <c r="AI836" s="359"/>
      <c r="AJ836" s="359"/>
      <c r="AK836" s="359"/>
      <c r="AL836" s="359" t="s">
        <v>21</v>
      </c>
      <c r="AM836" s="359"/>
      <c r="AN836" s="359"/>
      <c r="AO836" s="364"/>
      <c r="AP836" s="365" t="s">
        <v>432</v>
      </c>
      <c r="AQ836" s="365"/>
      <c r="AR836" s="365"/>
      <c r="AS836" s="365"/>
      <c r="AT836" s="365"/>
      <c r="AU836" s="365"/>
      <c r="AV836" s="365"/>
      <c r="AW836" s="365"/>
      <c r="AX836" s="365"/>
    </row>
    <row r="837" spans="1:50" ht="30" customHeight="1" x14ac:dyDescent="0.15">
      <c r="A837" s="377">
        <v>1</v>
      </c>
      <c r="B837" s="377">
        <v>1</v>
      </c>
      <c r="C837" s="356" t="s">
        <v>602</v>
      </c>
      <c r="D837" s="342"/>
      <c r="E837" s="342"/>
      <c r="F837" s="342"/>
      <c r="G837" s="342"/>
      <c r="H837" s="342"/>
      <c r="I837" s="342"/>
      <c r="J837" s="343">
        <v>2010001034531</v>
      </c>
      <c r="K837" s="344"/>
      <c r="L837" s="344"/>
      <c r="M837" s="344"/>
      <c r="N837" s="344"/>
      <c r="O837" s="344"/>
      <c r="P837" s="357" t="s">
        <v>606</v>
      </c>
      <c r="Q837" s="345"/>
      <c r="R837" s="345"/>
      <c r="S837" s="345"/>
      <c r="T837" s="345"/>
      <c r="U837" s="345"/>
      <c r="V837" s="345"/>
      <c r="W837" s="345"/>
      <c r="X837" s="345"/>
      <c r="Y837" s="346">
        <v>91</v>
      </c>
      <c r="Z837" s="347"/>
      <c r="AA837" s="347"/>
      <c r="AB837" s="348"/>
      <c r="AC837" s="358" t="s">
        <v>514</v>
      </c>
      <c r="AD837" s="366"/>
      <c r="AE837" s="366"/>
      <c r="AF837" s="366"/>
      <c r="AG837" s="366"/>
      <c r="AH837" s="367" t="s">
        <v>794</v>
      </c>
      <c r="AI837" s="368"/>
      <c r="AJ837" s="368"/>
      <c r="AK837" s="368"/>
      <c r="AL837" s="352" t="s">
        <v>795</v>
      </c>
      <c r="AM837" s="353"/>
      <c r="AN837" s="353"/>
      <c r="AO837" s="354"/>
      <c r="AP837" s="355"/>
      <c r="AQ837" s="355"/>
      <c r="AR837" s="355"/>
      <c r="AS837" s="355"/>
      <c r="AT837" s="355"/>
      <c r="AU837" s="355"/>
      <c r="AV837" s="355"/>
      <c r="AW837" s="355"/>
      <c r="AX837" s="355"/>
    </row>
    <row r="838" spans="1:50" ht="30" customHeight="1" x14ac:dyDescent="0.15">
      <c r="A838" s="377">
        <v>2</v>
      </c>
      <c r="B838" s="377">
        <v>1</v>
      </c>
      <c r="C838" s="356" t="s">
        <v>607</v>
      </c>
      <c r="D838" s="342"/>
      <c r="E838" s="342"/>
      <c r="F838" s="342"/>
      <c r="G838" s="342"/>
      <c r="H838" s="342"/>
      <c r="I838" s="342"/>
      <c r="J838" s="343">
        <v>8010001109930</v>
      </c>
      <c r="K838" s="344"/>
      <c r="L838" s="344"/>
      <c r="M838" s="344"/>
      <c r="N838" s="344"/>
      <c r="O838" s="344"/>
      <c r="P838" s="357" t="s">
        <v>759</v>
      </c>
      <c r="Q838" s="345"/>
      <c r="R838" s="345"/>
      <c r="S838" s="345"/>
      <c r="T838" s="345"/>
      <c r="U838" s="345"/>
      <c r="V838" s="345"/>
      <c r="W838" s="345"/>
      <c r="X838" s="345"/>
      <c r="Y838" s="346">
        <v>16</v>
      </c>
      <c r="Z838" s="347"/>
      <c r="AA838" s="347"/>
      <c r="AB838" s="348"/>
      <c r="AC838" s="358" t="s">
        <v>515</v>
      </c>
      <c r="AD838" s="358"/>
      <c r="AE838" s="358"/>
      <c r="AF838" s="358"/>
      <c r="AG838" s="358"/>
      <c r="AH838" s="367" t="s">
        <v>794</v>
      </c>
      <c r="AI838" s="368"/>
      <c r="AJ838" s="368"/>
      <c r="AK838" s="368"/>
      <c r="AL838" s="352" t="s">
        <v>795</v>
      </c>
      <c r="AM838" s="353"/>
      <c r="AN838" s="353"/>
      <c r="AO838" s="354"/>
      <c r="AP838" s="355"/>
      <c r="AQ838" s="355"/>
      <c r="AR838" s="355"/>
      <c r="AS838" s="355"/>
      <c r="AT838" s="355"/>
      <c r="AU838" s="355"/>
      <c r="AV838" s="355"/>
      <c r="AW838" s="355"/>
      <c r="AX838" s="355"/>
    </row>
    <row r="839" spans="1:50" ht="30" customHeight="1" x14ac:dyDescent="0.15">
      <c r="A839" s="377">
        <v>3</v>
      </c>
      <c r="B839" s="377">
        <v>1</v>
      </c>
      <c r="C839" s="356" t="s">
        <v>618</v>
      </c>
      <c r="D839" s="342"/>
      <c r="E839" s="342"/>
      <c r="F839" s="342"/>
      <c r="G839" s="342"/>
      <c r="H839" s="342"/>
      <c r="I839" s="342"/>
      <c r="J839" s="343">
        <v>8010001109930</v>
      </c>
      <c r="K839" s="344"/>
      <c r="L839" s="344"/>
      <c r="M839" s="344"/>
      <c r="N839" s="344"/>
      <c r="O839" s="344"/>
      <c r="P839" s="357" t="s">
        <v>608</v>
      </c>
      <c r="Q839" s="345"/>
      <c r="R839" s="345"/>
      <c r="S839" s="345"/>
      <c r="T839" s="345"/>
      <c r="U839" s="345"/>
      <c r="V839" s="345"/>
      <c r="W839" s="345"/>
      <c r="X839" s="345"/>
      <c r="Y839" s="346">
        <v>42</v>
      </c>
      <c r="Z839" s="347"/>
      <c r="AA839" s="347"/>
      <c r="AB839" s="348"/>
      <c r="AC839" s="358" t="s">
        <v>515</v>
      </c>
      <c r="AD839" s="358"/>
      <c r="AE839" s="358"/>
      <c r="AF839" s="358"/>
      <c r="AG839" s="358"/>
      <c r="AH839" s="367" t="s">
        <v>794</v>
      </c>
      <c r="AI839" s="368"/>
      <c r="AJ839" s="368"/>
      <c r="AK839" s="368"/>
      <c r="AL839" s="352" t="s">
        <v>795</v>
      </c>
      <c r="AM839" s="353"/>
      <c r="AN839" s="353"/>
      <c r="AO839" s="354"/>
      <c r="AP839" s="355"/>
      <c r="AQ839" s="355"/>
      <c r="AR839" s="355"/>
      <c r="AS839" s="355"/>
      <c r="AT839" s="355"/>
      <c r="AU839" s="355"/>
      <c r="AV839" s="355"/>
      <c r="AW839" s="355"/>
      <c r="AX839" s="355"/>
    </row>
    <row r="840" spans="1:50" ht="30" customHeight="1" x14ac:dyDescent="0.15">
      <c r="A840" s="377">
        <v>4</v>
      </c>
      <c r="B840" s="377">
        <v>1</v>
      </c>
      <c r="C840" s="356" t="s">
        <v>617</v>
      </c>
      <c r="D840" s="342"/>
      <c r="E840" s="342"/>
      <c r="F840" s="342"/>
      <c r="G840" s="342"/>
      <c r="H840" s="342"/>
      <c r="I840" s="342"/>
      <c r="J840" s="343">
        <v>1012802011189</v>
      </c>
      <c r="K840" s="344"/>
      <c r="L840" s="344"/>
      <c r="M840" s="344"/>
      <c r="N840" s="344"/>
      <c r="O840" s="344"/>
      <c r="P840" s="357" t="s">
        <v>609</v>
      </c>
      <c r="Q840" s="345"/>
      <c r="R840" s="345"/>
      <c r="S840" s="345"/>
      <c r="T840" s="345"/>
      <c r="U840" s="345"/>
      <c r="V840" s="345"/>
      <c r="W840" s="345"/>
      <c r="X840" s="345"/>
      <c r="Y840" s="346">
        <v>29</v>
      </c>
      <c r="Z840" s="347"/>
      <c r="AA840" s="347"/>
      <c r="AB840" s="348"/>
      <c r="AC840" s="358" t="s">
        <v>514</v>
      </c>
      <c r="AD840" s="358"/>
      <c r="AE840" s="358"/>
      <c r="AF840" s="358"/>
      <c r="AG840" s="358"/>
      <c r="AH840" s="367" t="s">
        <v>794</v>
      </c>
      <c r="AI840" s="368"/>
      <c r="AJ840" s="368"/>
      <c r="AK840" s="368"/>
      <c r="AL840" s="352" t="s">
        <v>795</v>
      </c>
      <c r="AM840" s="353"/>
      <c r="AN840" s="353"/>
      <c r="AO840" s="354"/>
      <c r="AP840" s="355"/>
      <c r="AQ840" s="355"/>
      <c r="AR840" s="355"/>
      <c r="AS840" s="355"/>
      <c r="AT840" s="355"/>
      <c r="AU840" s="355"/>
      <c r="AV840" s="355"/>
      <c r="AW840" s="355"/>
      <c r="AX840" s="355"/>
    </row>
    <row r="841" spans="1:50" ht="30" customHeight="1" x14ac:dyDescent="0.15">
      <c r="A841" s="377">
        <v>5</v>
      </c>
      <c r="B841" s="377">
        <v>1</v>
      </c>
      <c r="C841" s="356" t="s">
        <v>761</v>
      </c>
      <c r="D841" s="342"/>
      <c r="E841" s="342"/>
      <c r="F841" s="342"/>
      <c r="G841" s="342"/>
      <c r="H841" s="342"/>
      <c r="I841" s="342"/>
      <c r="J841" s="343">
        <v>7011101034029</v>
      </c>
      <c r="K841" s="344"/>
      <c r="L841" s="344"/>
      <c r="M841" s="344"/>
      <c r="N841" s="344"/>
      <c r="O841" s="344"/>
      <c r="P841" s="357" t="s">
        <v>610</v>
      </c>
      <c r="Q841" s="345"/>
      <c r="R841" s="345"/>
      <c r="S841" s="345"/>
      <c r="T841" s="345"/>
      <c r="U841" s="345"/>
      <c r="V841" s="345"/>
      <c r="W841" s="345"/>
      <c r="X841" s="345"/>
      <c r="Y841" s="346">
        <v>19</v>
      </c>
      <c r="Z841" s="347"/>
      <c r="AA841" s="347"/>
      <c r="AB841" s="348"/>
      <c r="AC841" s="349" t="s">
        <v>514</v>
      </c>
      <c r="AD841" s="349"/>
      <c r="AE841" s="349"/>
      <c r="AF841" s="349"/>
      <c r="AG841" s="349"/>
      <c r="AH841" s="367" t="s">
        <v>794</v>
      </c>
      <c r="AI841" s="368"/>
      <c r="AJ841" s="368"/>
      <c r="AK841" s="368"/>
      <c r="AL841" s="352" t="s">
        <v>795</v>
      </c>
      <c r="AM841" s="353"/>
      <c r="AN841" s="353"/>
      <c r="AO841" s="354"/>
      <c r="AP841" s="355"/>
      <c r="AQ841" s="355"/>
      <c r="AR841" s="355"/>
      <c r="AS841" s="355"/>
      <c r="AT841" s="355"/>
      <c r="AU841" s="355"/>
      <c r="AV841" s="355"/>
      <c r="AW841" s="355"/>
      <c r="AX841" s="355"/>
    </row>
    <row r="842" spans="1:50" ht="30" customHeight="1" x14ac:dyDescent="0.15">
      <c r="A842" s="377">
        <v>6</v>
      </c>
      <c r="B842" s="377">
        <v>1</v>
      </c>
      <c r="C842" s="356" t="s">
        <v>762</v>
      </c>
      <c r="D842" s="342"/>
      <c r="E842" s="342"/>
      <c r="F842" s="342"/>
      <c r="G842" s="342"/>
      <c r="H842" s="342"/>
      <c r="I842" s="342"/>
      <c r="J842" s="343">
        <v>8010801013794</v>
      </c>
      <c r="K842" s="344"/>
      <c r="L842" s="344"/>
      <c r="M842" s="344"/>
      <c r="N842" s="344"/>
      <c r="O842" s="344"/>
      <c r="P842" s="357" t="s">
        <v>611</v>
      </c>
      <c r="Q842" s="345"/>
      <c r="R842" s="345"/>
      <c r="S842" s="345"/>
      <c r="T842" s="345"/>
      <c r="U842" s="345"/>
      <c r="V842" s="345"/>
      <c r="W842" s="345"/>
      <c r="X842" s="345"/>
      <c r="Y842" s="346">
        <v>5</v>
      </c>
      <c r="Z842" s="347"/>
      <c r="AA842" s="347"/>
      <c r="AB842" s="348"/>
      <c r="AC842" s="349" t="s">
        <v>514</v>
      </c>
      <c r="AD842" s="349"/>
      <c r="AE842" s="349"/>
      <c r="AF842" s="349"/>
      <c r="AG842" s="349"/>
      <c r="AH842" s="367" t="s">
        <v>794</v>
      </c>
      <c r="AI842" s="368"/>
      <c r="AJ842" s="368"/>
      <c r="AK842" s="368"/>
      <c r="AL842" s="352" t="s">
        <v>795</v>
      </c>
      <c r="AM842" s="353"/>
      <c r="AN842" s="353"/>
      <c r="AO842" s="354"/>
      <c r="AP842" s="355"/>
      <c r="AQ842" s="355"/>
      <c r="AR842" s="355"/>
      <c r="AS842" s="355"/>
      <c r="AT842" s="355"/>
      <c r="AU842" s="355"/>
      <c r="AV842" s="355"/>
      <c r="AW842" s="355"/>
      <c r="AX842" s="355"/>
    </row>
    <row r="843" spans="1:50" ht="30" customHeight="1" x14ac:dyDescent="0.15">
      <c r="A843" s="377">
        <v>7</v>
      </c>
      <c r="B843" s="377">
        <v>1</v>
      </c>
      <c r="C843" s="356" t="s">
        <v>763</v>
      </c>
      <c r="D843" s="342"/>
      <c r="E843" s="342"/>
      <c r="F843" s="342"/>
      <c r="G843" s="342"/>
      <c r="H843" s="342"/>
      <c r="I843" s="342"/>
      <c r="J843" s="343">
        <v>5010001006197</v>
      </c>
      <c r="K843" s="344"/>
      <c r="L843" s="344"/>
      <c r="M843" s="344"/>
      <c r="N843" s="344"/>
      <c r="O843" s="344"/>
      <c r="P843" s="357" t="s">
        <v>612</v>
      </c>
      <c r="Q843" s="345"/>
      <c r="R843" s="345"/>
      <c r="S843" s="345"/>
      <c r="T843" s="345"/>
      <c r="U843" s="345"/>
      <c r="V843" s="345"/>
      <c r="W843" s="345"/>
      <c r="X843" s="345"/>
      <c r="Y843" s="346">
        <v>4</v>
      </c>
      <c r="Z843" s="347"/>
      <c r="AA843" s="347"/>
      <c r="AB843" s="348"/>
      <c r="AC843" s="349" t="s">
        <v>514</v>
      </c>
      <c r="AD843" s="349"/>
      <c r="AE843" s="349"/>
      <c r="AF843" s="349"/>
      <c r="AG843" s="349"/>
      <c r="AH843" s="367" t="s">
        <v>794</v>
      </c>
      <c r="AI843" s="368"/>
      <c r="AJ843" s="368"/>
      <c r="AK843" s="368"/>
      <c r="AL843" s="352" t="s">
        <v>795</v>
      </c>
      <c r="AM843" s="353"/>
      <c r="AN843" s="353"/>
      <c r="AO843" s="354"/>
      <c r="AP843" s="355"/>
      <c r="AQ843" s="355"/>
      <c r="AR843" s="355"/>
      <c r="AS843" s="355"/>
      <c r="AT843" s="355"/>
      <c r="AU843" s="355"/>
      <c r="AV843" s="355"/>
      <c r="AW843" s="355"/>
      <c r="AX843" s="355"/>
    </row>
    <row r="844" spans="1:50" ht="30" customHeight="1" x14ac:dyDescent="0.15">
      <c r="A844" s="377">
        <v>8</v>
      </c>
      <c r="B844" s="377">
        <v>1</v>
      </c>
      <c r="C844" s="356" t="s">
        <v>764</v>
      </c>
      <c r="D844" s="342"/>
      <c r="E844" s="342"/>
      <c r="F844" s="342"/>
      <c r="G844" s="342"/>
      <c r="H844" s="342"/>
      <c r="I844" s="342"/>
      <c r="J844" s="343">
        <v>3030002075381</v>
      </c>
      <c r="K844" s="344"/>
      <c r="L844" s="344"/>
      <c r="M844" s="344"/>
      <c r="N844" s="344"/>
      <c r="O844" s="344"/>
      <c r="P844" s="357" t="s">
        <v>613</v>
      </c>
      <c r="Q844" s="345"/>
      <c r="R844" s="345"/>
      <c r="S844" s="345"/>
      <c r="T844" s="345"/>
      <c r="U844" s="345"/>
      <c r="V844" s="345"/>
      <c r="W844" s="345"/>
      <c r="X844" s="345"/>
      <c r="Y844" s="346">
        <v>4</v>
      </c>
      <c r="Z844" s="347"/>
      <c r="AA844" s="347"/>
      <c r="AB844" s="348"/>
      <c r="AC844" s="349" t="s">
        <v>514</v>
      </c>
      <c r="AD844" s="349"/>
      <c r="AE844" s="349"/>
      <c r="AF844" s="349"/>
      <c r="AG844" s="349"/>
      <c r="AH844" s="350">
        <v>2</v>
      </c>
      <c r="AI844" s="351"/>
      <c r="AJ844" s="351"/>
      <c r="AK844" s="351"/>
      <c r="AL844" s="352">
        <v>86.4</v>
      </c>
      <c r="AM844" s="353"/>
      <c r="AN844" s="353"/>
      <c r="AO844" s="354"/>
      <c r="AP844" s="355"/>
      <c r="AQ844" s="355"/>
      <c r="AR844" s="355"/>
      <c r="AS844" s="355"/>
      <c r="AT844" s="355"/>
      <c r="AU844" s="355"/>
      <c r="AV844" s="355"/>
      <c r="AW844" s="355"/>
      <c r="AX844" s="355"/>
    </row>
    <row r="845" spans="1:50" ht="30" customHeight="1" x14ac:dyDescent="0.15">
      <c r="A845" s="377">
        <v>9</v>
      </c>
      <c r="B845" s="377">
        <v>1</v>
      </c>
      <c r="C845" s="356" t="s">
        <v>765</v>
      </c>
      <c r="D845" s="342"/>
      <c r="E845" s="342"/>
      <c r="F845" s="342"/>
      <c r="G845" s="342"/>
      <c r="H845" s="342"/>
      <c r="I845" s="342"/>
      <c r="J845" s="343">
        <v>7011101056568</v>
      </c>
      <c r="K845" s="344"/>
      <c r="L845" s="344"/>
      <c r="M845" s="344"/>
      <c r="N845" s="344"/>
      <c r="O845" s="344"/>
      <c r="P845" s="357" t="s">
        <v>614</v>
      </c>
      <c r="Q845" s="345"/>
      <c r="R845" s="345"/>
      <c r="S845" s="345"/>
      <c r="T845" s="345"/>
      <c r="U845" s="345"/>
      <c r="V845" s="345"/>
      <c r="W845" s="345"/>
      <c r="X845" s="345"/>
      <c r="Y845" s="346">
        <v>3</v>
      </c>
      <c r="Z845" s="347"/>
      <c r="AA845" s="347"/>
      <c r="AB845" s="348"/>
      <c r="AC845" s="349" t="s">
        <v>514</v>
      </c>
      <c r="AD845" s="349"/>
      <c r="AE845" s="349"/>
      <c r="AF845" s="349"/>
      <c r="AG845" s="349"/>
      <c r="AH845" s="350" t="s">
        <v>794</v>
      </c>
      <c r="AI845" s="351"/>
      <c r="AJ845" s="351"/>
      <c r="AK845" s="351"/>
      <c r="AL845" s="352" t="s">
        <v>794</v>
      </c>
      <c r="AM845" s="353"/>
      <c r="AN845" s="353"/>
      <c r="AO845" s="354"/>
      <c r="AP845" s="355"/>
      <c r="AQ845" s="355"/>
      <c r="AR845" s="355"/>
      <c r="AS845" s="355"/>
      <c r="AT845" s="355"/>
      <c r="AU845" s="355"/>
      <c r="AV845" s="355"/>
      <c r="AW845" s="355"/>
      <c r="AX845" s="355"/>
    </row>
    <row r="846" spans="1:50" ht="30" customHeight="1" x14ac:dyDescent="0.15">
      <c r="A846" s="377">
        <v>10</v>
      </c>
      <c r="B846" s="377">
        <v>1</v>
      </c>
      <c r="C846" s="356" t="s">
        <v>766</v>
      </c>
      <c r="D846" s="342"/>
      <c r="E846" s="342"/>
      <c r="F846" s="342"/>
      <c r="G846" s="342"/>
      <c r="H846" s="342"/>
      <c r="I846" s="342"/>
      <c r="J846" s="343">
        <v>1010001119093</v>
      </c>
      <c r="K846" s="344"/>
      <c r="L846" s="344"/>
      <c r="M846" s="344"/>
      <c r="N846" s="344"/>
      <c r="O846" s="344"/>
      <c r="P846" s="357" t="s">
        <v>615</v>
      </c>
      <c r="Q846" s="345"/>
      <c r="R846" s="345"/>
      <c r="S846" s="345"/>
      <c r="T846" s="345"/>
      <c r="U846" s="345"/>
      <c r="V846" s="345"/>
      <c r="W846" s="345"/>
      <c r="X846" s="345"/>
      <c r="Y846" s="346">
        <v>3</v>
      </c>
      <c r="Z846" s="347"/>
      <c r="AA846" s="347"/>
      <c r="AB846" s="348"/>
      <c r="AC846" s="349" t="s">
        <v>514</v>
      </c>
      <c r="AD846" s="349"/>
      <c r="AE846" s="349"/>
      <c r="AF846" s="349"/>
      <c r="AG846" s="349"/>
      <c r="AH846" s="350">
        <v>4</v>
      </c>
      <c r="AI846" s="351"/>
      <c r="AJ846" s="351"/>
      <c r="AK846" s="351"/>
      <c r="AL846" s="352">
        <v>44.6</v>
      </c>
      <c r="AM846" s="353"/>
      <c r="AN846" s="353"/>
      <c r="AO846" s="354"/>
      <c r="AP846" s="355"/>
      <c r="AQ846" s="355"/>
      <c r="AR846" s="355"/>
      <c r="AS846" s="355"/>
      <c r="AT846" s="355"/>
      <c r="AU846" s="355"/>
      <c r="AV846" s="355"/>
      <c r="AW846" s="355"/>
      <c r="AX846" s="355"/>
    </row>
    <row r="847" spans="1:50" ht="30" customHeight="1" x14ac:dyDescent="0.15">
      <c r="A847" s="377">
        <v>11</v>
      </c>
      <c r="B847" s="377">
        <v>1</v>
      </c>
      <c r="C847" s="356" t="s">
        <v>767</v>
      </c>
      <c r="D847" s="342"/>
      <c r="E847" s="342"/>
      <c r="F847" s="342"/>
      <c r="G847" s="342"/>
      <c r="H847" s="342"/>
      <c r="I847" s="342"/>
      <c r="J847" s="343">
        <v>9011101039249</v>
      </c>
      <c r="K847" s="344"/>
      <c r="L847" s="344"/>
      <c r="M847" s="344"/>
      <c r="N847" s="344"/>
      <c r="O847" s="344"/>
      <c r="P847" s="357" t="s">
        <v>616</v>
      </c>
      <c r="Q847" s="345"/>
      <c r="R847" s="345"/>
      <c r="S847" s="345"/>
      <c r="T847" s="345"/>
      <c r="U847" s="345"/>
      <c r="V847" s="345"/>
      <c r="W847" s="345"/>
      <c r="X847" s="345"/>
      <c r="Y847" s="346">
        <v>2</v>
      </c>
      <c r="Z847" s="347"/>
      <c r="AA847" s="347"/>
      <c r="AB847" s="348"/>
      <c r="AC847" s="349" t="s">
        <v>514</v>
      </c>
      <c r="AD847" s="349"/>
      <c r="AE847" s="349"/>
      <c r="AF847" s="349"/>
      <c r="AG847" s="349"/>
      <c r="AH847" s="350">
        <v>11</v>
      </c>
      <c r="AI847" s="351"/>
      <c r="AJ847" s="351"/>
      <c r="AK847" s="351"/>
      <c r="AL847" s="352">
        <v>93.8</v>
      </c>
      <c r="AM847" s="353"/>
      <c r="AN847" s="353"/>
      <c r="AO847" s="354"/>
      <c r="AP847" s="355"/>
      <c r="AQ847" s="355"/>
      <c r="AR847" s="355"/>
      <c r="AS847" s="355"/>
      <c r="AT847" s="355"/>
      <c r="AU847" s="355"/>
      <c r="AV847" s="355"/>
      <c r="AW847" s="355"/>
      <c r="AX847" s="355"/>
    </row>
    <row r="848" spans="1:50" ht="30" hidden="1" customHeight="1" x14ac:dyDescent="0.15">
      <c r="A848" s="377">
        <v>12</v>
      </c>
      <c r="B848" s="37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7">
        <v>13</v>
      </c>
      <c r="B849" s="37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7">
        <v>14</v>
      </c>
      <c r="B850" s="37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7">
        <v>15</v>
      </c>
      <c r="B851" s="37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7">
        <v>16</v>
      </c>
      <c r="B852" s="37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7">
        <v>17</v>
      </c>
      <c r="B853" s="37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7">
        <v>18</v>
      </c>
      <c r="B854" s="37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7">
        <v>19</v>
      </c>
      <c r="B855" s="37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7">
        <v>20</v>
      </c>
      <c r="B856" s="37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7">
        <v>21</v>
      </c>
      <c r="B857" s="37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7">
        <v>22</v>
      </c>
      <c r="B858" s="37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7">
        <v>23</v>
      </c>
      <c r="B859" s="377">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7">
        <v>24</v>
      </c>
      <c r="B860" s="377">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7">
        <v>25</v>
      </c>
      <c r="B861" s="377">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7">
        <v>26</v>
      </c>
      <c r="B862" s="37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7">
        <v>27</v>
      </c>
      <c r="B863" s="37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7">
        <v>28</v>
      </c>
      <c r="B864" s="37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7">
        <v>29</v>
      </c>
      <c r="B865" s="37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7">
        <v>30</v>
      </c>
      <c r="B866" s="37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431</v>
      </c>
      <c r="K869" s="360"/>
      <c r="L869" s="360"/>
      <c r="M869" s="360"/>
      <c r="N869" s="360"/>
      <c r="O869" s="360"/>
      <c r="P869" s="361" t="s">
        <v>376</v>
      </c>
      <c r="Q869" s="361"/>
      <c r="R869" s="361"/>
      <c r="S869" s="361"/>
      <c r="T869" s="361"/>
      <c r="U869" s="361"/>
      <c r="V869" s="361"/>
      <c r="W869" s="361"/>
      <c r="X869" s="361"/>
      <c r="Y869" s="362" t="s">
        <v>428</v>
      </c>
      <c r="Z869" s="363"/>
      <c r="AA869" s="363"/>
      <c r="AB869" s="363"/>
      <c r="AC869" s="142" t="s">
        <v>474</v>
      </c>
      <c r="AD869" s="142"/>
      <c r="AE869" s="142"/>
      <c r="AF869" s="142"/>
      <c r="AG869" s="142"/>
      <c r="AH869" s="362" t="s">
        <v>509</v>
      </c>
      <c r="AI869" s="359"/>
      <c r="AJ869" s="359"/>
      <c r="AK869" s="359"/>
      <c r="AL869" s="359" t="s">
        <v>21</v>
      </c>
      <c r="AM869" s="359"/>
      <c r="AN869" s="359"/>
      <c r="AO869" s="364"/>
      <c r="AP869" s="365" t="s">
        <v>432</v>
      </c>
      <c r="AQ869" s="365"/>
      <c r="AR869" s="365"/>
      <c r="AS869" s="365"/>
      <c r="AT869" s="365"/>
      <c r="AU869" s="365"/>
      <c r="AV869" s="365"/>
      <c r="AW869" s="365"/>
      <c r="AX869" s="365"/>
    </row>
    <row r="870" spans="1:50" ht="30" customHeight="1" x14ac:dyDescent="0.15">
      <c r="A870" s="377">
        <v>1</v>
      </c>
      <c r="B870" s="377">
        <v>1</v>
      </c>
      <c r="C870" s="356" t="s">
        <v>628</v>
      </c>
      <c r="D870" s="342"/>
      <c r="E870" s="342"/>
      <c r="F870" s="342"/>
      <c r="G870" s="342"/>
      <c r="H870" s="342"/>
      <c r="I870" s="342"/>
      <c r="J870" s="343">
        <v>7010401022916</v>
      </c>
      <c r="K870" s="344"/>
      <c r="L870" s="344"/>
      <c r="M870" s="344"/>
      <c r="N870" s="344"/>
      <c r="O870" s="344"/>
      <c r="P870" s="357" t="s">
        <v>634</v>
      </c>
      <c r="Q870" s="345"/>
      <c r="R870" s="345"/>
      <c r="S870" s="345"/>
      <c r="T870" s="345"/>
      <c r="U870" s="345"/>
      <c r="V870" s="345"/>
      <c r="W870" s="345"/>
      <c r="X870" s="345"/>
      <c r="Y870" s="346">
        <v>630</v>
      </c>
      <c r="Z870" s="347"/>
      <c r="AA870" s="347"/>
      <c r="AB870" s="348"/>
      <c r="AC870" s="358" t="s">
        <v>627</v>
      </c>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customHeight="1" x14ac:dyDescent="0.15">
      <c r="A871" s="377">
        <v>2</v>
      </c>
      <c r="B871" s="377">
        <v>1</v>
      </c>
      <c r="C871" s="356" t="s">
        <v>628</v>
      </c>
      <c r="D871" s="342"/>
      <c r="E871" s="342"/>
      <c r="F871" s="342"/>
      <c r="G871" s="342"/>
      <c r="H871" s="342"/>
      <c r="I871" s="342"/>
      <c r="J871" s="343">
        <v>7010401022916</v>
      </c>
      <c r="K871" s="344"/>
      <c r="L871" s="344"/>
      <c r="M871" s="344"/>
      <c r="N871" s="344"/>
      <c r="O871" s="344"/>
      <c r="P871" s="357" t="s">
        <v>635</v>
      </c>
      <c r="Q871" s="345"/>
      <c r="R871" s="345"/>
      <c r="S871" s="345"/>
      <c r="T871" s="345"/>
      <c r="U871" s="345"/>
      <c r="V871" s="345"/>
      <c r="W871" s="345"/>
      <c r="X871" s="345"/>
      <c r="Y871" s="346">
        <v>16</v>
      </c>
      <c r="Z871" s="347"/>
      <c r="AA871" s="347"/>
      <c r="AB871" s="348"/>
      <c r="AC871" s="358" t="s">
        <v>519</v>
      </c>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customHeight="1" x14ac:dyDescent="0.15">
      <c r="A872" s="377">
        <v>3</v>
      </c>
      <c r="B872" s="377">
        <v>1</v>
      </c>
      <c r="C872" s="356" t="s">
        <v>628</v>
      </c>
      <c r="D872" s="342"/>
      <c r="E872" s="342"/>
      <c r="F872" s="342"/>
      <c r="G872" s="342"/>
      <c r="H872" s="342"/>
      <c r="I872" s="342"/>
      <c r="J872" s="343">
        <v>7010401022916</v>
      </c>
      <c r="K872" s="344"/>
      <c r="L872" s="344"/>
      <c r="M872" s="344"/>
      <c r="N872" s="344"/>
      <c r="O872" s="344"/>
      <c r="P872" s="357" t="s">
        <v>636</v>
      </c>
      <c r="Q872" s="345"/>
      <c r="R872" s="345"/>
      <c r="S872" s="345"/>
      <c r="T872" s="345"/>
      <c r="U872" s="345"/>
      <c r="V872" s="345"/>
      <c r="W872" s="345"/>
      <c r="X872" s="345"/>
      <c r="Y872" s="346">
        <v>9</v>
      </c>
      <c r="Z872" s="347"/>
      <c r="AA872" s="347"/>
      <c r="AB872" s="348"/>
      <c r="AC872" s="358" t="s">
        <v>627</v>
      </c>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customHeight="1" x14ac:dyDescent="0.15">
      <c r="A873" s="377">
        <v>4</v>
      </c>
      <c r="B873" s="377">
        <v>1</v>
      </c>
      <c r="C873" s="356" t="s">
        <v>628</v>
      </c>
      <c r="D873" s="342"/>
      <c r="E873" s="342"/>
      <c r="F873" s="342"/>
      <c r="G873" s="342"/>
      <c r="H873" s="342"/>
      <c r="I873" s="342"/>
      <c r="J873" s="343">
        <v>7010401022916</v>
      </c>
      <c r="K873" s="344"/>
      <c r="L873" s="344"/>
      <c r="M873" s="344"/>
      <c r="N873" s="344"/>
      <c r="O873" s="344"/>
      <c r="P873" s="357" t="s">
        <v>637</v>
      </c>
      <c r="Q873" s="345"/>
      <c r="R873" s="345"/>
      <c r="S873" s="345"/>
      <c r="T873" s="345"/>
      <c r="U873" s="345"/>
      <c r="V873" s="345"/>
      <c r="W873" s="345"/>
      <c r="X873" s="345"/>
      <c r="Y873" s="346">
        <v>7</v>
      </c>
      <c r="Z873" s="347"/>
      <c r="AA873" s="347"/>
      <c r="AB873" s="348"/>
      <c r="AC873" s="358" t="s">
        <v>521</v>
      </c>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customHeight="1" x14ac:dyDescent="0.15">
      <c r="A874" s="377">
        <v>5</v>
      </c>
      <c r="B874" s="377">
        <v>1</v>
      </c>
      <c r="C874" s="356" t="s">
        <v>628</v>
      </c>
      <c r="D874" s="342"/>
      <c r="E874" s="342"/>
      <c r="F874" s="342"/>
      <c r="G874" s="342"/>
      <c r="H874" s="342"/>
      <c r="I874" s="342"/>
      <c r="J874" s="343">
        <v>7010401022916</v>
      </c>
      <c r="K874" s="344"/>
      <c r="L874" s="344"/>
      <c r="M874" s="344"/>
      <c r="N874" s="344"/>
      <c r="O874" s="344"/>
      <c r="P874" s="357" t="s">
        <v>638</v>
      </c>
      <c r="Q874" s="345"/>
      <c r="R874" s="345"/>
      <c r="S874" s="345"/>
      <c r="T874" s="345"/>
      <c r="U874" s="345"/>
      <c r="V874" s="345"/>
      <c r="W874" s="345"/>
      <c r="X874" s="345"/>
      <c r="Y874" s="346">
        <v>5</v>
      </c>
      <c r="Z874" s="347"/>
      <c r="AA874" s="347"/>
      <c r="AB874" s="348"/>
      <c r="AC874" s="349" t="s">
        <v>519</v>
      </c>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customHeight="1" x14ac:dyDescent="0.15">
      <c r="A875" s="377">
        <v>6</v>
      </c>
      <c r="B875" s="377">
        <v>1</v>
      </c>
      <c r="C875" s="356" t="s">
        <v>628</v>
      </c>
      <c r="D875" s="342"/>
      <c r="E875" s="342"/>
      <c r="F875" s="342"/>
      <c r="G875" s="342"/>
      <c r="H875" s="342"/>
      <c r="I875" s="342"/>
      <c r="J875" s="343">
        <v>7010401022916</v>
      </c>
      <c r="K875" s="344"/>
      <c r="L875" s="344"/>
      <c r="M875" s="344"/>
      <c r="N875" s="344"/>
      <c r="O875" s="344"/>
      <c r="P875" s="357" t="s">
        <v>629</v>
      </c>
      <c r="Q875" s="345"/>
      <c r="R875" s="345"/>
      <c r="S875" s="345"/>
      <c r="T875" s="345"/>
      <c r="U875" s="345"/>
      <c r="V875" s="345"/>
      <c r="W875" s="345"/>
      <c r="X875" s="345"/>
      <c r="Y875" s="346">
        <v>3</v>
      </c>
      <c r="Z875" s="347"/>
      <c r="AA875" s="347"/>
      <c r="AB875" s="348"/>
      <c r="AC875" s="349" t="s">
        <v>519</v>
      </c>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customHeight="1" x14ac:dyDescent="0.15">
      <c r="A876" s="377">
        <v>7</v>
      </c>
      <c r="B876" s="377">
        <v>1</v>
      </c>
      <c r="C876" s="356" t="s">
        <v>630</v>
      </c>
      <c r="D876" s="342"/>
      <c r="E876" s="342"/>
      <c r="F876" s="342"/>
      <c r="G876" s="342"/>
      <c r="H876" s="342"/>
      <c r="I876" s="342"/>
      <c r="J876" s="343">
        <v>7010001008844</v>
      </c>
      <c r="K876" s="344"/>
      <c r="L876" s="344"/>
      <c r="M876" s="344"/>
      <c r="N876" s="344"/>
      <c r="O876" s="344"/>
      <c r="P876" s="357" t="s">
        <v>631</v>
      </c>
      <c r="Q876" s="345"/>
      <c r="R876" s="345"/>
      <c r="S876" s="345"/>
      <c r="T876" s="345"/>
      <c r="U876" s="345"/>
      <c r="V876" s="345"/>
      <c r="W876" s="345"/>
      <c r="X876" s="345"/>
      <c r="Y876" s="346">
        <v>104</v>
      </c>
      <c r="Z876" s="347"/>
      <c r="AA876" s="347"/>
      <c r="AB876" s="348"/>
      <c r="AC876" s="349" t="s">
        <v>519</v>
      </c>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customHeight="1" x14ac:dyDescent="0.15">
      <c r="A877" s="377">
        <v>8</v>
      </c>
      <c r="B877" s="377">
        <v>1</v>
      </c>
      <c r="C877" s="356" t="s">
        <v>650</v>
      </c>
      <c r="D877" s="342"/>
      <c r="E877" s="342"/>
      <c r="F877" s="342"/>
      <c r="G877" s="342"/>
      <c r="H877" s="342"/>
      <c r="I877" s="342"/>
      <c r="J877" s="343">
        <v>7010001064648</v>
      </c>
      <c r="K877" s="344"/>
      <c r="L877" s="344"/>
      <c r="M877" s="344"/>
      <c r="N877" s="344"/>
      <c r="O877" s="344"/>
      <c r="P877" s="357" t="s">
        <v>649</v>
      </c>
      <c r="Q877" s="345"/>
      <c r="R877" s="345"/>
      <c r="S877" s="345"/>
      <c r="T877" s="345"/>
      <c r="U877" s="345"/>
      <c r="V877" s="345"/>
      <c r="W877" s="345"/>
      <c r="X877" s="345"/>
      <c r="Y877" s="346">
        <v>89</v>
      </c>
      <c r="Z877" s="347"/>
      <c r="AA877" s="347"/>
      <c r="AB877" s="348"/>
      <c r="AC877" s="349" t="s">
        <v>521</v>
      </c>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customHeight="1" x14ac:dyDescent="0.15">
      <c r="A878" s="377">
        <v>9</v>
      </c>
      <c r="B878" s="377">
        <v>1</v>
      </c>
      <c r="C878" s="356" t="s">
        <v>647</v>
      </c>
      <c r="D878" s="373"/>
      <c r="E878" s="373"/>
      <c r="F878" s="373"/>
      <c r="G878" s="373"/>
      <c r="H878" s="373"/>
      <c r="I878" s="374"/>
      <c r="J878" s="343">
        <v>1010001067912</v>
      </c>
      <c r="K878" s="344"/>
      <c r="L878" s="344"/>
      <c r="M878" s="344"/>
      <c r="N878" s="344"/>
      <c r="O878" s="344"/>
      <c r="P878" s="357" t="s">
        <v>646</v>
      </c>
      <c r="Q878" s="345"/>
      <c r="R878" s="345"/>
      <c r="S878" s="345"/>
      <c r="T878" s="345"/>
      <c r="U878" s="345"/>
      <c r="V878" s="345"/>
      <c r="W878" s="345"/>
      <c r="X878" s="345"/>
      <c r="Y878" s="346">
        <v>78</v>
      </c>
      <c r="Z878" s="347"/>
      <c r="AA878" s="347"/>
      <c r="AB878" s="348"/>
      <c r="AC878" s="349" t="s">
        <v>521</v>
      </c>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customHeight="1" x14ac:dyDescent="0.15">
      <c r="A879" s="377">
        <v>10</v>
      </c>
      <c r="B879" s="377">
        <v>1</v>
      </c>
      <c r="C879" s="356" t="s">
        <v>648</v>
      </c>
      <c r="D879" s="373"/>
      <c r="E879" s="373"/>
      <c r="F879" s="373"/>
      <c r="G879" s="373"/>
      <c r="H879" s="373"/>
      <c r="I879" s="374"/>
      <c r="J879" s="343">
        <v>1010001067912</v>
      </c>
      <c r="K879" s="344"/>
      <c r="L879" s="344"/>
      <c r="M879" s="344"/>
      <c r="N879" s="344"/>
      <c r="O879" s="344"/>
      <c r="P879" s="357" t="s">
        <v>651</v>
      </c>
      <c r="Q879" s="345"/>
      <c r="R879" s="345"/>
      <c r="S879" s="345"/>
      <c r="T879" s="345"/>
      <c r="U879" s="345"/>
      <c r="V879" s="345"/>
      <c r="W879" s="345"/>
      <c r="X879" s="345"/>
      <c r="Y879" s="346">
        <v>6</v>
      </c>
      <c r="Z879" s="347"/>
      <c r="AA879" s="347"/>
      <c r="AB879" s="348"/>
      <c r="AC879" s="349" t="s">
        <v>519</v>
      </c>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customHeight="1" x14ac:dyDescent="0.15">
      <c r="A880" s="377">
        <v>11</v>
      </c>
      <c r="B880" s="377">
        <v>1</v>
      </c>
      <c r="C880" s="356" t="s">
        <v>648</v>
      </c>
      <c r="D880" s="373"/>
      <c r="E880" s="373"/>
      <c r="F880" s="373"/>
      <c r="G880" s="373"/>
      <c r="H880" s="373"/>
      <c r="I880" s="374"/>
      <c r="J880" s="384">
        <v>1010001067912</v>
      </c>
      <c r="K880" s="385"/>
      <c r="L880" s="385"/>
      <c r="M880" s="385"/>
      <c r="N880" s="385"/>
      <c r="O880" s="386"/>
      <c r="P880" s="378" t="s">
        <v>652</v>
      </c>
      <c r="Q880" s="379"/>
      <c r="R880" s="379"/>
      <c r="S880" s="379"/>
      <c r="T880" s="379"/>
      <c r="U880" s="379"/>
      <c r="V880" s="379"/>
      <c r="W880" s="379"/>
      <c r="X880" s="380"/>
      <c r="Y880" s="346">
        <v>4</v>
      </c>
      <c r="Z880" s="347"/>
      <c r="AA880" s="347"/>
      <c r="AB880" s="348"/>
      <c r="AC880" s="381" t="s">
        <v>519</v>
      </c>
      <c r="AD880" s="382"/>
      <c r="AE880" s="382"/>
      <c r="AF880" s="382"/>
      <c r="AG880" s="383"/>
      <c r="AH880" s="350"/>
      <c r="AI880" s="351"/>
      <c r="AJ880" s="351"/>
      <c r="AK880" s="351"/>
      <c r="AL880" s="352"/>
      <c r="AM880" s="353"/>
      <c r="AN880" s="353"/>
      <c r="AO880" s="354"/>
      <c r="AP880" s="355"/>
      <c r="AQ880" s="355"/>
      <c r="AR880" s="355"/>
      <c r="AS880" s="355"/>
      <c r="AT880" s="355"/>
      <c r="AU880" s="355"/>
      <c r="AV880" s="355"/>
      <c r="AW880" s="355"/>
      <c r="AX880" s="355"/>
    </row>
    <row r="881" spans="1:50" ht="30" customHeight="1" x14ac:dyDescent="0.15">
      <c r="A881" s="377">
        <v>12</v>
      </c>
      <c r="B881" s="377">
        <v>1</v>
      </c>
      <c r="C881" s="372" t="s">
        <v>632</v>
      </c>
      <c r="D881" s="373"/>
      <c r="E881" s="373"/>
      <c r="F881" s="373"/>
      <c r="G881" s="373"/>
      <c r="H881" s="373"/>
      <c r="I881" s="374"/>
      <c r="J881" s="384">
        <v>8010401021784</v>
      </c>
      <c r="K881" s="385"/>
      <c r="L881" s="385"/>
      <c r="M881" s="385"/>
      <c r="N881" s="385"/>
      <c r="O881" s="386"/>
      <c r="P881" s="378" t="s">
        <v>639</v>
      </c>
      <c r="Q881" s="379"/>
      <c r="R881" s="379"/>
      <c r="S881" s="379"/>
      <c r="T881" s="379"/>
      <c r="U881" s="379"/>
      <c r="V881" s="379"/>
      <c r="W881" s="379"/>
      <c r="X881" s="380"/>
      <c r="Y881" s="346">
        <v>38</v>
      </c>
      <c r="Z881" s="347"/>
      <c r="AA881" s="347"/>
      <c r="AB881" s="348"/>
      <c r="AC881" s="381" t="s">
        <v>627</v>
      </c>
      <c r="AD881" s="382"/>
      <c r="AE881" s="382"/>
      <c r="AF881" s="382"/>
      <c r="AG881" s="383"/>
      <c r="AH881" s="350"/>
      <c r="AI881" s="351"/>
      <c r="AJ881" s="351"/>
      <c r="AK881" s="351"/>
      <c r="AL881" s="352"/>
      <c r="AM881" s="353"/>
      <c r="AN881" s="353"/>
      <c r="AO881" s="354"/>
      <c r="AP881" s="355"/>
      <c r="AQ881" s="355"/>
      <c r="AR881" s="355"/>
      <c r="AS881" s="355"/>
      <c r="AT881" s="355"/>
      <c r="AU881" s="355"/>
      <c r="AV881" s="355"/>
      <c r="AW881" s="355"/>
      <c r="AX881" s="355"/>
    </row>
    <row r="882" spans="1:50" ht="30" customHeight="1" x14ac:dyDescent="0.15">
      <c r="A882" s="377">
        <v>13</v>
      </c>
      <c r="B882" s="377">
        <v>1</v>
      </c>
      <c r="C882" s="372" t="s">
        <v>632</v>
      </c>
      <c r="D882" s="373"/>
      <c r="E882" s="373"/>
      <c r="F882" s="373"/>
      <c r="G882" s="373"/>
      <c r="H882" s="373"/>
      <c r="I882" s="374"/>
      <c r="J882" s="384">
        <v>8010401021784</v>
      </c>
      <c r="K882" s="385"/>
      <c r="L882" s="385"/>
      <c r="M882" s="385"/>
      <c r="N882" s="385"/>
      <c r="O882" s="386"/>
      <c r="P882" s="378" t="s">
        <v>640</v>
      </c>
      <c r="Q882" s="379"/>
      <c r="R882" s="379"/>
      <c r="S882" s="379"/>
      <c r="T882" s="379"/>
      <c r="U882" s="379"/>
      <c r="V882" s="379"/>
      <c r="W882" s="379"/>
      <c r="X882" s="380"/>
      <c r="Y882" s="346">
        <v>23</v>
      </c>
      <c r="Z882" s="347"/>
      <c r="AA882" s="347"/>
      <c r="AB882" s="348"/>
      <c r="AC882" s="381" t="s">
        <v>627</v>
      </c>
      <c r="AD882" s="382"/>
      <c r="AE882" s="382"/>
      <c r="AF882" s="382"/>
      <c r="AG882" s="383"/>
      <c r="AH882" s="350"/>
      <c r="AI882" s="351"/>
      <c r="AJ882" s="351"/>
      <c r="AK882" s="351"/>
      <c r="AL882" s="352"/>
      <c r="AM882" s="353"/>
      <c r="AN882" s="353"/>
      <c r="AO882" s="354"/>
      <c r="AP882" s="355"/>
      <c r="AQ882" s="355"/>
      <c r="AR882" s="355"/>
      <c r="AS882" s="355"/>
      <c r="AT882" s="355"/>
      <c r="AU882" s="355"/>
      <c r="AV882" s="355"/>
      <c r="AW882" s="355"/>
      <c r="AX882" s="355"/>
    </row>
    <row r="883" spans="1:50" ht="30" customHeight="1" x14ac:dyDescent="0.15">
      <c r="A883" s="377">
        <v>14</v>
      </c>
      <c r="B883" s="377">
        <v>1</v>
      </c>
      <c r="C883" s="372" t="s">
        <v>632</v>
      </c>
      <c r="D883" s="373"/>
      <c r="E883" s="373"/>
      <c r="F883" s="373"/>
      <c r="G883" s="373"/>
      <c r="H883" s="373"/>
      <c r="I883" s="374"/>
      <c r="J883" s="384">
        <v>8010401021784</v>
      </c>
      <c r="K883" s="385"/>
      <c r="L883" s="385"/>
      <c r="M883" s="385"/>
      <c r="N883" s="385"/>
      <c r="O883" s="386"/>
      <c r="P883" s="378" t="s">
        <v>633</v>
      </c>
      <c r="Q883" s="379"/>
      <c r="R883" s="379"/>
      <c r="S883" s="379"/>
      <c r="T883" s="379"/>
      <c r="U883" s="379"/>
      <c r="V883" s="379"/>
      <c r="W883" s="379"/>
      <c r="X883" s="380"/>
      <c r="Y883" s="346">
        <v>9</v>
      </c>
      <c r="Z883" s="347"/>
      <c r="AA883" s="347"/>
      <c r="AB883" s="348"/>
      <c r="AC883" s="381" t="s">
        <v>521</v>
      </c>
      <c r="AD883" s="382"/>
      <c r="AE883" s="382"/>
      <c r="AF883" s="382"/>
      <c r="AG883" s="383"/>
      <c r="AH883" s="350"/>
      <c r="AI883" s="351"/>
      <c r="AJ883" s="351"/>
      <c r="AK883" s="351"/>
      <c r="AL883" s="352"/>
      <c r="AM883" s="353"/>
      <c r="AN883" s="353"/>
      <c r="AO883" s="354"/>
      <c r="AP883" s="355"/>
      <c r="AQ883" s="355"/>
      <c r="AR883" s="355"/>
      <c r="AS883" s="355"/>
      <c r="AT883" s="355"/>
      <c r="AU883" s="355"/>
      <c r="AV883" s="355"/>
      <c r="AW883" s="355"/>
      <c r="AX883" s="355"/>
    </row>
    <row r="884" spans="1:50" ht="30" customHeight="1" x14ac:dyDescent="0.15">
      <c r="A884" s="377">
        <v>15</v>
      </c>
      <c r="B884" s="377">
        <v>1</v>
      </c>
      <c r="C884" s="372" t="s">
        <v>641</v>
      </c>
      <c r="D884" s="373"/>
      <c r="E884" s="373"/>
      <c r="F884" s="373"/>
      <c r="G884" s="373"/>
      <c r="H884" s="373"/>
      <c r="I884" s="374"/>
      <c r="J884" s="343">
        <v>2010001007784</v>
      </c>
      <c r="K884" s="344"/>
      <c r="L884" s="344"/>
      <c r="M884" s="344"/>
      <c r="N884" s="344"/>
      <c r="O884" s="344"/>
      <c r="P884" s="378" t="s">
        <v>642</v>
      </c>
      <c r="Q884" s="379"/>
      <c r="R884" s="379"/>
      <c r="S884" s="379"/>
      <c r="T884" s="379"/>
      <c r="U884" s="379"/>
      <c r="V884" s="379"/>
      <c r="W884" s="379"/>
      <c r="X884" s="380"/>
      <c r="Y884" s="346">
        <v>19</v>
      </c>
      <c r="Z884" s="347"/>
      <c r="AA884" s="347"/>
      <c r="AB884" s="348"/>
      <c r="AC884" s="381" t="s">
        <v>519</v>
      </c>
      <c r="AD884" s="382"/>
      <c r="AE884" s="382"/>
      <c r="AF884" s="382"/>
      <c r="AG884" s="383"/>
      <c r="AH884" s="350"/>
      <c r="AI884" s="351"/>
      <c r="AJ884" s="351"/>
      <c r="AK884" s="351"/>
      <c r="AL884" s="352"/>
      <c r="AM884" s="353"/>
      <c r="AN884" s="353"/>
      <c r="AO884" s="354"/>
      <c r="AP884" s="355"/>
      <c r="AQ884" s="355"/>
      <c r="AR884" s="355"/>
      <c r="AS884" s="355"/>
      <c r="AT884" s="355"/>
      <c r="AU884" s="355"/>
      <c r="AV884" s="355"/>
      <c r="AW884" s="355"/>
      <c r="AX884" s="355"/>
    </row>
    <row r="885" spans="1:50" ht="30" customHeight="1" x14ac:dyDescent="0.15">
      <c r="A885" s="377">
        <v>16</v>
      </c>
      <c r="B885" s="377">
        <v>1</v>
      </c>
      <c r="C885" s="372" t="s">
        <v>641</v>
      </c>
      <c r="D885" s="373"/>
      <c r="E885" s="373"/>
      <c r="F885" s="373"/>
      <c r="G885" s="373"/>
      <c r="H885" s="373"/>
      <c r="I885" s="374"/>
      <c r="J885" s="343">
        <v>2010001007784</v>
      </c>
      <c r="K885" s="344"/>
      <c r="L885" s="344"/>
      <c r="M885" s="344"/>
      <c r="N885" s="344"/>
      <c r="O885" s="344"/>
      <c r="P885" s="378" t="s">
        <v>643</v>
      </c>
      <c r="Q885" s="379"/>
      <c r="R885" s="379"/>
      <c r="S885" s="379"/>
      <c r="T885" s="379"/>
      <c r="U885" s="379"/>
      <c r="V885" s="379"/>
      <c r="W885" s="379"/>
      <c r="X885" s="380"/>
      <c r="Y885" s="346">
        <v>1</v>
      </c>
      <c r="Z885" s="347"/>
      <c r="AA885" s="347"/>
      <c r="AB885" s="348"/>
      <c r="AC885" s="381" t="s">
        <v>519</v>
      </c>
      <c r="AD885" s="382"/>
      <c r="AE885" s="382"/>
      <c r="AF885" s="382"/>
      <c r="AG885" s="383"/>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customHeight="1" x14ac:dyDescent="0.15">
      <c r="A886" s="377">
        <v>17</v>
      </c>
      <c r="B886" s="377">
        <v>1</v>
      </c>
      <c r="C886" s="372" t="s">
        <v>768</v>
      </c>
      <c r="D886" s="373"/>
      <c r="E886" s="373"/>
      <c r="F886" s="373"/>
      <c r="G886" s="373"/>
      <c r="H886" s="373"/>
      <c r="I886" s="374"/>
      <c r="J886" s="384">
        <v>4010401039731</v>
      </c>
      <c r="K886" s="385"/>
      <c r="L886" s="385"/>
      <c r="M886" s="385"/>
      <c r="N886" s="385"/>
      <c r="O886" s="386"/>
      <c r="P886" s="378" t="s">
        <v>784</v>
      </c>
      <c r="Q886" s="379"/>
      <c r="R886" s="379"/>
      <c r="S886" s="379"/>
      <c r="T886" s="379"/>
      <c r="U886" s="379"/>
      <c r="V886" s="379"/>
      <c r="W886" s="379"/>
      <c r="X886" s="380"/>
      <c r="Y886" s="346">
        <v>20</v>
      </c>
      <c r="Z886" s="347"/>
      <c r="AA886" s="347"/>
      <c r="AB886" s="348"/>
      <c r="AC886" s="381" t="s">
        <v>627</v>
      </c>
      <c r="AD886" s="382"/>
      <c r="AE886" s="382"/>
      <c r="AF886" s="382"/>
      <c r="AG886" s="383"/>
      <c r="AH886" s="350"/>
      <c r="AI886" s="351"/>
      <c r="AJ886" s="351"/>
      <c r="AK886" s="351"/>
      <c r="AL886" s="352"/>
      <c r="AM886" s="353"/>
      <c r="AN886" s="353"/>
      <c r="AO886" s="354"/>
      <c r="AP886" s="355"/>
      <c r="AQ886" s="355"/>
      <c r="AR886" s="355"/>
      <c r="AS886" s="355"/>
      <c r="AT886" s="355"/>
      <c r="AU886" s="355"/>
      <c r="AV886" s="355"/>
      <c r="AW886" s="355"/>
      <c r="AX886" s="355"/>
    </row>
    <row r="887" spans="1:50" ht="30" customHeight="1" x14ac:dyDescent="0.15">
      <c r="A887" s="377">
        <v>18</v>
      </c>
      <c r="B887" s="377">
        <v>1</v>
      </c>
      <c r="C887" s="372" t="s">
        <v>644</v>
      </c>
      <c r="D887" s="373"/>
      <c r="E887" s="373"/>
      <c r="F887" s="373"/>
      <c r="G887" s="373"/>
      <c r="H887" s="373"/>
      <c r="I887" s="374"/>
      <c r="J887" s="384">
        <v>6010801006420</v>
      </c>
      <c r="K887" s="385"/>
      <c r="L887" s="385"/>
      <c r="M887" s="385"/>
      <c r="N887" s="385"/>
      <c r="O887" s="386"/>
      <c r="P887" s="378" t="s">
        <v>645</v>
      </c>
      <c r="Q887" s="379"/>
      <c r="R887" s="379"/>
      <c r="S887" s="379"/>
      <c r="T887" s="379"/>
      <c r="U887" s="379"/>
      <c r="V887" s="379"/>
      <c r="W887" s="379"/>
      <c r="X887" s="380"/>
      <c r="Y887" s="346">
        <v>14</v>
      </c>
      <c r="Z887" s="347"/>
      <c r="AA887" s="347"/>
      <c r="AB887" s="348"/>
      <c r="AC887" s="381" t="s">
        <v>519</v>
      </c>
      <c r="AD887" s="382"/>
      <c r="AE887" s="382"/>
      <c r="AF887" s="382"/>
      <c r="AG887" s="383"/>
      <c r="AH887" s="350"/>
      <c r="AI887" s="351"/>
      <c r="AJ887" s="351"/>
      <c r="AK887" s="351"/>
      <c r="AL887" s="352"/>
      <c r="AM887" s="353"/>
      <c r="AN887" s="353"/>
      <c r="AO887" s="354"/>
      <c r="AP887" s="355"/>
      <c r="AQ887" s="355"/>
      <c r="AR887" s="355"/>
      <c r="AS887" s="355"/>
      <c r="AT887" s="355"/>
      <c r="AU887" s="355"/>
      <c r="AV887" s="355"/>
      <c r="AW887" s="355"/>
      <c r="AX887" s="355"/>
    </row>
    <row r="888" spans="1:50" ht="30" customHeight="1" x14ac:dyDescent="0.15">
      <c r="A888" s="377">
        <v>19</v>
      </c>
      <c r="B888" s="377">
        <v>1</v>
      </c>
      <c r="C888" s="356" t="s">
        <v>769</v>
      </c>
      <c r="D888" s="342"/>
      <c r="E888" s="342"/>
      <c r="F888" s="342"/>
      <c r="G888" s="342"/>
      <c r="H888" s="342"/>
      <c r="I888" s="342"/>
      <c r="J888" s="343">
        <v>3120001019990</v>
      </c>
      <c r="K888" s="344"/>
      <c r="L888" s="344"/>
      <c r="M888" s="344"/>
      <c r="N888" s="344"/>
      <c r="O888" s="344"/>
      <c r="P888" s="357" t="s">
        <v>655</v>
      </c>
      <c r="Q888" s="345"/>
      <c r="R888" s="345"/>
      <c r="S888" s="345"/>
      <c r="T888" s="345"/>
      <c r="U888" s="345"/>
      <c r="V888" s="345"/>
      <c r="W888" s="345"/>
      <c r="X888" s="345"/>
      <c r="Y888" s="346">
        <v>9</v>
      </c>
      <c r="Z888" s="347"/>
      <c r="AA888" s="347"/>
      <c r="AB888" s="348"/>
      <c r="AC888" s="349" t="s">
        <v>519</v>
      </c>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customHeight="1" x14ac:dyDescent="0.15">
      <c r="A889" s="377">
        <v>20</v>
      </c>
      <c r="B889" s="377">
        <v>1</v>
      </c>
      <c r="C889" s="356" t="s">
        <v>653</v>
      </c>
      <c r="D889" s="342"/>
      <c r="E889" s="342"/>
      <c r="F889" s="342"/>
      <c r="G889" s="342"/>
      <c r="H889" s="342"/>
      <c r="I889" s="342"/>
      <c r="J889" s="343">
        <v>3120001019990</v>
      </c>
      <c r="K889" s="344"/>
      <c r="L889" s="344"/>
      <c r="M889" s="344"/>
      <c r="N889" s="344"/>
      <c r="O889" s="344"/>
      <c r="P889" s="357" t="s">
        <v>656</v>
      </c>
      <c r="Q889" s="345"/>
      <c r="R889" s="345"/>
      <c r="S889" s="345"/>
      <c r="T889" s="345"/>
      <c r="U889" s="345"/>
      <c r="V889" s="345"/>
      <c r="W889" s="345"/>
      <c r="X889" s="345"/>
      <c r="Y889" s="346">
        <v>1</v>
      </c>
      <c r="Z889" s="347"/>
      <c r="AA889" s="347"/>
      <c r="AB889" s="348"/>
      <c r="AC889" s="349" t="s">
        <v>521</v>
      </c>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customHeight="1" x14ac:dyDescent="0.15">
      <c r="A890" s="377">
        <v>21</v>
      </c>
      <c r="B890" s="377">
        <v>1</v>
      </c>
      <c r="C890" s="356" t="s">
        <v>654</v>
      </c>
      <c r="D890" s="342"/>
      <c r="E890" s="342"/>
      <c r="F890" s="342"/>
      <c r="G890" s="342"/>
      <c r="H890" s="342"/>
      <c r="I890" s="342"/>
      <c r="J890" s="343">
        <v>3120001019990</v>
      </c>
      <c r="K890" s="344"/>
      <c r="L890" s="344"/>
      <c r="M890" s="344"/>
      <c r="N890" s="344"/>
      <c r="O890" s="344"/>
      <c r="P890" s="357" t="s">
        <v>657</v>
      </c>
      <c r="Q890" s="345"/>
      <c r="R890" s="345"/>
      <c r="S890" s="345"/>
      <c r="T890" s="345"/>
      <c r="U890" s="345"/>
      <c r="V890" s="345"/>
      <c r="W890" s="345"/>
      <c r="X890" s="345"/>
      <c r="Y890" s="346">
        <v>2</v>
      </c>
      <c r="Z890" s="347"/>
      <c r="AA890" s="347"/>
      <c r="AB890" s="348"/>
      <c r="AC890" s="349" t="s">
        <v>520</v>
      </c>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customHeight="1" x14ac:dyDescent="0.15">
      <c r="A891" s="377">
        <v>22</v>
      </c>
      <c r="B891" s="377">
        <v>1</v>
      </c>
      <c r="C891" s="356" t="s">
        <v>770</v>
      </c>
      <c r="D891" s="342"/>
      <c r="E891" s="342"/>
      <c r="F891" s="342"/>
      <c r="G891" s="342"/>
      <c r="H891" s="342"/>
      <c r="I891" s="342"/>
      <c r="J891" s="343">
        <v>7010401072259</v>
      </c>
      <c r="K891" s="344"/>
      <c r="L891" s="344"/>
      <c r="M891" s="344"/>
      <c r="N891" s="344"/>
      <c r="O891" s="344"/>
      <c r="P891" s="357" t="s">
        <v>658</v>
      </c>
      <c r="Q891" s="345"/>
      <c r="R891" s="345"/>
      <c r="S891" s="345"/>
      <c r="T891" s="345"/>
      <c r="U891" s="345"/>
      <c r="V891" s="345"/>
      <c r="W891" s="345"/>
      <c r="X891" s="345"/>
      <c r="Y891" s="346">
        <v>6</v>
      </c>
      <c r="Z891" s="347"/>
      <c r="AA891" s="347"/>
      <c r="AB891" s="348"/>
      <c r="AC891" s="349" t="s">
        <v>521</v>
      </c>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7">
        <v>23</v>
      </c>
      <c r="B892" s="377">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7">
        <v>24</v>
      </c>
      <c r="B893" s="377">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7">
        <v>25</v>
      </c>
      <c r="B894" s="377">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7">
        <v>26</v>
      </c>
      <c r="B895" s="37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7">
        <v>27</v>
      </c>
      <c r="B896" s="37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7">
        <v>28</v>
      </c>
      <c r="B897" s="37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7">
        <v>29</v>
      </c>
      <c r="B898" s="37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7">
        <v>30</v>
      </c>
      <c r="B899" s="37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431</v>
      </c>
      <c r="K902" s="360"/>
      <c r="L902" s="360"/>
      <c r="M902" s="360"/>
      <c r="N902" s="360"/>
      <c r="O902" s="360"/>
      <c r="P902" s="361" t="s">
        <v>376</v>
      </c>
      <c r="Q902" s="361"/>
      <c r="R902" s="361"/>
      <c r="S902" s="361"/>
      <c r="T902" s="361"/>
      <c r="U902" s="361"/>
      <c r="V902" s="361"/>
      <c r="W902" s="361"/>
      <c r="X902" s="361"/>
      <c r="Y902" s="362" t="s">
        <v>428</v>
      </c>
      <c r="Z902" s="363"/>
      <c r="AA902" s="363"/>
      <c r="AB902" s="363"/>
      <c r="AC902" s="142" t="s">
        <v>474</v>
      </c>
      <c r="AD902" s="142"/>
      <c r="AE902" s="142"/>
      <c r="AF902" s="142"/>
      <c r="AG902" s="142"/>
      <c r="AH902" s="362" t="s">
        <v>509</v>
      </c>
      <c r="AI902" s="359"/>
      <c r="AJ902" s="359"/>
      <c r="AK902" s="359"/>
      <c r="AL902" s="359" t="s">
        <v>21</v>
      </c>
      <c r="AM902" s="359"/>
      <c r="AN902" s="359"/>
      <c r="AO902" s="364"/>
      <c r="AP902" s="365" t="s">
        <v>432</v>
      </c>
      <c r="AQ902" s="365"/>
      <c r="AR902" s="365"/>
      <c r="AS902" s="365"/>
      <c r="AT902" s="365"/>
      <c r="AU902" s="365"/>
      <c r="AV902" s="365"/>
      <c r="AW902" s="365"/>
      <c r="AX902" s="365"/>
    </row>
    <row r="903" spans="1:50" ht="30" customHeight="1" x14ac:dyDescent="0.15">
      <c r="A903" s="377">
        <v>1</v>
      </c>
      <c r="B903" s="377">
        <v>1</v>
      </c>
      <c r="C903" s="356" t="s">
        <v>664</v>
      </c>
      <c r="D903" s="342"/>
      <c r="E903" s="342"/>
      <c r="F903" s="342"/>
      <c r="G903" s="342"/>
      <c r="H903" s="342"/>
      <c r="I903" s="342"/>
      <c r="J903" s="343">
        <v>8000020203211</v>
      </c>
      <c r="K903" s="344"/>
      <c r="L903" s="344"/>
      <c r="M903" s="344"/>
      <c r="N903" s="344"/>
      <c r="O903" s="344"/>
      <c r="P903" s="357" t="s">
        <v>662</v>
      </c>
      <c r="Q903" s="345"/>
      <c r="R903" s="345"/>
      <c r="S903" s="345"/>
      <c r="T903" s="345"/>
      <c r="U903" s="345"/>
      <c r="V903" s="345"/>
      <c r="W903" s="345"/>
      <c r="X903" s="345"/>
      <c r="Y903" s="346">
        <v>0</v>
      </c>
      <c r="Z903" s="347"/>
      <c r="AA903" s="347"/>
      <c r="AB903" s="348"/>
      <c r="AC903" s="358" t="s">
        <v>521</v>
      </c>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customHeight="1" x14ac:dyDescent="0.15">
      <c r="A904" s="377">
        <v>2</v>
      </c>
      <c r="B904" s="377">
        <v>1</v>
      </c>
      <c r="C904" s="356" t="s">
        <v>664</v>
      </c>
      <c r="D904" s="342"/>
      <c r="E904" s="342"/>
      <c r="F904" s="342"/>
      <c r="G904" s="342"/>
      <c r="H904" s="342"/>
      <c r="I904" s="342"/>
      <c r="J904" s="343">
        <v>8000020203211</v>
      </c>
      <c r="K904" s="344"/>
      <c r="L904" s="344"/>
      <c r="M904" s="344"/>
      <c r="N904" s="344"/>
      <c r="O904" s="344"/>
      <c r="P904" s="357" t="s">
        <v>663</v>
      </c>
      <c r="Q904" s="345"/>
      <c r="R904" s="345"/>
      <c r="S904" s="345"/>
      <c r="T904" s="345"/>
      <c r="U904" s="345"/>
      <c r="V904" s="345"/>
      <c r="W904" s="345"/>
      <c r="X904" s="345"/>
      <c r="Y904" s="346">
        <v>0</v>
      </c>
      <c r="Z904" s="347"/>
      <c r="AA904" s="347"/>
      <c r="AB904" s="348"/>
      <c r="AC904" s="358" t="s">
        <v>521</v>
      </c>
      <c r="AD904" s="366"/>
      <c r="AE904" s="366"/>
      <c r="AF904" s="366"/>
      <c r="AG904" s="366"/>
      <c r="AH904" s="367"/>
      <c r="AI904" s="368"/>
      <c r="AJ904" s="368"/>
      <c r="AK904" s="368"/>
      <c r="AL904" s="369"/>
      <c r="AM904" s="370"/>
      <c r="AN904" s="370"/>
      <c r="AO904" s="371"/>
      <c r="AP904" s="355"/>
      <c r="AQ904" s="355"/>
      <c r="AR904" s="355"/>
      <c r="AS904" s="355"/>
      <c r="AT904" s="355"/>
      <c r="AU904" s="355"/>
      <c r="AV904" s="355"/>
      <c r="AW904" s="355"/>
      <c r="AX904" s="355"/>
    </row>
    <row r="905" spans="1:50" ht="30" customHeight="1" x14ac:dyDescent="0.15">
      <c r="A905" s="377">
        <v>3</v>
      </c>
      <c r="B905" s="377">
        <v>1</v>
      </c>
      <c r="C905" s="356" t="s">
        <v>666</v>
      </c>
      <c r="D905" s="342"/>
      <c r="E905" s="342"/>
      <c r="F905" s="342"/>
      <c r="G905" s="342"/>
      <c r="H905" s="342"/>
      <c r="I905" s="342"/>
      <c r="J905" s="343">
        <v>8000020190004</v>
      </c>
      <c r="K905" s="344"/>
      <c r="L905" s="344"/>
      <c r="M905" s="344"/>
      <c r="N905" s="344"/>
      <c r="O905" s="344"/>
      <c r="P905" s="357" t="s">
        <v>665</v>
      </c>
      <c r="Q905" s="345"/>
      <c r="R905" s="345"/>
      <c r="S905" s="345"/>
      <c r="T905" s="345"/>
      <c r="U905" s="345"/>
      <c r="V905" s="345"/>
      <c r="W905" s="345"/>
      <c r="X905" s="345"/>
      <c r="Y905" s="346">
        <v>0</v>
      </c>
      <c r="Z905" s="347"/>
      <c r="AA905" s="347"/>
      <c r="AB905" s="348"/>
      <c r="AC905" s="358" t="s">
        <v>521</v>
      </c>
      <c r="AD905" s="366"/>
      <c r="AE905" s="366"/>
      <c r="AF905" s="366"/>
      <c r="AG905" s="366"/>
      <c r="AH905" s="350"/>
      <c r="AI905" s="351"/>
      <c r="AJ905" s="351"/>
      <c r="AK905" s="351"/>
      <c r="AL905" s="352"/>
      <c r="AM905" s="353"/>
      <c r="AN905" s="353"/>
      <c r="AO905" s="354"/>
      <c r="AP905" s="355"/>
      <c r="AQ905" s="355"/>
      <c r="AR905" s="355"/>
      <c r="AS905" s="355"/>
      <c r="AT905" s="355"/>
      <c r="AU905" s="355"/>
      <c r="AV905" s="355"/>
      <c r="AW905" s="355"/>
      <c r="AX905" s="355"/>
    </row>
    <row r="906" spans="1:50" ht="30" customHeight="1" x14ac:dyDescent="0.15">
      <c r="A906" s="377">
        <v>4</v>
      </c>
      <c r="B906" s="377">
        <v>1</v>
      </c>
      <c r="C906" s="356" t="s">
        <v>667</v>
      </c>
      <c r="D906" s="342"/>
      <c r="E906" s="342"/>
      <c r="F906" s="342"/>
      <c r="G906" s="342"/>
      <c r="H906" s="342"/>
      <c r="I906" s="342"/>
      <c r="J906" s="343">
        <v>7000020222071</v>
      </c>
      <c r="K906" s="344"/>
      <c r="L906" s="344"/>
      <c r="M906" s="344"/>
      <c r="N906" s="344"/>
      <c r="O906" s="344"/>
      <c r="P906" s="357" t="s">
        <v>668</v>
      </c>
      <c r="Q906" s="345"/>
      <c r="R906" s="345"/>
      <c r="S906" s="345"/>
      <c r="T906" s="345"/>
      <c r="U906" s="345"/>
      <c r="V906" s="345"/>
      <c r="W906" s="345"/>
      <c r="X906" s="345"/>
      <c r="Y906" s="346">
        <v>0</v>
      </c>
      <c r="Z906" s="347"/>
      <c r="AA906" s="347"/>
      <c r="AB906" s="348"/>
      <c r="AC906" s="358" t="s">
        <v>521</v>
      </c>
      <c r="AD906" s="366"/>
      <c r="AE906" s="366"/>
      <c r="AF906" s="366"/>
      <c r="AG906" s="366"/>
      <c r="AH906" s="350"/>
      <c r="AI906" s="351"/>
      <c r="AJ906" s="351"/>
      <c r="AK906" s="351"/>
      <c r="AL906" s="352"/>
      <c r="AM906" s="353"/>
      <c r="AN906" s="353"/>
      <c r="AO906" s="354"/>
      <c r="AP906" s="355"/>
      <c r="AQ906" s="355"/>
      <c r="AR906" s="355"/>
      <c r="AS906" s="355"/>
      <c r="AT906" s="355"/>
      <c r="AU906" s="355"/>
      <c r="AV906" s="355"/>
      <c r="AW906" s="355"/>
      <c r="AX906" s="355"/>
    </row>
    <row r="907" spans="1:50" ht="30" customHeight="1" x14ac:dyDescent="0.15">
      <c r="A907" s="377">
        <v>5</v>
      </c>
      <c r="B907" s="377">
        <v>1</v>
      </c>
      <c r="C907" s="356" t="s">
        <v>771</v>
      </c>
      <c r="D907" s="342"/>
      <c r="E907" s="342"/>
      <c r="F907" s="342"/>
      <c r="G907" s="342"/>
      <c r="H907" s="342"/>
      <c r="I907" s="342"/>
      <c r="J907" s="343">
        <v>1020002090020</v>
      </c>
      <c r="K907" s="344"/>
      <c r="L907" s="344"/>
      <c r="M907" s="344"/>
      <c r="N907" s="344"/>
      <c r="O907" s="344"/>
      <c r="P907" s="357" t="s">
        <v>669</v>
      </c>
      <c r="Q907" s="345"/>
      <c r="R907" s="345"/>
      <c r="S907" s="345"/>
      <c r="T907" s="345"/>
      <c r="U907" s="345"/>
      <c r="V907" s="345"/>
      <c r="W907" s="345"/>
      <c r="X907" s="345"/>
      <c r="Y907" s="346">
        <v>0</v>
      </c>
      <c r="Z907" s="347"/>
      <c r="AA907" s="347"/>
      <c r="AB907" s="348"/>
      <c r="AC907" s="358" t="s">
        <v>521</v>
      </c>
      <c r="AD907" s="366"/>
      <c r="AE907" s="366"/>
      <c r="AF907" s="366"/>
      <c r="AG907" s="366"/>
      <c r="AH907" s="350"/>
      <c r="AI907" s="351"/>
      <c r="AJ907" s="351"/>
      <c r="AK907" s="351"/>
      <c r="AL907" s="352"/>
      <c r="AM907" s="353"/>
      <c r="AN907" s="353"/>
      <c r="AO907" s="354"/>
      <c r="AP907" s="355"/>
      <c r="AQ907" s="355"/>
      <c r="AR907" s="355"/>
      <c r="AS907" s="355"/>
      <c r="AT907" s="355"/>
      <c r="AU907" s="355"/>
      <c r="AV907" s="355"/>
      <c r="AW907" s="355"/>
      <c r="AX907" s="355"/>
    </row>
    <row r="908" spans="1:50" ht="30" customHeight="1" x14ac:dyDescent="0.15">
      <c r="A908" s="377">
        <v>6</v>
      </c>
      <c r="B908" s="377">
        <v>1</v>
      </c>
      <c r="C908" s="356" t="s">
        <v>772</v>
      </c>
      <c r="D908" s="342"/>
      <c r="E908" s="342"/>
      <c r="F908" s="342"/>
      <c r="G908" s="342"/>
      <c r="H908" s="342"/>
      <c r="I908" s="342"/>
      <c r="J908" s="343">
        <v>2000020133612</v>
      </c>
      <c r="K908" s="344"/>
      <c r="L908" s="344"/>
      <c r="M908" s="344"/>
      <c r="N908" s="344"/>
      <c r="O908" s="344"/>
      <c r="P908" s="357" t="s">
        <v>670</v>
      </c>
      <c r="Q908" s="345"/>
      <c r="R908" s="345"/>
      <c r="S908" s="345"/>
      <c r="T908" s="345"/>
      <c r="U908" s="345"/>
      <c r="V908" s="345"/>
      <c r="W908" s="345"/>
      <c r="X908" s="345"/>
      <c r="Y908" s="346">
        <v>0</v>
      </c>
      <c r="Z908" s="347"/>
      <c r="AA908" s="347"/>
      <c r="AB908" s="348"/>
      <c r="AC908" s="358" t="s">
        <v>521</v>
      </c>
      <c r="AD908" s="366"/>
      <c r="AE908" s="366"/>
      <c r="AF908" s="366"/>
      <c r="AG908" s="366"/>
      <c r="AH908" s="350"/>
      <c r="AI908" s="351"/>
      <c r="AJ908" s="351"/>
      <c r="AK908" s="351"/>
      <c r="AL908" s="352"/>
      <c r="AM908" s="353"/>
      <c r="AN908" s="353"/>
      <c r="AO908" s="354"/>
      <c r="AP908" s="355"/>
      <c r="AQ908" s="355"/>
      <c r="AR908" s="355"/>
      <c r="AS908" s="355"/>
      <c r="AT908" s="355"/>
      <c r="AU908" s="355"/>
      <c r="AV908" s="355"/>
      <c r="AW908" s="355"/>
      <c r="AX908" s="355"/>
    </row>
    <row r="909" spans="1:50" ht="30" customHeight="1" x14ac:dyDescent="0.15">
      <c r="A909" s="377">
        <v>7</v>
      </c>
      <c r="B909" s="377">
        <v>1</v>
      </c>
      <c r="C909" s="356" t="s">
        <v>773</v>
      </c>
      <c r="D909" s="342"/>
      <c r="E909" s="342"/>
      <c r="F909" s="342"/>
      <c r="G909" s="342"/>
      <c r="H909" s="342"/>
      <c r="I909" s="342"/>
      <c r="J909" s="343"/>
      <c r="K909" s="344"/>
      <c r="L909" s="344"/>
      <c r="M909" s="344"/>
      <c r="N909" s="344"/>
      <c r="O909" s="344"/>
      <c r="P909" s="357" t="s">
        <v>671</v>
      </c>
      <c r="Q909" s="345"/>
      <c r="R909" s="345"/>
      <c r="S909" s="345"/>
      <c r="T909" s="345"/>
      <c r="U909" s="345"/>
      <c r="V909" s="345"/>
      <c r="W909" s="345"/>
      <c r="X909" s="345"/>
      <c r="Y909" s="346">
        <v>0</v>
      </c>
      <c r="Z909" s="347"/>
      <c r="AA909" s="347"/>
      <c r="AB909" s="348"/>
      <c r="AC909" s="358" t="s">
        <v>521</v>
      </c>
      <c r="AD909" s="366"/>
      <c r="AE909" s="366"/>
      <c r="AF909" s="366"/>
      <c r="AG909" s="366"/>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7">
        <v>8</v>
      </c>
      <c r="B910" s="37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58"/>
      <c r="AD910" s="366"/>
      <c r="AE910" s="366"/>
      <c r="AF910" s="366"/>
      <c r="AG910" s="366"/>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7">
        <v>9</v>
      </c>
      <c r="B911" s="37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58"/>
      <c r="AD911" s="366"/>
      <c r="AE911" s="366"/>
      <c r="AF911" s="366"/>
      <c r="AG911" s="366"/>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7">
        <v>10</v>
      </c>
      <c r="B912" s="37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7">
        <v>11</v>
      </c>
      <c r="B913" s="37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7">
        <v>12</v>
      </c>
      <c r="B914" s="37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7">
        <v>13</v>
      </c>
      <c r="B915" s="37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7">
        <v>14</v>
      </c>
      <c r="B916" s="37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7">
        <v>15</v>
      </c>
      <c r="B917" s="37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7">
        <v>16</v>
      </c>
      <c r="B918" s="37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7">
        <v>17</v>
      </c>
      <c r="B919" s="37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7">
        <v>18</v>
      </c>
      <c r="B920" s="37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7">
        <v>19</v>
      </c>
      <c r="B921" s="37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7">
        <v>20</v>
      </c>
      <c r="B922" s="37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7">
        <v>21</v>
      </c>
      <c r="B923" s="37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7">
        <v>22</v>
      </c>
      <c r="B924" s="37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7">
        <v>23</v>
      </c>
      <c r="B925" s="377">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7">
        <v>24</v>
      </c>
      <c r="B926" s="377">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7">
        <v>25</v>
      </c>
      <c r="B927" s="377">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7">
        <v>26</v>
      </c>
      <c r="B928" s="377">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7">
        <v>27</v>
      </c>
      <c r="B929" s="37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7">
        <v>28</v>
      </c>
      <c r="B930" s="37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7">
        <v>29</v>
      </c>
      <c r="B931" s="37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7">
        <v>30</v>
      </c>
      <c r="B932" s="37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431</v>
      </c>
      <c r="K935" s="360"/>
      <c r="L935" s="360"/>
      <c r="M935" s="360"/>
      <c r="N935" s="360"/>
      <c r="O935" s="360"/>
      <c r="P935" s="361" t="s">
        <v>376</v>
      </c>
      <c r="Q935" s="361"/>
      <c r="R935" s="361"/>
      <c r="S935" s="361"/>
      <c r="T935" s="361"/>
      <c r="U935" s="361"/>
      <c r="V935" s="361"/>
      <c r="W935" s="361"/>
      <c r="X935" s="361"/>
      <c r="Y935" s="362" t="s">
        <v>428</v>
      </c>
      <c r="Z935" s="363"/>
      <c r="AA935" s="363"/>
      <c r="AB935" s="363"/>
      <c r="AC935" s="142" t="s">
        <v>474</v>
      </c>
      <c r="AD935" s="142"/>
      <c r="AE935" s="142"/>
      <c r="AF935" s="142"/>
      <c r="AG935" s="142"/>
      <c r="AH935" s="362" t="s">
        <v>509</v>
      </c>
      <c r="AI935" s="359"/>
      <c r="AJ935" s="359"/>
      <c r="AK935" s="359"/>
      <c r="AL935" s="359" t="s">
        <v>21</v>
      </c>
      <c r="AM935" s="359"/>
      <c r="AN935" s="359"/>
      <c r="AO935" s="364"/>
      <c r="AP935" s="365" t="s">
        <v>432</v>
      </c>
      <c r="AQ935" s="365"/>
      <c r="AR935" s="365"/>
      <c r="AS935" s="365"/>
      <c r="AT935" s="365"/>
      <c r="AU935" s="365"/>
      <c r="AV935" s="365"/>
      <c r="AW935" s="365"/>
      <c r="AX935" s="365"/>
    </row>
    <row r="936" spans="1:50" ht="30" customHeight="1" x14ac:dyDescent="0.15">
      <c r="A936" s="377">
        <v>1</v>
      </c>
      <c r="B936" s="377">
        <v>1</v>
      </c>
      <c r="C936" s="356" t="s">
        <v>682</v>
      </c>
      <c r="D936" s="342"/>
      <c r="E936" s="342"/>
      <c r="F936" s="342"/>
      <c r="G936" s="342"/>
      <c r="H936" s="342"/>
      <c r="I936" s="342"/>
      <c r="J936" s="343">
        <v>8000012100004</v>
      </c>
      <c r="K936" s="344"/>
      <c r="L936" s="344"/>
      <c r="M936" s="344"/>
      <c r="N936" s="344"/>
      <c r="O936" s="344"/>
      <c r="P936" s="357" t="s">
        <v>687</v>
      </c>
      <c r="Q936" s="345"/>
      <c r="R936" s="345"/>
      <c r="S936" s="345"/>
      <c r="T936" s="345"/>
      <c r="U936" s="345"/>
      <c r="V936" s="345"/>
      <c r="W936" s="345"/>
      <c r="X936" s="345"/>
      <c r="Y936" s="346">
        <v>45</v>
      </c>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customHeight="1" x14ac:dyDescent="0.15">
      <c r="A937" s="377">
        <v>2</v>
      </c>
      <c r="B937" s="377">
        <v>1</v>
      </c>
      <c r="C937" s="356" t="s">
        <v>683</v>
      </c>
      <c r="D937" s="342"/>
      <c r="E937" s="342"/>
      <c r="F937" s="342"/>
      <c r="G937" s="342"/>
      <c r="H937" s="342"/>
      <c r="I937" s="342"/>
      <c r="J937" s="343">
        <v>8000012100004</v>
      </c>
      <c r="K937" s="344"/>
      <c r="L937" s="344"/>
      <c r="M937" s="344"/>
      <c r="N937" s="344"/>
      <c r="O937" s="344"/>
      <c r="P937" s="357" t="s">
        <v>688</v>
      </c>
      <c r="Q937" s="345"/>
      <c r="R937" s="345"/>
      <c r="S937" s="345"/>
      <c r="T937" s="345"/>
      <c r="U937" s="345"/>
      <c r="V937" s="345"/>
      <c r="W937" s="345"/>
      <c r="X937" s="345"/>
      <c r="Y937" s="346">
        <v>32</v>
      </c>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customHeight="1" x14ac:dyDescent="0.15">
      <c r="A938" s="377">
        <v>3</v>
      </c>
      <c r="B938" s="377">
        <v>1</v>
      </c>
      <c r="C938" s="356" t="s">
        <v>684</v>
      </c>
      <c r="D938" s="342"/>
      <c r="E938" s="342"/>
      <c r="F938" s="342"/>
      <c r="G938" s="342"/>
      <c r="H938" s="342"/>
      <c r="I938" s="342"/>
      <c r="J938" s="343">
        <v>8000012100004</v>
      </c>
      <c r="K938" s="344"/>
      <c r="L938" s="344"/>
      <c r="M938" s="344"/>
      <c r="N938" s="344"/>
      <c r="O938" s="344"/>
      <c r="P938" s="357" t="s">
        <v>687</v>
      </c>
      <c r="Q938" s="345"/>
      <c r="R938" s="345"/>
      <c r="S938" s="345"/>
      <c r="T938" s="345"/>
      <c r="U938" s="345"/>
      <c r="V938" s="345"/>
      <c r="W938" s="345"/>
      <c r="X938" s="345"/>
      <c r="Y938" s="346">
        <v>31</v>
      </c>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customHeight="1" x14ac:dyDescent="0.15">
      <c r="A939" s="377">
        <v>4</v>
      </c>
      <c r="B939" s="377">
        <v>1</v>
      </c>
      <c r="C939" s="356" t="s">
        <v>685</v>
      </c>
      <c r="D939" s="342"/>
      <c r="E939" s="342"/>
      <c r="F939" s="342"/>
      <c r="G939" s="342"/>
      <c r="H939" s="342"/>
      <c r="I939" s="342"/>
      <c r="J939" s="343">
        <v>8000012100004</v>
      </c>
      <c r="K939" s="344"/>
      <c r="L939" s="344"/>
      <c r="M939" s="344"/>
      <c r="N939" s="344"/>
      <c r="O939" s="344"/>
      <c r="P939" s="357" t="s">
        <v>687</v>
      </c>
      <c r="Q939" s="345"/>
      <c r="R939" s="345"/>
      <c r="S939" s="345"/>
      <c r="T939" s="345"/>
      <c r="U939" s="345"/>
      <c r="V939" s="345"/>
      <c r="W939" s="345"/>
      <c r="X939" s="345"/>
      <c r="Y939" s="346">
        <v>15</v>
      </c>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7">
        <v>5</v>
      </c>
      <c r="B940" s="37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7">
        <v>6</v>
      </c>
      <c r="B941" s="37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7">
        <v>7</v>
      </c>
      <c r="B942" s="37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7">
        <v>8</v>
      </c>
      <c r="B943" s="37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7">
        <v>9</v>
      </c>
      <c r="B944" s="37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7">
        <v>10</v>
      </c>
      <c r="B945" s="37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7">
        <v>11</v>
      </c>
      <c r="B946" s="37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7">
        <v>12</v>
      </c>
      <c r="B947" s="37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7">
        <v>13</v>
      </c>
      <c r="B948" s="37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7">
        <v>14</v>
      </c>
      <c r="B949" s="37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7">
        <v>15</v>
      </c>
      <c r="B950" s="37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7">
        <v>16</v>
      </c>
      <c r="B951" s="37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7">
        <v>17</v>
      </c>
      <c r="B952" s="37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7">
        <v>18</v>
      </c>
      <c r="B953" s="37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7">
        <v>19</v>
      </c>
      <c r="B954" s="37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7">
        <v>20</v>
      </c>
      <c r="B955" s="37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7">
        <v>21</v>
      </c>
      <c r="B956" s="37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7">
        <v>22</v>
      </c>
      <c r="B957" s="37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7">
        <v>23</v>
      </c>
      <c r="B958" s="377">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7">
        <v>24</v>
      </c>
      <c r="B959" s="377">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7">
        <v>25</v>
      </c>
      <c r="B960" s="377">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7">
        <v>26</v>
      </c>
      <c r="B961" s="37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7">
        <v>27</v>
      </c>
      <c r="B962" s="37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7">
        <v>28</v>
      </c>
      <c r="B963" s="37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7">
        <v>29</v>
      </c>
      <c r="B964" s="37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7">
        <v>30</v>
      </c>
      <c r="B965" s="37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431</v>
      </c>
      <c r="K968" s="360"/>
      <c r="L968" s="360"/>
      <c r="M968" s="360"/>
      <c r="N968" s="360"/>
      <c r="O968" s="360"/>
      <c r="P968" s="361" t="s">
        <v>376</v>
      </c>
      <c r="Q968" s="361"/>
      <c r="R968" s="361"/>
      <c r="S968" s="361"/>
      <c r="T968" s="361"/>
      <c r="U968" s="361"/>
      <c r="V968" s="361"/>
      <c r="W968" s="361"/>
      <c r="X968" s="361"/>
      <c r="Y968" s="362" t="s">
        <v>428</v>
      </c>
      <c r="Z968" s="363"/>
      <c r="AA968" s="363"/>
      <c r="AB968" s="363"/>
      <c r="AC968" s="142" t="s">
        <v>474</v>
      </c>
      <c r="AD968" s="142"/>
      <c r="AE968" s="142"/>
      <c r="AF968" s="142"/>
      <c r="AG968" s="142"/>
      <c r="AH968" s="362" t="s">
        <v>509</v>
      </c>
      <c r="AI968" s="359"/>
      <c r="AJ968" s="359"/>
      <c r="AK968" s="359"/>
      <c r="AL968" s="359" t="s">
        <v>21</v>
      </c>
      <c r="AM968" s="359"/>
      <c r="AN968" s="359"/>
      <c r="AO968" s="364"/>
      <c r="AP968" s="365" t="s">
        <v>432</v>
      </c>
      <c r="AQ968" s="365"/>
      <c r="AR968" s="365"/>
      <c r="AS968" s="365"/>
      <c r="AT968" s="365"/>
      <c r="AU968" s="365"/>
      <c r="AV968" s="365"/>
      <c r="AW968" s="365"/>
      <c r="AX968" s="365"/>
    </row>
    <row r="969" spans="1:50" ht="30" customHeight="1" x14ac:dyDescent="0.15">
      <c r="A969" s="377">
        <v>1</v>
      </c>
      <c r="B969" s="377">
        <v>1</v>
      </c>
      <c r="C969" s="356" t="s">
        <v>774</v>
      </c>
      <c r="D969" s="342"/>
      <c r="E969" s="342"/>
      <c r="F969" s="342"/>
      <c r="G969" s="342"/>
      <c r="H969" s="342"/>
      <c r="I969" s="342"/>
      <c r="J969" s="343">
        <v>8330001004579</v>
      </c>
      <c r="K969" s="344"/>
      <c r="L969" s="344"/>
      <c r="M969" s="344"/>
      <c r="N969" s="344"/>
      <c r="O969" s="344"/>
      <c r="P969" s="357" t="s">
        <v>689</v>
      </c>
      <c r="Q969" s="345"/>
      <c r="R969" s="345"/>
      <c r="S969" s="345"/>
      <c r="T969" s="345"/>
      <c r="U969" s="345"/>
      <c r="V969" s="345"/>
      <c r="W969" s="345"/>
      <c r="X969" s="345"/>
      <c r="Y969" s="346">
        <v>3</v>
      </c>
      <c r="Z969" s="347"/>
      <c r="AA969" s="347"/>
      <c r="AB969" s="348"/>
      <c r="AC969" s="358" t="s">
        <v>514</v>
      </c>
      <c r="AD969" s="366"/>
      <c r="AE969" s="366"/>
      <c r="AF969" s="366"/>
      <c r="AG969" s="366"/>
      <c r="AH969" s="367">
        <v>2</v>
      </c>
      <c r="AI969" s="368"/>
      <c r="AJ969" s="368"/>
      <c r="AK969" s="368"/>
      <c r="AL969" s="352">
        <v>96.7</v>
      </c>
      <c r="AM969" s="353"/>
      <c r="AN969" s="353"/>
      <c r="AO969" s="354"/>
      <c r="AP969" s="355"/>
      <c r="AQ969" s="355"/>
      <c r="AR969" s="355"/>
      <c r="AS969" s="355"/>
      <c r="AT969" s="355"/>
      <c r="AU969" s="355"/>
      <c r="AV969" s="355"/>
      <c r="AW969" s="355"/>
      <c r="AX969" s="355"/>
    </row>
    <row r="970" spans="1:50" ht="30" customHeight="1" x14ac:dyDescent="0.15">
      <c r="A970" s="377">
        <v>2</v>
      </c>
      <c r="B970" s="377">
        <v>1</v>
      </c>
      <c r="C970" s="356" t="s">
        <v>690</v>
      </c>
      <c r="D970" s="342"/>
      <c r="E970" s="342"/>
      <c r="F970" s="342"/>
      <c r="G970" s="342"/>
      <c r="H970" s="342"/>
      <c r="I970" s="342"/>
      <c r="J970" s="343">
        <v>2290001006949</v>
      </c>
      <c r="K970" s="344"/>
      <c r="L970" s="344"/>
      <c r="M970" s="344"/>
      <c r="N970" s="344"/>
      <c r="O970" s="344"/>
      <c r="P970" s="357" t="s">
        <v>691</v>
      </c>
      <c r="Q970" s="345"/>
      <c r="R970" s="345"/>
      <c r="S970" s="345"/>
      <c r="T970" s="345"/>
      <c r="U970" s="345"/>
      <c r="V970" s="345"/>
      <c r="W970" s="345"/>
      <c r="X970" s="345"/>
      <c r="Y970" s="346">
        <v>3</v>
      </c>
      <c r="Z970" s="347"/>
      <c r="AA970" s="347"/>
      <c r="AB970" s="348"/>
      <c r="AC970" s="358" t="s">
        <v>514</v>
      </c>
      <c r="AD970" s="358"/>
      <c r="AE970" s="358"/>
      <c r="AF970" s="358"/>
      <c r="AG970" s="358"/>
      <c r="AH970" s="367">
        <v>3</v>
      </c>
      <c r="AI970" s="368"/>
      <c r="AJ970" s="368"/>
      <c r="AK970" s="368"/>
      <c r="AL970" s="352">
        <v>95.8</v>
      </c>
      <c r="AM970" s="353"/>
      <c r="AN970" s="353"/>
      <c r="AO970" s="354"/>
      <c r="AP970" s="355"/>
      <c r="AQ970" s="355"/>
      <c r="AR970" s="355"/>
      <c r="AS970" s="355"/>
      <c r="AT970" s="355"/>
      <c r="AU970" s="355"/>
      <c r="AV970" s="355"/>
      <c r="AW970" s="355"/>
      <c r="AX970" s="355"/>
    </row>
    <row r="971" spans="1:50" ht="30" hidden="1" customHeight="1" x14ac:dyDescent="0.15">
      <c r="A971" s="377">
        <v>3</v>
      </c>
      <c r="B971" s="377">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7">
        <v>4</v>
      </c>
      <c r="B972" s="377">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7">
        <v>5</v>
      </c>
      <c r="B973" s="37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7">
        <v>6</v>
      </c>
      <c r="B974" s="37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7">
        <v>7</v>
      </c>
      <c r="B975" s="37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7">
        <v>8</v>
      </c>
      <c r="B976" s="37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7">
        <v>9</v>
      </c>
      <c r="B977" s="37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7">
        <v>10</v>
      </c>
      <c r="B978" s="37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7">
        <v>11</v>
      </c>
      <c r="B979" s="37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7">
        <v>12</v>
      </c>
      <c r="B980" s="37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7">
        <v>13</v>
      </c>
      <c r="B981" s="37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7">
        <v>14</v>
      </c>
      <c r="B982" s="37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7">
        <v>15</v>
      </c>
      <c r="B983" s="37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7">
        <v>16</v>
      </c>
      <c r="B984" s="37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7">
        <v>17</v>
      </c>
      <c r="B985" s="37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7">
        <v>18</v>
      </c>
      <c r="B986" s="37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7">
        <v>19</v>
      </c>
      <c r="B987" s="37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7">
        <v>20</v>
      </c>
      <c r="B988" s="37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7">
        <v>21</v>
      </c>
      <c r="B989" s="37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7">
        <v>22</v>
      </c>
      <c r="B990" s="37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7">
        <v>23</v>
      </c>
      <c r="B991" s="377">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7">
        <v>24</v>
      </c>
      <c r="B992" s="377">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7">
        <v>25</v>
      </c>
      <c r="B993" s="377">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7">
        <v>26</v>
      </c>
      <c r="B994" s="37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7">
        <v>27</v>
      </c>
      <c r="B995" s="37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7">
        <v>28</v>
      </c>
      <c r="B996" s="37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7">
        <v>29</v>
      </c>
      <c r="B997" s="37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7">
        <v>30</v>
      </c>
      <c r="B998" s="37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431</v>
      </c>
      <c r="K1001" s="360"/>
      <c r="L1001" s="360"/>
      <c r="M1001" s="360"/>
      <c r="N1001" s="360"/>
      <c r="O1001" s="360"/>
      <c r="P1001" s="361" t="s">
        <v>376</v>
      </c>
      <c r="Q1001" s="361"/>
      <c r="R1001" s="361"/>
      <c r="S1001" s="361"/>
      <c r="T1001" s="361"/>
      <c r="U1001" s="361"/>
      <c r="V1001" s="361"/>
      <c r="W1001" s="361"/>
      <c r="X1001" s="361"/>
      <c r="Y1001" s="362" t="s">
        <v>428</v>
      </c>
      <c r="Z1001" s="363"/>
      <c r="AA1001" s="363"/>
      <c r="AB1001" s="363"/>
      <c r="AC1001" s="142" t="s">
        <v>474</v>
      </c>
      <c r="AD1001" s="142"/>
      <c r="AE1001" s="142"/>
      <c r="AF1001" s="142"/>
      <c r="AG1001" s="142"/>
      <c r="AH1001" s="362" t="s">
        <v>509</v>
      </c>
      <c r="AI1001" s="359"/>
      <c r="AJ1001" s="359"/>
      <c r="AK1001" s="359"/>
      <c r="AL1001" s="359" t="s">
        <v>21</v>
      </c>
      <c r="AM1001" s="359"/>
      <c r="AN1001" s="359"/>
      <c r="AO1001" s="364"/>
      <c r="AP1001" s="365" t="s">
        <v>432</v>
      </c>
      <c r="AQ1001" s="365"/>
      <c r="AR1001" s="365"/>
      <c r="AS1001" s="365"/>
      <c r="AT1001" s="365"/>
      <c r="AU1001" s="365"/>
      <c r="AV1001" s="365"/>
      <c r="AW1001" s="365"/>
      <c r="AX1001" s="365"/>
    </row>
    <row r="1002" spans="1:50" ht="30" customHeight="1" x14ac:dyDescent="0.15">
      <c r="A1002" s="377">
        <v>1</v>
      </c>
      <c r="B1002" s="377">
        <v>1</v>
      </c>
      <c r="C1002" s="356" t="s">
        <v>694</v>
      </c>
      <c r="D1002" s="342"/>
      <c r="E1002" s="342"/>
      <c r="F1002" s="342"/>
      <c r="G1002" s="342"/>
      <c r="H1002" s="342"/>
      <c r="I1002" s="342"/>
      <c r="J1002" s="343">
        <v>1010001067912</v>
      </c>
      <c r="K1002" s="344"/>
      <c r="L1002" s="344"/>
      <c r="M1002" s="344"/>
      <c r="N1002" s="344"/>
      <c r="O1002" s="344"/>
      <c r="P1002" s="357" t="s">
        <v>696</v>
      </c>
      <c r="Q1002" s="345"/>
      <c r="R1002" s="345"/>
      <c r="S1002" s="345"/>
      <c r="T1002" s="345"/>
      <c r="U1002" s="345"/>
      <c r="V1002" s="345"/>
      <c r="W1002" s="345"/>
      <c r="X1002" s="345"/>
      <c r="Y1002" s="346">
        <v>10</v>
      </c>
      <c r="Z1002" s="347"/>
      <c r="AA1002" s="347"/>
      <c r="AB1002" s="348"/>
      <c r="AC1002" s="358" t="s">
        <v>519</v>
      </c>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customHeight="1" x14ac:dyDescent="0.15">
      <c r="A1003" s="377">
        <v>2</v>
      </c>
      <c r="B1003" s="377">
        <v>1</v>
      </c>
      <c r="C1003" s="356" t="s">
        <v>647</v>
      </c>
      <c r="D1003" s="342"/>
      <c r="E1003" s="342"/>
      <c r="F1003" s="342"/>
      <c r="G1003" s="342"/>
      <c r="H1003" s="342"/>
      <c r="I1003" s="342"/>
      <c r="J1003" s="343">
        <v>1010001067912</v>
      </c>
      <c r="K1003" s="344"/>
      <c r="L1003" s="344"/>
      <c r="M1003" s="344"/>
      <c r="N1003" s="344"/>
      <c r="O1003" s="344"/>
      <c r="P1003" s="357" t="s">
        <v>702</v>
      </c>
      <c r="Q1003" s="345"/>
      <c r="R1003" s="345"/>
      <c r="S1003" s="345"/>
      <c r="T1003" s="345"/>
      <c r="U1003" s="345"/>
      <c r="V1003" s="345"/>
      <c r="W1003" s="345"/>
      <c r="X1003" s="345"/>
      <c r="Y1003" s="346">
        <v>8</v>
      </c>
      <c r="Z1003" s="347"/>
      <c r="AA1003" s="347"/>
      <c r="AB1003" s="348"/>
      <c r="AC1003" s="358" t="s">
        <v>519</v>
      </c>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customHeight="1" x14ac:dyDescent="0.15">
      <c r="A1004" s="377">
        <v>3</v>
      </c>
      <c r="B1004" s="377">
        <v>1</v>
      </c>
      <c r="C1004" s="356" t="s">
        <v>695</v>
      </c>
      <c r="D1004" s="342"/>
      <c r="E1004" s="342"/>
      <c r="F1004" s="342"/>
      <c r="G1004" s="342"/>
      <c r="H1004" s="342"/>
      <c r="I1004" s="342"/>
      <c r="J1004" s="343">
        <v>1010001067912</v>
      </c>
      <c r="K1004" s="344"/>
      <c r="L1004" s="344"/>
      <c r="M1004" s="344"/>
      <c r="N1004" s="344"/>
      <c r="O1004" s="344"/>
      <c r="P1004" s="357" t="s">
        <v>703</v>
      </c>
      <c r="Q1004" s="345"/>
      <c r="R1004" s="345"/>
      <c r="S1004" s="345"/>
      <c r="T1004" s="345"/>
      <c r="U1004" s="345"/>
      <c r="V1004" s="345"/>
      <c r="W1004" s="345"/>
      <c r="X1004" s="345"/>
      <c r="Y1004" s="346">
        <v>6</v>
      </c>
      <c r="Z1004" s="347"/>
      <c r="AA1004" s="347"/>
      <c r="AB1004" s="348"/>
      <c r="AC1004" s="358" t="s">
        <v>519</v>
      </c>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customHeight="1" x14ac:dyDescent="0.15">
      <c r="A1005" s="377">
        <v>4</v>
      </c>
      <c r="B1005" s="377">
        <v>1</v>
      </c>
      <c r="C1005" s="356" t="s">
        <v>647</v>
      </c>
      <c r="D1005" s="342"/>
      <c r="E1005" s="342"/>
      <c r="F1005" s="342"/>
      <c r="G1005" s="342"/>
      <c r="H1005" s="342"/>
      <c r="I1005" s="342"/>
      <c r="J1005" s="343">
        <v>1010001067912</v>
      </c>
      <c r="K1005" s="344"/>
      <c r="L1005" s="344"/>
      <c r="M1005" s="344"/>
      <c r="N1005" s="344"/>
      <c r="O1005" s="344"/>
      <c r="P1005" s="357" t="s">
        <v>704</v>
      </c>
      <c r="Q1005" s="345"/>
      <c r="R1005" s="345"/>
      <c r="S1005" s="345"/>
      <c r="T1005" s="345"/>
      <c r="U1005" s="345"/>
      <c r="V1005" s="345"/>
      <c r="W1005" s="345"/>
      <c r="X1005" s="345"/>
      <c r="Y1005" s="346">
        <v>5</v>
      </c>
      <c r="Z1005" s="347"/>
      <c r="AA1005" s="347"/>
      <c r="AB1005" s="348"/>
      <c r="AC1005" s="358" t="s">
        <v>519</v>
      </c>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customHeight="1" x14ac:dyDescent="0.15">
      <c r="A1006" s="377">
        <v>5</v>
      </c>
      <c r="B1006" s="377">
        <v>1</v>
      </c>
      <c r="C1006" s="356" t="s">
        <v>695</v>
      </c>
      <c r="D1006" s="342"/>
      <c r="E1006" s="342"/>
      <c r="F1006" s="342"/>
      <c r="G1006" s="342"/>
      <c r="H1006" s="342"/>
      <c r="I1006" s="342"/>
      <c r="J1006" s="343">
        <v>1010001067912</v>
      </c>
      <c r="K1006" s="344"/>
      <c r="L1006" s="344"/>
      <c r="M1006" s="344"/>
      <c r="N1006" s="344"/>
      <c r="O1006" s="344"/>
      <c r="P1006" s="357" t="s">
        <v>705</v>
      </c>
      <c r="Q1006" s="345"/>
      <c r="R1006" s="345"/>
      <c r="S1006" s="345"/>
      <c r="T1006" s="345"/>
      <c r="U1006" s="345"/>
      <c r="V1006" s="345"/>
      <c r="W1006" s="345"/>
      <c r="X1006" s="345"/>
      <c r="Y1006" s="346">
        <v>5</v>
      </c>
      <c r="Z1006" s="347"/>
      <c r="AA1006" s="347"/>
      <c r="AB1006" s="348"/>
      <c r="AC1006" s="349" t="s">
        <v>519</v>
      </c>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customHeight="1" x14ac:dyDescent="0.15">
      <c r="A1007" s="377">
        <v>6</v>
      </c>
      <c r="B1007" s="377">
        <v>1</v>
      </c>
      <c r="C1007" s="356" t="s">
        <v>647</v>
      </c>
      <c r="D1007" s="342"/>
      <c r="E1007" s="342"/>
      <c r="F1007" s="342"/>
      <c r="G1007" s="342"/>
      <c r="H1007" s="342"/>
      <c r="I1007" s="342"/>
      <c r="J1007" s="343">
        <v>1010001067912</v>
      </c>
      <c r="K1007" s="344"/>
      <c r="L1007" s="344"/>
      <c r="M1007" s="344"/>
      <c r="N1007" s="344"/>
      <c r="O1007" s="344"/>
      <c r="P1007" s="357" t="s">
        <v>706</v>
      </c>
      <c r="Q1007" s="345"/>
      <c r="R1007" s="345"/>
      <c r="S1007" s="345"/>
      <c r="T1007" s="345"/>
      <c r="U1007" s="345"/>
      <c r="V1007" s="345"/>
      <c r="W1007" s="345"/>
      <c r="X1007" s="345"/>
      <c r="Y1007" s="346">
        <v>1</v>
      </c>
      <c r="Z1007" s="347"/>
      <c r="AA1007" s="347"/>
      <c r="AB1007" s="348"/>
      <c r="AC1007" s="349" t="s">
        <v>521</v>
      </c>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customHeight="1" x14ac:dyDescent="0.15">
      <c r="A1008" s="377">
        <v>7</v>
      </c>
      <c r="B1008" s="377">
        <v>1</v>
      </c>
      <c r="C1008" s="356" t="s">
        <v>708</v>
      </c>
      <c r="D1008" s="342"/>
      <c r="E1008" s="342"/>
      <c r="F1008" s="342"/>
      <c r="G1008" s="342"/>
      <c r="H1008" s="342"/>
      <c r="I1008" s="342"/>
      <c r="J1008" s="343">
        <v>2010001007784</v>
      </c>
      <c r="K1008" s="344"/>
      <c r="L1008" s="344"/>
      <c r="M1008" s="344"/>
      <c r="N1008" s="344"/>
      <c r="O1008" s="344"/>
      <c r="P1008" s="357" t="s">
        <v>707</v>
      </c>
      <c r="Q1008" s="345"/>
      <c r="R1008" s="345"/>
      <c r="S1008" s="345"/>
      <c r="T1008" s="345"/>
      <c r="U1008" s="345"/>
      <c r="V1008" s="345"/>
      <c r="W1008" s="345"/>
      <c r="X1008" s="345"/>
      <c r="Y1008" s="346">
        <v>10</v>
      </c>
      <c r="Z1008" s="347"/>
      <c r="AA1008" s="347"/>
      <c r="AB1008" s="348"/>
      <c r="AC1008" s="349" t="s">
        <v>519</v>
      </c>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customHeight="1" x14ac:dyDescent="0.15">
      <c r="A1009" s="377">
        <v>8</v>
      </c>
      <c r="B1009" s="377">
        <v>1</v>
      </c>
      <c r="C1009" s="356" t="s">
        <v>708</v>
      </c>
      <c r="D1009" s="342"/>
      <c r="E1009" s="342"/>
      <c r="F1009" s="342"/>
      <c r="G1009" s="342"/>
      <c r="H1009" s="342"/>
      <c r="I1009" s="342"/>
      <c r="J1009" s="343">
        <v>2010001007784</v>
      </c>
      <c r="K1009" s="344"/>
      <c r="L1009" s="344"/>
      <c r="M1009" s="344"/>
      <c r="N1009" s="344"/>
      <c r="O1009" s="344"/>
      <c r="P1009" s="357" t="s">
        <v>709</v>
      </c>
      <c r="Q1009" s="345"/>
      <c r="R1009" s="345"/>
      <c r="S1009" s="345"/>
      <c r="T1009" s="345"/>
      <c r="U1009" s="345"/>
      <c r="V1009" s="345"/>
      <c r="W1009" s="345"/>
      <c r="X1009" s="345"/>
      <c r="Y1009" s="346">
        <v>5</v>
      </c>
      <c r="Z1009" s="347"/>
      <c r="AA1009" s="347"/>
      <c r="AB1009" s="348"/>
      <c r="AC1009" s="349" t="s">
        <v>519</v>
      </c>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customHeight="1" x14ac:dyDescent="0.15">
      <c r="A1010" s="377">
        <v>9</v>
      </c>
      <c r="B1010" s="377">
        <v>1</v>
      </c>
      <c r="C1010" s="356" t="s">
        <v>708</v>
      </c>
      <c r="D1010" s="342"/>
      <c r="E1010" s="342"/>
      <c r="F1010" s="342"/>
      <c r="G1010" s="342"/>
      <c r="H1010" s="342"/>
      <c r="I1010" s="342"/>
      <c r="J1010" s="343">
        <v>2010001007784</v>
      </c>
      <c r="K1010" s="344"/>
      <c r="L1010" s="344"/>
      <c r="M1010" s="344"/>
      <c r="N1010" s="344"/>
      <c r="O1010" s="344"/>
      <c r="P1010" s="357" t="s">
        <v>710</v>
      </c>
      <c r="Q1010" s="345"/>
      <c r="R1010" s="345"/>
      <c r="S1010" s="345"/>
      <c r="T1010" s="345"/>
      <c r="U1010" s="345"/>
      <c r="V1010" s="345"/>
      <c r="W1010" s="345"/>
      <c r="X1010" s="345"/>
      <c r="Y1010" s="346">
        <v>1</v>
      </c>
      <c r="Z1010" s="347"/>
      <c r="AA1010" s="347"/>
      <c r="AB1010" s="348"/>
      <c r="AC1010" s="349" t="s">
        <v>519</v>
      </c>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customHeight="1" x14ac:dyDescent="0.15">
      <c r="A1011" s="377">
        <v>10</v>
      </c>
      <c r="B1011" s="377">
        <v>1</v>
      </c>
      <c r="C1011" s="356" t="s">
        <v>708</v>
      </c>
      <c r="D1011" s="342"/>
      <c r="E1011" s="342"/>
      <c r="F1011" s="342"/>
      <c r="G1011" s="342"/>
      <c r="H1011" s="342"/>
      <c r="I1011" s="342"/>
      <c r="J1011" s="343">
        <v>2010001007784</v>
      </c>
      <c r="K1011" s="344"/>
      <c r="L1011" s="344"/>
      <c r="M1011" s="344"/>
      <c r="N1011" s="344"/>
      <c r="O1011" s="344"/>
      <c r="P1011" s="357" t="s">
        <v>711</v>
      </c>
      <c r="Q1011" s="345"/>
      <c r="R1011" s="345"/>
      <c r="S1011" s="345"/>
      <c r="T1011" s="345"/>
      <c r="U1011" s="345"/>
      <c r="V1011" s="345"/>
      <c r="W1011" s="345"/>
      <c r="X1011" s="345"/>
      <c r="Y1011" s="346">
        <v>1</v>
      </c>
      <c r="Z1011" s="347"/>
      <c r="AA1011" s="347"/>
      <c r="AB1011" s="348"/>
      <c r="AC1011" s="349" t="s">
        <v>521</v>
      </c>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customHeight="1" x14ac:dyDescent="0.15">
      <c r="A1012" s="377">
        <v>11</v>
      </c>
      <c r="B1012" s="377">
        <v>1</v>
      </c>
      <c r="C1012" s="356" t="s">
        <v>708</v>
      </c>
      <c r="D1012" s="342"/>
      <c r="E1012" s="342"/>
      <c r="F1012" s="342"/>
      <c r="G1012" s="342"/>
      <c r="H1012" s="342"/>
      <c r="I1012" s="342"/>
      <c r="J1012" s="343">
        <v>2010001007784</v>
      </c>
      <c r="K1012" s="344"/>
      <c r="L1012" s="344"/>
      <c r="M1012" s="344"/>
      <c r="N1012" s="344"/>
      <c r="O1012" s="344"/>
      <c r="P1012" s="357" t="s">
        <v>712</v>
      </c>
      <c r="Q1012" s="345"/>
      <c r="R1012" s="345"/>
      <c r="S1012" s="345"/>
      <c r="T1012" s="345"/>
      <c r="U1012" s="345"/>
      <c r="V1012" s="345"/>
      <c r="W1012" s="345"/>
      <c r="X1012" s="345"/>
      <c r="Y1012" s="346">
        <v>1</v>
      </c>
      <c r="Z1012" s="347"/>
      <c r="AA1012" s="347"/>
      <c r="AB1012" s="348"/>
      <c r="AC1012" s="349" t="s">
        <v>520</v>
      </c>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customHeight="1" x14ac:dyDescent="0.15">
      <c r="A1013" s="377">
        <v>12</v>
      </c>
      <c r="B1013" s="377">
        <v>1</v>
      </c>
      <c r="C1013" s="356" t="s">
        <v>708</v>
      </c>
      <c r="D1013" s="342"/>
      <c r="E1013" s="342"/>
      <c r="F1013" s="342"/>
      <c r="G1013" s="342"/>
      <c r="H1013" s="342"/>
      <c r="I1013" s="342"/>
      <c r="J1013" s="343">
        <v>2010001007784</v>
      </c>
      <c r="K1013" s="344"/>
      <c r="L1013" s="344"/>
      <c r="M1013" s="344"/>
      <c r="N1013" s="344"/>
      <c r="O1013" s="344"/>
      <c r="P1013" s="357" t="s">
        <v>713</v>
      </c>
      <c r="Q1013" s="345"/>
      <c r="R1013" s="345"/>
      <c r="S1013" s="345"/>
      <c r="T1013" s="345"/>
      <c r="U1013" s="345"/>
      <c r="V1013" s="345"/>
      <c r="W1013" s="345"/>
      <c r="X1013" s="345"/>
      <c r="Y1013" s="346">
        <v>1</v>
      </c>
      <c r="Z1013" s="347"/>
      <c r="AA1013" s="347"/>
      <c r="AB1013" s="348"/>
      <c r="AC1013" s="349" t="s">
        <v>520</v>
      </c>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customHeight="1" x14ac:dyDescent="0.15">
      <c r="A1014" s="377">
        <v>13</v>
      </c>
      <c r="B1014" s="377">
        <v>1</v>
      </c>
      <c r="C1014" s="356" t="s">
        <v>708</v>
      </c>
      <c r="D1014" s="342"/>
      <c r="E1014" s="342"/>
      <c r="F1014" s="342"/>
      <c r="G1014" s="342"/>
      <c r="H1014" s="342"/>
      <c r="I1014" s="342"/>
      <c r="J1014" s="343">
        <v>2010001007784</v>
      </c>
      <c r="K1014" s="344"/>
      <c r="L1014" s="344"/>
      <c r="M1014" s="344"/>
      <c r="N1014" s="344"/>
      <c r="O1014" s="344"/>
      <c r="P1014" s="357" t="s">
        <v>714</v>
      </c>
      <c r="Q1014" s="345"/>
      <c r="R1014" s="345"/>
      <c r="S1014" s="345"/>
      <c r="T1014" s="345"/>
      <c r="U1014" s="345"/>
      <c r="V1014" s="345"/>
      <c r="W1014" s="345"/>
      <c r="X1014" s="345"/>
      <c r="Y1014" s="346">
        <v>1</v>
      </c>
      <c r="Z1014" s="347"/>
      <c r="AA1014" s="347"/>
      <c r="AB1014" s="348"/>
      <c r="AC1014" s="349" t="s">
        <v>520</v>
      </c>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customHeight="1" x14ac:dyDescent="0.15">
      <c r="A1015" s="377">
        <v>14</v>
      </c>
      <c r="B1015" s="377">
        <v>1</v>
      </c>
      <c r="C1015" s="356" t="s">
        <v>715</v>
      </c>
      <c r="D1015" s="342"/>
      <c r="E1015" s="342"/>
      <c r="F1015" s="342"/>
      <c r="G1015" s="342"/>
      <c r="H1015" s="342"/>
      <c r="I1015" s="342"/>
      <c r="J1015" s="343">
        <v>2010001034531</v>
      </c>
      <c r="K1015" s="344"/>
      <c r="L1015" s="344"/>
      <c r="M1015" s="344"/>
      <c r="N1015" s="344"/>
      <c r="O1015" s="344"/>
      <c r="P1015" s="357" t="s">
        <v>716</v>
      </c>
      <c r="Q1015" s="345"/>
      <c r="R1015" s="345"/>
      <c r="S1015" s="345"/>
      <c r="T1015" s="345"/>
      <c r="U1015" s="345"/>
      <c r="V1015" s="345"/>
      <c r="W1015" s="345"/>
      <c r="X1015" s="345"/>
      <c r="Y1015" s="346">
        <v>8</v>
      </c>
      <c r="Z1015" s="347"/>
      <c r="AA1015" s="347"/>
      <c r="AB1015" s="348"/>
      <c r="AC1015" s="349" t="s">
        <v>519</v>
      </c>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customHeight="1" x14ac:dyDescent="0.15">
      <c r="A1016" s="377">
        <v>15</v>
      </c>
      <c r="B1016" s="377">
        <v>1</v>
      </c>
      <c r="C1016" s="356" t="s">
        <v>715</v>
      </c>
      <c r="D1016" s="342"/>
      <c r="E1016" s="342"/>
      <c r="F1016" s="342"/>
      <c r="G1016" s="342"/>
      <c r="H1016" s="342"/>
      <c r="I1016" s="342"/>
      <c r="J1016" s="343">
        <v>2010001034531</v>
      </c>
      <c r="K1016" s="344"/>
      <c r="L1016" s="344"/>
      <c r="M1016" s="344"/>
      <c r="N1016" s="344"/>
      <c r="O1016" s="344"/>
      <c r="P1016" s="357" t="s">
        <v>717</v>
      </c>
      <c r="Q1016" s="345"/>
      <c r="R1016" s="345"/>
      <c r="S1016" s="345"/>
      <c r="T1016" s="345"/>
      <c r="U1016" s="345"/>
      <c r="V1016" s="345"/>
      <c r="W1016" s="345"/>
      <c r="X1016" s="345"/>
      <c r="Y1016" s="346">
        <v>3</v>
      </c>
      <c r="Z1016" s="347"/>
      <c r="AA1016" s="347"/>
      <c r="AB1016" s="348"/>
      <c r="AC1016" s="349" t="s">
        <v>519</v>
      </c>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customHeight="1" x14ac:dyDescent="0.15">
      <c r="A1017" s="377">
        <v>16</v>
      </c>
      <c r="B1017" s="377">
        <v>1</v>
      </c>
      <c r="C1017" s="356" t="s">
        <v>715</v>
      </c>
      <c r="D1017" s="342"/>
      <c r="E1017" s="342"/>
      <c r="F1017" s="342"/>
      <c r="G1017" s="342"/>
      <c r="H1017" s="342"/>
      <c r="I1017" s="342"/>
      <c r="J1017" s="343">
        <v>2010001034531</v>
      </c>
      <c r="K1017" s="344"/>
      <c r="L1017" s="344"/>
      <c r="M1017" s="344"/>
      <c r="N1017" s="344"/>
      <c r="O1017" s="344"/>
      <c r="P1017" s="357" t="s">
        <v>718</v>
      </c>
      <c r="Q1017" s="345"/>
      <c r="R1017" s="345"/>
      <c r="S1017" s="345"/>
      <c r="T1017" s="345"/>
      <c r="U1017" s="345"/>
      <c r="V1017" s="345"/>
      <c r="W1017" s="345"/>
      <c r="X1017" s="345"/>
      <c r="Y1017" s="346">
        <v>1</v>
      </c>
      <c r="Z1017" s="347"/>
      <c r="AA1017" s="347"/>
      <c r="AB1017" s="348"/>
      <c r="AC1017" s="349" t="s">
        <v>520</v>
      </c>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customHeight="1" x14ac:dyDescent="0.15">
      <c r="A1018" s="377">
        <v>17</v>
      </c>
      <c r="B1018" s="377">
        <v>1</v>
      </c>
      <c r="C1018" s="356" t="s">
        <v>715</v>
      </c>
      <c r="D1018" s="342"/>
      <c r="E1018" s="342"/>
      <c r="F1018" s="342"/>
      <c r="G1018" s="342"/>
      <c r="H1018" s="342"/>
      <c r="I1018" s="342"/>
      <c r="J1018" s="343">
        <v>2010001034531</v>
      </c>
      <c r="K1018" s="344"/>
      <c r="L1018" s="344"/>
      <c r="M1018" s="344"/>
      <c r="N1018" s="344"/>
      <c r="O1018" s="344"/>
      <c r="P1018" s="357" t="s">
        <v>719</v>
      </c>
      <c r="Q1018" s="345"/>
      <c r="R1018" s="345"/>
      <c r="S1018" s="345"/>
      <c r="T1018" s="345"/>
      <c r="U1018" s="345"/>
      <c r="V1018" s="345"/>
      <c r="W1018" s="345"/>
      <c r="X1018" s="345"/>
      <c r="Y1018" s="346">
        <v>1</v>
      </c>
      <c r="Z1018" s="347"/>
      <c r="AA1018" s="347"/>
      <c r="AB1018" s="348"/>
      <c r="AC1018" s="349" t="s">
        <v>520</v>
      </c>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customHeight="1" x14ac:dyDescent="0.15">
      <c r="A1019" s="377">
        <v>18</v>
      </c>
      <c r="B1019" s="377">
        <v>1</v>
      </c>
      <c r="C1019" s="356" t="s">
        <v>715</v>
      </c>
      <c r="D1019" s="342"/>
      <c r="E1019" s="342"/>
      <c r="F1019" s="342"/>
      <c r="G1019" s="342"/>
      <c r="H1019" s="342"/>
      <c r="I1019" s="342"/>
      <c r="J1019" s="343">
        <v>2010001034531</v>
      </c>
      <c r="K1019" s="344"/>
      <c r="L1019" s="344"/>
      <c r="M1019" s="344"/>
      <c r="N1019" s="344"/>
      <c r="O1019" s="344"/>
      <c r="P1019" s="357" t="s">
        <v>720</v>
      </c>
      <c r="Q1019" s="345"/>
      <c r="R1019" s="345"/>
      <c r="S1019" s="345"/>
      <c r="T1019" s="345"/>
      <c r="U1019" s="345"/>
      <c r="V1019" s="345"/>
      <c r="W1019" s="345"/>
      <c r="X1019" s="345"/>
      <c r="Y1019" s="346">
        <v>1</v>
      </c>
      <c r="Z1019" s="347"/>
      <c r="AA1019" s="347"/>
      <c r="AB1019" s="348"/>
      <c r="AC1019" s="349" t="s">
        <v>520</v>
      </c>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customHeight="1" x14ac:dyDescent="0.15">
      <c r="A1020" s="377">
        <v>19</v>
      </c>
      <c r="B1020" s="377">
        <v>1</v>
      </c>
      <c r="C1020" s="356" t="s">
        <v>721</v>
      </c>
      <c r="D1020" s="342"/>
      <c r="E1020" s="342"/>
      <c r="F1020" s="342"/>
      <c r="G1020" s="342"/>
      <c r="H1020" s="342"/>
      <c r="I1020" s="342"/>
      <c r="J1020" s="343">
        <v>9010002047708</v>
      </c>
      <c r="K1020" s="344"/>
      <c r="L1020" s="344"/>
      <c r="M1020" s="344"/>
      <c r="N1020" s="344"/>
      <c r="O1020" s="344"/>
      <c r="P1020" s="357" t="s">
        <v>722</v>
      </c>
      <c r="Q1020" s="345"/>
      <c r="R1020" s="345"/>
      <c r="S1020" s="345"/>
      <c r="T1020" s="345"/>
      <c r="U1020" s="345"/>
      <c r="V1020" s="345"/>
      <c r="W1020" s="345"/>
      <c r="X1020" s="345"/>
      <c r="Y1020" s="346">
        <v>2</v>
      </c>
      <c r="Z1020" s="347"/>
      <c r="AA1020" s="347"/>
      <c r="AB1020" s="348"/>
      <c r="AC1020" s="349" t="s">
        <v>520</v>
      </c>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customHeight="1" x14ac:dyDescent="0.15">
      <c r="A1021" s="377">
        <v>20</v>
      </c>
      <c r="B1021" s="377">
        <v>1</v>
      </c>
      <c r="C1021" s="356" t="s">
        <v>721</v>
      </c>
      <c r="D1021" s="342"/>
      <c r="E1021" s="342"/>
      <c r="F1021" s="342"/>
      <c r="G1021" s="342"/>
      <c r="H1021" s="342"/>
      <c r="I1021" s="342"/>
      <c r="J1021" s="343">
        <v>9010002047708</v>
      </c>
      <c r="K1021" s="344"/>
      <c r="L1021" s="344"/>
      <c r="M1021" s="344"/>
      <c r="N1021" s="344"/>
      <c r="O1021" s="344"/>
      <c r="P1021" s="357" t="s">
        <v>723</v>
      </c>
      <c r="Q1021" s="345"/>
      <c r="R1021" s="345"/>
      <c r="S1021" s="345"/>
      <c r="T1021" s="345"/>
      <c r="U1021" s="345"/>
      <c r="V1021" s="345"/>
      <c r="W1021" s="345"/>
      <c r="X1021" s="345"/>
      <c r="Y1021" s="346">
        <v>2</v>
      </c>
      <c r="Z1021" s="347"/>
      <c r="AA1021" s="347"/>
      <c r="AB1021" s="348"/>
      <c r="AC1021" s="349" t="s">
        <v>520</v>
      </c>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customHeight="1" x14ac:dyDescent="0.15">
      <c r="A1022" s="377">
        <v>21</v>
      </c>
      <c r="B1022" s="377">
        <v>1</v>
      </c>
      <c r="C1022" s="356" t="s">
        <v>721</v>
      </c>
      <c r="D1022" s="342"/>
      <c r="E1022" s="342"/>
      <c r="F1022" s="342"/>
      <c r="G1022" s="342"/>
      <c r="H1022" s="342"/>
      <c r="I1022" s="342"/>
      <c r="J1022" s="343">
        <v>9010002047708</v>
      </c>
      <c r="K1022" s="344"/>
      <c r="L1022" s="344"/>
      <c r="M1022" s="344"/>
      <c r="N1022" s="344"/>
      <c r="O1022" s="344"/>
      <c r="P1022" s="357" t="s">
        <v>724</v>
      </c>
      <c r="Q1022" s="345"/>
      <c r="R1022" s="345"/>
      <c r="S1022" s="345"/>
      <c r="T1022" s="345"/>
      <c r="U1022" s="345"/>
      <c r="V1022" s="345"/>
      <c r="W1022" s="345"/>
      <c r="X1022" s="345"/>
      <c r="Y1022" s="346">
        <v>1</v>
      </c>
      <c r="Z1022" s="347"/>
      <c r="AA1022" s="347"/>
      <c r="AB1022" s="348"/>
      <c r="AC1022" s="349" t="s">
        <v>520</v>
      </c>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customHeight="1" x14ac:dyDescent="0.15">
      <c r="A1023" s="377">
        <v>22</v>
      </c>
      <c r="B1023" s="377">
        <v>1</v>
      </c>
      <c r="C1023" s="356" t="s">
        <v>726</v>
      </c>
      <c r="D1023" s="342"/>
      <c r="E1023" s="342"/>
      <c r="F1023" s="342"/>
      <c r="G1023" s="342"/>
      <c r="H1023" s="342"/>
      <c r="I1023" s="342"/>
      <c r="J1023" s="343">
        <v>6340001018489</v>
      </c>
      <c r="K1023" s="344"/>
      <c r="L1023" s="344"/>
      <c r="M1023" s="344"/>
      <c r="N1023" s="344"/>
      <c r="O1023" s="344"/>
      <c r="P1023" s="357" t="s">
        <v>725</v>
      </c>
      <c r="Q1023" s="345"/>
      <c r="R1023" s="345"/>
      <c r="S1023" s="345"/>
      <c r="T1023" s="345"/>
      <c r="U1023" s="345"/>
      <c r="V1023" s="345"/>
      <c r="W1023" s="345"/>
      <c r="X1023" s="345"/>
      <c r="Y1023" s="346">
        <v>2</v>
      </c>
      <c r="Z1023" s="347"/>
      <c r="AA1023" s="347"/>
      <c r="AB1023" s="348"/>
      <c r="AC1023" s="349" t="s">
        <v>520</v>
      </c>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customHeight="1" x14ac:dyDescent="0.15">
      <c r="A1024" s="377">
        <v>23</v>
      </c>
      <c r="B1024" s="377">
        <v>1</v>
      </c>
      <c r="C1024" s="356" t="s">
        <v>775</v>
      </c>
      <c r="D1024" s="342"/>
      <c r="E1024" s="342"/>
      <c r="F1024" s="342"/>
      <c r="G1024" s="342"/>
      <c r="H1024" s="342"/>
      <c r="I1024" s="342"/>
      <c r="J1024" s="343">
        <v>2010601044236</v>
      </c>
      <c r="K1024" s="344"/>
      <c r="L1024" s="344"/>
      <c r="M1024" s="344"/>
      <c r="N1024" s="344"/>
      <c r="O1024" s="344"/>
      <c r="P1024" s="357" t="s">
        <v>728</v>
      </c>
      <c r="Q1024" s="345"/>
      <c r="R1024" s="345"/>
      <c r="S1024" s="345"/>
      <c r="T1024" s="345"/>
      <c r="U1024" s="345"/>
      <c r="V1024" s="345"/>
      <c r="W1024" s="345"/>
      <c r="X1024" s="345"/>
      <c r="Y1024" s="346">
        <v>1</v>
      </c>
      <c r="Z1024" s="347"/>
      <c r="AA1024" s="347"/>
      <c r="AB1024" s="348"/>
      <c r="AC1024" s="349" t="s">
        <v>521</v>
      </c>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customHeight="1" x14ac:dyDescent="0.15">
      <c r="A1025" s="377">
        <v>24</v>
      </c>
      <c r="B1025" s="377">
        <v>1</v>
      </c>
      <c r="C1025" s="356" t="s">
        <v>727</v>
      </c>
      <c r="D1025" s="342"/>
      <c r="E1025" s="342"/>
      <c r="F1025" s="342"/>
      <c r="G1025" s="342"/>
      <c r="H1025" s="342"/>
      <c r="I1025" s="342"/>
      <c r="J1025" s="343">
        <v>2010601044236</v>
      </c>
      <c r="K1025" s="344"/>
      <c r="L1025" s="344"/>
      <c r="M1025" s="344"/>
      <c r="N1025" s="344"/>
      <c r="O1025" s="344"/>
      <c r="P1025" s="357" t="s">
        <v>729</v>
      </c>
      <c r="Q1025" s="345"/>
      <c r="R1025" s="345"/>
      <c r="S1025" s="345"/>
      <c r="T1025" s="345"/>
      <c r="U1025" s="345"/>
      <c r="V1025" s="345"/>
      <c r="W1025" s="345"/>
      <c r="X1025" s="345"/>
      <c r="Y1025" s="346">
        <v>1</v>
      </c>
      <c r="Z1025" s="347"/>
      <c r="AA1025" s="347"/>
      <c r="AB1025" s="348"/>
      <c r="AC1025" s="349" t="s">
        <v>521</v>
      </c>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customHeight="1" x14ac:dyDescent="0.15">
      <c r="A1026" s="377">
        <v>25</v>
      </c>
      <c r="B1026" s="377">
        <v>1</v>
      </c>
      <c r="C1026" s="356" t="s">
        <v>776</v>
      </c>
      <c r="D1026" s="342"/>
      <c r="E1026" s="342"/>
      <c r="F1026" s="342"/>
      <c r="G1026" s="342"/>
      <c r="H1026" s="342"/>
      <c r="I1026" s="342"/>
      <c r="J1026" s="343">
        <v>5460001003554</v>
      </c>
      <c r="K1026" s="344"/>
      <c r="L1026" s="344"/>
      <c r="M1026" s="344"/>
      <c r="N1026" s="344"/>
      <c r="O1026" s="344"/>
      <c r="P1026" s="357" t="s">
        <v>731</v>
      </c>
      <c r="Q1026" s="345"/>
      <c r="R1026" s="345"/>
      <c r="S1026" s="345"/>
      <c r="T1026" s="345"/>
      <c r="U1026" s="345"/>
      <c r="V1026" s="345"/>
      <c r="W1026" s="345"/>
      <c r="X1026" s="345"/>
      <c r="Y1026" s="346">
        <v>1</v>
      </c>
      <c r="Z1026" s="347"/>
      <c r="AA1026" s="347"/>
      <c r="AB1026" s="348"/>
      <c r="AC1026" s="349" t="s">
        <v>520</v>
      </c>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customHeight="1" x14ac:dyDescent="0.15">
      <c r="A1027" s="377">
        <v>26</v>
      </c>
      <c r="B1027" s="377">
        <v>1</v>
      </c>
      <c r="C1027" s="356" t="s">
        <v>730</v>
      </c>
      <c r="D1027" s="342"/>
      <c r="E1027" s="342"/>
      <c r="F1027" s="342"/>
      <c r="G1027" s="342"/>
      <c r="H1027" s="342"/>
      <c r="I1027" s="342"/>
      <c r="J1027" s="343">
        <v>5460001003554</v>
      </c>
      <c r="K1027" s="344"/>
      <c r="L1027" s="344"/>
      <c r="M1027" s="344"/>
      <c r="N1027" s="344"/>
      <c r="O1027" s="344"/>
      <c r="P1027" s="357" t="s">
        <v>732</v>
      </c>
      <c r="Q1027" s="345"/>
      <c r="R1027" s="345"/>
      <c r="S1027" s="345"/>
      <c r="T1027" s="345"/>
      <c r="U1027" s="345"/>
      <c r="V1027" s="345"/>
      <c r="W1027" s="345"/>
      <c r="X1027" s="345"/>
      <c r="Y1027" s="346">
        <v>1</v>
      </c>
      <c r="Z1027" s="347"/>
      <c r="AA1027" s="347"/>
      <c r="AB1027" s="348"/>
      <c r="AC1027" s="349" t="s">
        <v>520</v>
      </c>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customHeight="1" x14ac:dyDescent="0.15">
      <c r="A1028" s="377">
        <v>27</v>
      </c>
      <c r="B1028" s="377">
        <v>1</v>
      </c>
      <c r="C1028" s="356" t="s">
        <v>777</v>
      </c>
      <c r="D1028" s="342"/>
      <c r="E1028" s="342"/>
      <c r="F1028" s="342"/>
      <c r="G1028" s="342"/>
      <c r="H1028" s="342"/>
      <c r="I1028" s="342"/>
      <c r="J1028" s="343">
        <v>7430001001757</v>
      </c>
      <c r="K1028" s="344"/>
      <c r="L1028" s="344"/>
      <c r="M1028" s="344"/>
      <c r="N1028" s="344"/>
      <c r="O1028" s="344"/>
      <c r="P1028" s="357" t="s">
        <v>733</v>
      </c>
      <c r="Q1028" s="345"/>
      <c r="R1028" s="345"/>
      <c r="S1028" s="345"/>
      <c r="T1028" s="345"/>
      <c r="U1028" s="345"/>
      <c r="V1028" s="345"/>
      <c r="W1028" s="345"/>
      <c r="X1028" s="345"/>
      <c r="Y1028" s="346">
        <v>1</v>
      </c>
      <c r="Z1028" s="347"/>
      <c r="AA1028" s="347"/>
      <c r="AB1028" s="348"/>
      <c r="AC1028" s="349" t="s">
        <v>520</v>
      </c>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customHeight="1" x14ac:dyDescent="0.15">
      <c r="A1029" s="377">
        <v>28</v>
      </c>
      <c r="B1029" s="377">
        <v>1</v>
      </c>
      <c r="C1029" s="356" t="s">
        <v>778</v>
      </c>
      <c r="D1029" s="342"/>
      <c r="E1029" s="342"/>
      <c r="F1029" s="342"/>
      <c r="G1029" s="342"/>
      <c r="H1029" s="342"/>
      <c r="I1029" s="342"/>
      <c r="J1029" s="343">
        <v>1100001002091</v>
      </c>
      <c r="K1029" s="344"/>
      <c r="L1029" s="344"/>
      <c r="M1029" s="344"/>
      <c r="N1029" s="344"/>
      <c r="O1029" s="344"/>
      <c r="P1029" s="357" t="s">
        <v>734</v>
      </c>
      <c r="Q1029" s="345"/>
      <c r="R1029" s="345"/>
      <c r="S1029" s="345"/>
      <c r="T1029" s="345"/>
      <c r="U1029" s="345"/>
      <c r="V1029" s="345"/>
      <c r="W1029" s="345"/>
      <c r="X1029" s="345"/>
      <c r="Y1029" s="346">
        <v>1</v>
      </c>
      <c r="Z1029" s="347"/>
      <c r="AA1029" s="347"/>
      <c r="AB1029" s="348"/>
      <c r="AC1029" s="349" t="s">
        <v>520</v>
      </c>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customHeight="1" x14ac:dyDescent="0.15">
      <c r="A1030" s="377">
        <v>29</v>
      </c>
      <c r="B1030" s="377">
        <v>1</v>
      </c>
      <c r="C1030" s="356" t="s">
        <v>778</v>
      </c>
      <c r="D1030" s="342"/>
      <c r="E1030" s="342"/>
      <c r="F1030" s="342"/>
      <c r="G1030" s="342"/>
      <c r="H1030" s="342"/>
      <c r="I1030" s="342"/>
      <c r="J1030" s="343">
        <v>1100001002091</v>
      </c>
      <c r="K1030" s="344"/>
      <c r="L1030" s="344"/>
      <c r="M1030" s="344"/>
      <c r="N1030" s="344"/>
      <c r="O1030" s="344"/>
      <c r="P1030" s="357" t="s">
        <v>736</v>
      </c>
      <c r="Q1030" s="345"/>
      <c r="R1030" s="345"/>
      <c r="S1030" s="345"/>
      <c r="T1030" s="345"/>
      <c r="U1030" s="345"/>
      <c r="V1030" s="345"/>
      <c r="W1030" s="345"/>
      <c r="X1030" s="345"/>
      <c r="Y1030" s="346">
        <v>0.5</v>
      </c>
      <c r="Z1030" s="347"/>
      <c r="AA1030" s="347"/>
      <c r="AB1030" s="348"/>
      <c r="AC1030" s="349" t="s">
        <v>520</v>
      </c>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customHeight="1" x14ac:dyDescent="0.15">
      <c r="A1031" s="377">
        <v>30</v>
      </c>
      <c r="B1031" s="377">
        <v>1</v>
      </c>
      <c r="C1031" s="372" t="s">
        <v>779</v>
      </c>
      <c r="D1031" s="373"/>
      <c r="E1031" s="373"/>
      <c r="F1031" s="373"/>
      <c r="G1031" s="373"/>
      <c r="H1031" s="373"/>
      <c r="I1031" s="374"/>
      <c r="J1031" s="343">
        <v>1012802011189</v>
      </c>
      <c r="K1031" s="344"/>
      <c r="L1031" s="344"/>
      <c r="M1031" s="344"/>
      <c r="N1031" s="344"/>
      <c r="O1031" s="344"/>
      <c r="P1031" s="357" t="s">
        <v>735</v>
      </c>
      <c r="Q1031" s="345"/>
      <c r="R1031" s="345"/>
      <c r="S1031" s="345"/>
      <c r="T1031" s="345"/>
      <c r="U1031" s="345"/>
      <c r="V1031" s="345"/>
      <c r="W1031" s="345"/>
      <c r="X1031" s="345"/>
      <c r="Y1031" s="346">
        <v>1</v>
      </c>
      <c r="Z1031" s="347"/>
      <c r="AA1031" s="347"/>
      <c r="AB1031" s="348"/>
      <c r="AC1031" s="349" t="s">
        <v>520</v>
      </c>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431</v>
      </c>
      <c r="K1034" s="360"/>
      <c r="L1034" s="360"/>
      <c r="M1034" s="360"/>
      <c r="N1034" s="360"/>
      <c r="O1034" s="360"/>
      <c r="P1034" s="361" t="s">
        <v>376</v>
      </c>
      <c r="Q1034" s="361"/>
      <c r="R1034" s="361"/>
      <c r="S1034" s="361"/>
      <c r="T1034" s="361"/>
      <c r="U1034" s="361"/>
      <c r="V1034" s="361"/>
      <c r="W1034" s="361"/>
      <c r="X1034" s="361"/>
      <c r="Y1034" s="362" t="s">
        <v>428</v>
      </c>
      <c r="Z1034" s="363"/>
      <c r="AA1034" s="363"/>
      <c r="AB1034" s="363"/>
      <c r="AC1034" s="142" t="s">
        <v>474</v>
      </c>
      <c r="AD1034" s="142"/>
      <c r="AE1034" s="142"/>
      <c r="AF1034" s="142"/>
      <c r="AG1034" s="142"/>
      <c r="AH1034" s="362" t="s">
        <v>509</v>
      </c>
      <c r="AI1034" s="359"/>
      <c r="AJ1034" s="359"/>
      <c r="AK1034" s="359"/>
      <c r="AL1034" s="359" t="s">
        <v>21</v>
      </c>
      <c r="AM1034" s="359"/>
      <c r="AN1034" s="359"/>
      <c r="AO1034" s="364"/>
      <c r="AP1034" s="365" t="s">
        <v>432</v>
      </c>
      <c r="AQ1034" s="365"/>
      <c r="AR1034" s="365"/>
      <c r="AS1034" s="365"/>
      <c r="AT1034" s="365"/>
      <c r="AU1034" s="365"/>
      <c r="AV1034" s="365"/>
      <c r="AW1034" s="365"/>
      <c r="AX1034" s="365"/>
    </row>
    <row r="1035" spans="1:50" ht="30" customHeight="1" x14ac:dyDescent="0.15">
      <c r="A1035" s="377">
        <v>1</v>
      </c>
      <c r="B1035" s="377">
        <v>1</v>
      </c>
      <c r="C1035" s="356" t="s">
        <v>742</v>
      </c>
      <c r="D1035" s="342"/>
      <c r="E1035" s="342"/>
      <c r="F1035" s="342"/>
      <c r="G1035" s="342"/>
      <c r="H1035" s="342"/>
      <c r="I1035" s="342"/>
      <c r="J1035" s="343">
        <v>7000020143821</v>
      </c>
      <c r="K1035" s="344"/>
      <c r="L1035" s="344"/>
      <c r="M1035" s="344"/>
      <c r="N1035" s="344"/>
      <c r="O1035" s="344"/>
      <c r="P1035" s="357" t="s">
        <v>738</v>
      </c>
      <c r="Q1035" s="345"/>
      <c r="R1035" s="345"/>
      <c r="S1035" s="345"/>
      <c r="T1035" s="345"/>
      <c r="U1035" s="345"/>
      <c r="V1035" s="345"/>
      <c r="W1035" s="345"/>
      <c r="X1035" s="345"/>
      <c r="Y1035" s="346">
        <v>0.1</v>
      </c>
      <c r="Z1035" s="347"/>
      <c r="AA1035" s="347"/>
      <c r="AB1035" s="348"/>
      <c r="AC1035" s="358" t="s">
        <v>521</v>
      </c>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customHeight="1" x14ac:dyDescent="0.15">
      <c r="A1036" s="377">
        <v>2</v>
      </c>
      <c r="B1036" s="377">
        <v>1</v>
      </c>
      <c r="C1036" s="356" t="s">
        <v>742</v>
      </c>
      <c r="D1036" s="342"/>
      <c r="E1036" s="342"/>
      <c r="F1036" s="342"/>
      <c r="G1036" s="342"/>
      <c r="H1036" s="342"/>
      <c r="I1036" s="342"/>
      <c r="J1036" s="343">
        <v>7000020143821</v>
      </c>
      <c r="K1036" s="344"/>
      <c r="L1036" s="344"/>
      <c r="M1036" s="344"/>
      <c r="N1036" s="344"/>
      <c r="O1036" s="344"/>
      <c r="P1036" s="357" t="s">
        <v>740</v>
      </c>
      <c r="Q1036" s="345"/>
      <c r="R1036" s="345"/>
      <c r="S1036" s="345"/>
      <c r="T1036" s="345"/>
      <c r="U1036" s="345"/>
      <c r="V1036" s="345"/>
      <c r="W1036" s="345"/>
      <c r="X1036" s="345"/>
      <c r="Y1036" s="346">
        <v>0</v>
      </c>
      <c r="Z1036" s="347"/>
      <c r="AA1036" s="347"/>
      <c r="AB1036" s="348"/>
      <c r="AC1036" s="358" t="s">
        <v>521</v>
      </c>
      <c r="AD1036" s="366"/>
      <c r="AE1036" s="366"/>
      <c r="AF1036" s="366"/>
      <c r="AG1036" s="366"/>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customHeight="1" x14ac:dyDescent="0.15">
      <c r="A1037" s="377">
        <v>3</v>
      </c>
      <c r="B1037" s="377">
        <v>1</v>
      </c>
      <c r="C1037" s="356" t="s">
        <v>742</v>
      </c>
      <c r="D1037" s="342"/>
      <c r="E1037" s="342"/>
      <c r="F1037" s="342"/>
      <c r="G1037" s="342"/>
      <c r="H1037" s="342"/>
      <c r="I1037" s="342"/>
      <c r="J1037" s="343">
        <v>7000020143821</v>
      </c>
      <c r="K1037" s="344"/>
      <c r="L1037" s="344"/>
      <c r="M1037" s="344"/>
      <c r="N1037" s="344"/>
      <c r="O1037" s="344"/>
      <c r="P1037" s="357" t="s">
        <v>741</v>
      </c>
      <c r="Q1037" s="345"/>
      <c r="R1037" s="345"/>
      <c r="S1037" s="345"/>
      <c r="T1037" s="345"/>
      <c r="U1037" s="345"/>
      <c r="V1037" s="345"/>
      <c r="W1037" s="345"/>
      <c r="X1037" s="345"/>
      <c r="Y1037" s="346">
        <v>0</v>
      </c>
      <c r="Z1037" s="347"/>
      <c r="AA1037" s="347"/>
      <c r="AB1037" s="348"/>
      <c r="AC1037" s="358" t="s">
        <v>521</v>
      </c>
      <c r="AD1037" s="366"/>
      <c r="AE1037" s="366"/>
      <c r="AF1037" s="366"/>
      <c r="AG1037" s="366"/>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customHeight="1" x14ac:dyDescent="0.15">
      <c r="A1038" s="377">
        <v>4</v>
      </c>
      <c r="B1038" s="377">
        <v>1</v>
      </c>
      <c r="C1038" s="356" t="s">
        <v>780</v>
      </c>
      <c r="D1038" s="342"/>
      <c r="E1038" s="342"/>
      <c r="F1038" s="342"/>
      <c r="G1038" s="342"/>
      <c r="H1038" s="342"/>
      <c r="I1038" s="342"/>
      <c r="J1038" s="343">
        <v>8000020462187</v>
      </c>
      <c r="K1038" s="344"/>
      <c r="L1038" s="344"/>
      <c r="M1038" s="344"/>
      <c r="N1038" s="344"/>
      <c r="O1038" s="344"/>
      <c r="P1038" s="357" t="s">
        <v>743</v>
      </c>
      <c r="Q1038" s="345"/>
      <c r="R1038" s="345"/>
      <c r="S1038" s="345"/>
      <c r="T1038" s="345"/>
      <c r="U1038" s="345"/>
      <c r="V1038" s="345"/>
      <c r="W1038" s="345"/>
      <c r="X1038" s="345"/>
      <c r="Y1038" s="346">
        <v>0.1</v>
      </c>
      <c r="Z1038" s="347"/>
      <c r="AA1038" s="347"/>
      <c r="AB1038" s="348"/>
      <c r="AC1038" s="358" t="s">
        <v>521</v>
      </c>
      <c r="AD1038" s="366"/>
      <c r="AE1038" s="366"/>
      <c r="AF1038" s="366"/>
      <c r="AG1038" s="366"/>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customHeight="1" x14ac:dyDescent="0.15">
      <c r="A1039" s="377">
        <v>5</v>
      </c>
      <c r="B1039" s="377">
        <v>1</v>
      </c>
      <c r="C1039" s="356" t="s">
        <v>744</v>
      </c>
      <c r="D1039" s="342"/>
      <c r="E1039" s="342"/>
      <c r="F1039" s="342"/>
      <c r="G1039" s="342"/>
      <c r="H1039" s="342"/>
      <c r="I1039" s="342"/>
      <c r="J1039" s="343" t="s">
        <v>783</v>
      </c>
      <c r="K1039" s="344"/>
      <c r="L1039" s="344"/>
      <c r="M1039" s="344"/>
      <c r="N1039" s="344"/>
      <c r="O1039" s="344"/>
      <c r="P1039" s="357" t="s">
        <v>745</v>
      </c>
      <c r="Q1039" s="345"/>
      <c r="R1039" s="345"/>
      <c r="S1039" s="345"/>
      <c r="T1039" s="345"/>
      <c r="U1039" s="345"/>
      <c r="V1039" s="345"/>
      <c r="W1039" s="345"/>
      <c r="X1039" s="345"/>
      <c r="Y1039" s="346">
        <v>0.1</v>
      </c>
      <c r="Z1039" s="347"/>
      <c r="AA1039" s="347"/>
      <c r="AB1039" s="348"/>
      <c r="AC1039" s="358" t="s">
        <v>521</v>
      </c>
      <c r="AD1039" s="366"/>
      <c r="AE1039" s="366"/>
      <c r="AF1039" s="366"/>
      <c r="AG1039" s="366"/>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customHeight="1" x14ac:dyDescent="0.15">
      <c r="A1040" s="377">
        <v>6</v>
      </c>
      <c r="B1040" s="377">
        <v>1</v>
      </c>
      <c r="C1040" s="356" t="s">
        <v>781</v>
      </c>
      <c r="D1040" s="342"/>
      <c r="E1040" s="342"/>
      <c r="F1040" s="342"/>
      <c r="G1040" s="342"/>
      <c r="H1040" s="342"/>
      <c r="I1040" s="342"/>
      <c r="J1040" s="343">
        <v>1430001056360</v>
      </c>
      <c r="K1040" s="344"/>
      <c r="L1040" s="344"/>
      <c r="M1040" s="344"/>
      <c r="N1040" s="344"/>
      <c r="O1040" s="344"/>
      <c r="P1040" s="357" t="s">
        <v>746</v>
      </c>
      <c r="Q1040" s="345"/>
      <c r="R1040" s="345"/>
      <c r="S1040" s="345"/>
      <c r="T1040" s="345"/>
      <c r="U1040" s="345"/>
      <c r="V1040" s="345"/>
      <c r="W1040" s="345"/>
      <c r="X1040" s="345"/>
      <c r="Y1040" s="346">
        <v>0.1</v>
      </c>
      <c r="Z1040" s="347"/>
      <c r="AA1040" s="347"/>
      <c r="AB1040" s="348"/>
      <c r="AC1040" s="358" t="s">
        <v>521</v>
      </c>
      <c r="AD1040" s="366"/>
      <c r="AE1040" s="366"/>
      <c r="AF1040" s="366"/>
      <c r="AG1040" s="366"/>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customHeight="1" x14ac:dyDescent="0.15">
      <c r="A1041" s="377">
        <v>7</v>
      </c>
      <c r="B1041" s="377">
        <v>1</v>
      </c>
      <c r="C1041" s="356" t="s">
        <v>747</v>
      </c>
      <c r="D1041" s="342"/>
      <c r="E1041" s="342"/>
      <c r="F1041" s="342"/>
      <c r="G1041" s="342"/>
      <c r="H1041" s="342"/>
      <c r="I1041" s="342"/>
      <c r="J1041" s="343">
        <v>1000020222151</v>
      </c>
      <c r="K1041" s="344"/>
      <c r="L1041" s="344"/>
      <c r="M1041" s="344"/>
      <c r="N1041" s="344"/>
      <c r="O1041" s="344"/>
      <c r="P1041" s="357" t="s">
        <v>748</v>
      </c>
      <c r="Q1041" s="345"/>
      <c r="R1041" s="345"/>
      <c r="S1041" s="345"/>
      <c r="T1041" s="345"/>
      <c r="U1041" s="345"/>
      <c r="V1041" s="345"/>
      <c r="W1041" s="345"/>
      <c r="X1041" s="345"/>
      <c r="Y1041" s="346">
        <v>0</v>
      </c>
      <c r="Z1041" s="347"/>
      <c r="AA1041" s="347"/>
      <c r="AB1041" s="348"/>
      <c r="AC1041" s="358" t="s">
        <v>521</v>
      </c>
      <c r="AD1041" s="366"/>
      <c r="AE1041" s="366"/>
      <c r="AF1041" s="366"/>
      <c r="AG1041" s="366"/>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customHeight="1" x14ac:dyDescent="0.15">
      <c r="A1042" s="377">
        <v>8</v>
      </c>
      <c r="B1042" s="377">
        <v>1</v>
      </c>
      <c r="C1042" s="356" t="s">
        <v>750</v>
      </c>
      <c r="D1042" s="342"/>
      <c r="E1042" s="342"/>
      <c r="F1042" s="342"/>
      <c r="G1042" s="342"/>
      <c r="H1042" s="342"/>
      <c r="I1042" s="342"/>
      <c r="J1042" s="343" t="s">
        <v>783</v>
      </c>
      <c r="K1042" s="344"/>
      <c r="L1042" s="344"/>
      <c r="M1042" s="344"/>
      <c r="N1042" s="344"/>
      <c r="O1042" s="344"/>
      <c r="P1042" s="357" t="s">
        <v>749</v>
      </c>
      <c r="Q1042" s="345"/>
      <c r="R1042" s="345"/>
      <c r="S1042" s="345"/>
      <c r="T1042" s="345"/>
      <c r="U1042" s="345"/>
      <c r="V1042" s="345"/>
      <c r="W1042" s="345"/>
      <c r="X1042" s="345"/>
      <c r="Y1042" s="346">
        <v>0</v>
      </c>
      <c r="Z1042" s="347"/>
      <c r="AA1042" s="347"/>
      <c r="AB1042" s="348"/>
      <c r="AC1042" s="358" t="s">
        <v>521</v>
      </c>
      <c r="AD1042" s="366"/>
      <c r="AE1042" s="366"/>
      <c r="AF1042" s="366"/>
      <c r="AG1042" s="366"/>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customHeight="1" x14ac:dyDescent="0.15">
      <c r="A1043" s="377">
        <v>9</v>
      </c>
      <c r="B1043" s="377">
        <v>1</v>
      </c>
      <c r="C1043" s="356" t="s">
        <v>751</v>
      </c>
      <c r="D1043" s="342"/>
      <c r="E1043" s="342"/>
      <c r="F1043" s="342"/>
      <c r="G1043" s="342"/>
      <c r="H1043" s="342"/>
      <c r="I1043" s="342"/>
      <c r="J1043" s="343">
        <v>5100001024867</v>
      </c>
      <c r="K1043" s="344"/>
      <c r="L1043" s="344"/>
      <c r="M1043" s="344"/>
      <c r="N1043" s="344"/>
      <c r="O1043" s="344"/>
      <c r="P1043" s="357" t="s">
        <v>752</v>
      </c>
      <c r="Q1043" s="345"/>
      <c r="R1043" s="345"/>
      <c r="S1043" s="345"/>
      <c r="T1043" s="345"/>
      <c r="U1043" s="345"/>
      <c r="V1043" s="345"/>
      <c r="W1043" s="345"/>
      <c r="X1043" s="345"/>
      <c r="Y1043" s="346">
        <v>0</v>
      </c>
      <c r="Z1043" s="347"/>
      <c r="AA1043" s="347"/>
      <c r="AB1043" s="348"/>
      <c r="AC1043" s="358" t="s">
        <v>521</v>
      </c>
      <c r="AD1043" s="366"/>
      <c r="AE1043" s="366"/>
      <c r="AF1043" s="366"/>
      <c r="AG1043" s="366"/>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customHeight="1" x14ac:dyDescent="0.15">
      <c r="A1044" s="377">
        <v>10</v>
      </c>
      <c r="B1044" s="377">
        <v>1</v>
      </c>
      <c r="C1044" s="356" t="s">
        <v>753</v>
      </c>
      <c r="D1044" s="342"/>
      <c r="E1044" s="342"/>
      <c r="F1044" s="342"/>
      <c r="G1044" s="342"/>
      <c r="H1044" s="342"/>
      <c r="I1044" s="342"/>
      <c r="J1044" s="343">
        <v>4120001066743</v>
      </c>
      <c r="K1044" s="344"/>
      <c r="L1044" s="344"/>
      <c r="M1044" s="344"/>
      <c r="N1044" s="344"/>
      <c r="O1044" s="344"/>
      <c r="P1044" s="357" t="s">
        <v>754</v>
      </c>
      <c r="Q1044" s="345"/>
      <c r="R1044" s="345"/>
      <c r="S1044" s="345"/>
      <c r="T1044" s="345"/>
      <c r="U1044" s="345"/>
      <c r="V1044" s="345"/>
      <c r="W1044" s="345"/>
      <c r="X1044" s="345"/>
      <c r="Y1044" s="346">
        <v>0</v>
      </c>
      <c r="Z1044" s="347"/>
      <c r="AA1044" s="347"/>
      <c r="AB1044" s="348"/>
      <c r="AC1044" s="358" t="s">
        <v>521</v>
      </c>
      <c r="AD1044" s="366"/>
      <c r="AE1044" s="366"/>
      <c r="AF1044" s="366"/>
      <c r="AG1044" s="366"/>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customHeight="1" x14ac:dyDescent="0.15">
      <c r="A1045" s="377">
        <v>11</v>
      </c>
      <c r="B1045" s="377">
        <v>1</v>
      </c>
      <c r="C1045" s="356" t="s">
        <v>782</v>
      </c>
      <c r="D1045" s="342"/>
      <c r="E1045" s="342"/>
      <c r="F1045" s="342"/>
      <c r="G1045" s="342"/>
      <c r="H1045" s="342"/>
      <c r="I1045" s="342"/>
      <c r="J1045" s="343">
        <v>6021001033114</v>
      </c>
      <c r="K1045" s="344"/>
      <c r="L1045" s="344"/>
      <c r="M1045" s="344"/>
      <c r="N1045" s="344"/>
      <c r="O1045" s="344"/>
      <c r="P1045" s="357" t="s">
        <v>755</v>
      </c>
      <c r="Q1045" s="345"/>
      <c r="R1045" s="345"/>
      <c r="S1045" s="345"/>
      <c r="T1045" s="345"/>
      <c r="U1045" s="345"/>
      <c r="V1045" s="345"/>
      <c r="W1045" s="345"/>
      <c r="X1045" s="345"/>
      <c r="Y1045" s="346">
        <v>0</v>
      </c>
      <c r="Z1045" s="347"/>
      <c r="AA1045" s="347"/>
      <c r="AB1045" s="348"/>
      <c r="AC1045" s="358" t="s">
        <v>521</v>
      </c>
      <c r="AD1045" s="366"/>
      <c r="AE1045" s="366"/>
      <c r="AF1045" s="366"/>
      <c r="AG1045" s="366"/>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customHeight="1" x14ac:dyDescent="0.15">
      <c r="A1046" s="377">
        <v>12</v>
      </c>
      <c r="B1046" s="377">
        <v>1</v>
      </c>
      <c r="C1046" s="356" t="s">
        <v>756</v>
      </c>
      <c r="D1046" s="342"/>
      <c r="E1046" s="342"/>
      <c r="F1046" s="342"/>
      <c r="G1046" s="342"/>
      <c r="H1046" s="342"/>
      <c r="I1046" s="342"/>
      <c r="J1046" s="343">
        <v>4000020030007</v>
      </c>
      <c r="K1046" s="344"/>
      <c r="L1046" s="344"/>
      <c r="M1046" s="344"/>
      <c r="N1046" s="344"/>
      <c r="O1046" s="344"/>
      <c r="P1046" s="357" t="s">
        <v>757</v>
      </c>
      <c r="Q1046" s="345"/>
      <c r="R1046" s="345"/>
      <c r="S1046" s="345"/>
      <c r="T1046" s="345"/>
      <c r="U1046" s="345"/>
      <c r="V1046" s="345"/>
      <c r="W1046" s="345"/>
      <c r="X1046" s="345"/>
      <c r="Y1046" s="346">
        <v>0</v>
      </c>
      <c r="Z1046" s="347"/>
      <c r="AA1046" s="347"/>
      <c r="AB1046" s="348"/>
      <c r="AC1046" s="358" t="s">
        <v>521</v>
      </c>
      <c r="AD1046" s="366"/>
      <c r="AE1046" s="366"/>
      <c r="AF1046" s="366"/>
      <c r="AG1046" s="366"/>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7">
        <v>13</v>
      </c>
      <c r="B1047" s="37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7">
        <v>14</v>
      </c>
      <c r="B1048" s="37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7">
        <v>15</v>
      </c>
      <c r="B1049" s="37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7">
        <v>16</v>
      </c>
      <c r="B1050" s="37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7">
        <v>17</v>
      </c>
      <c r="B1051" s="37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7">
        <v>18</v>
      </c>
      <c r="B1052" s="37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7">
        <v>19</v>
      </c>
      <c r="B1053" s="37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7">
        <v>20</v>
      </c>
      <c r="B1054" s="37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7">
        <v>21</v>
      </c>
      <c r="B1055" s="37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7">
        <v>22</v>
      </c>
      <c r="B1056" s="37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7">
        <v>23</v>
      </c>
      <c r="B1057" s="377">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7">
        <v>24</v>
      </c>
      <c r="B1058" s="377">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7">
        <v>25</v>
      </c>
      <c r="B1059" s="377">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7">
        <v>26</v>
      </c>
      <c r="B1060" s="37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7">
        <v>27</v>
      </c>
      <c r="B1061" s="37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7">
        <v>28</v>
      </c>
      <c r="B1062" s="37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7">
        <v>29</v>
      </c>
      <c r="B1063" s="37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7">
        <v>30</v>
      </c>
      <c r="B1064" s="37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431</v>
      </c>
      <c r="K1067" s="360"/>
      <c r="L1067" s="360"/>
      <c r="M1067" s="360"/>
      <c r="N1067" s="360"/>
      <c r="O1067" s="360"/>
      <c r="P1067" s="361" t="s">
        <v>376</v>
      </c>
      <c r="Q1067" s="361"/>
      <c r="R1067" s="361"/>
      <c r="S1067" s="361"/>
      <c r="T1067" s="361"/>
      <c r="U1067" s="361"/>
      <c r="V1067" s="361"/>
      <c r="W1067" s="361"/>
      <c r="X1067" s="361"/>
      <c r="Y1067" s="362" t="s">
        <v>428</v>
      </c>
      <c r="Z1067" s="363"/>
      <c r="AA1067" s="363"/>
      <c r="AB1067" s="363"/>
      <c r="AC1067" s="142" t="s">
        <v>474</v>
      </c>
      <c r="AD1067" s="142"/>
      <c r="AE1067" s="142"/>
      <c r="AF1067" s="142"/>
      <c r="AG1067" s="142"/>
      <c r="AH1067" s="362" t="s">
        <v>509</v>
      </c>
      <c r="AI1067" s="359"/>
      <c r="AJ1067" s="359"/>
      <c r="AK1067" s="359"/>
      <c r="AL1067" s="359" t="s">
        <v>21</v>
      </c>
      <c r="AM1067" s="359"/>
      <c r="AN1067" s="359"/>
      <c r="AO1067" s="364"/>
      <c r="AP1067" s="365" t="s">
        <v>432</v>
      </c>
      <c r="AQ1067" s="365"/>
      <c r="AR1067" s="365"/>
      <c r="AS1067" s="365"/>
      <c r="AT1067" s="365"/>
      <c r="AU1067" s="365"/>
      <c r="AV1067" s="365"/>
      <c r="AW1067" s="365"/>
      <c r="AX1067" s="365"/>
    </row>
    <row r="1068" spans="1:50" ht="30" hidden="1" customHeight="1" x14ac:dyDescent="0.15">
      <c r="A1068" s="377">
        <v>1</v>
      </c>
      <c r="B1068" s="37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7">
        <v>2</v>
      </c>
      <c r="B1069" s="37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7">
        <v>3</v>
      </c>
      <c r="B1070" s="377">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7">
        <v>4</v>
      </c>
      <c r="B1071" s="377">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7">
        <v>5</v>
      </c>
      <c r="B1072" s="37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7">
        <v>6</v>
      </c>
      <c r="B1073" s="37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7">
        <v>7</v>
      </c>
      <c r="B1074" s="37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7">
        <v>8</v>
      </c>
      <c r="B1075" s="37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7">
        <v>9</v>
      </c>
      <c r="B1076" s="37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7">
        <v>10</v>
      </c>
      <c r="B1077" s="37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7">
        <v>11</v>
      </c>
      <c r="B1078" s="37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7">
        <v>12</v>
      </c>
      <c r="B1079" s="37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7">
        <v>13</v>
      </c>
      <c r="B1080" s="37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7">
        <v>14</v>
      </c>
      <c r="B1081" s="37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7">
        <v>15</v>
      </c>
      <c r="B1082" s="37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7">
        <v>16</v>
      </c>
      <c r="B1083" s="37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7">
        <v>17</v>
      </c>
      <c r="B1084" s="37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7">
        <v>18</v>
      </c>
      <c r="B1085" s="37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7">
        <v>19</v>
      </c>
      <c r="B1086" s="37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7">
        <v>20</v>
      </c>
      <c r="B1087" s="37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7">
        <v>21</v>
      </c>
      <c r="B1088" s="37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7">
        <v>22</v>
      </c>
      <c r="B1089" s="37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7">
        <v>23</v>
      </c>
      <c r="B1090" s="377">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7">
        <v>24</v>
      </c>
      <c r="B1091" s="377">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7">
        <v>25</v>
      </c>
      <c r="B1092" s="377">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7">
        <v>26</v>
      </c>
      <c r="B1093" s="37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7">
        <v>27</v>
      </c>
      <c r="B1094" s="37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7">
        <v>28</v>
      </c>
      <c r="B1095" s="37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7">
        <v>29</v>
      </c>
      <c r="B1096" s="37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7">
        <v>30</v>
      </c>
      <c r="B1097" s="37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87" t="s">
        <v>462</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90"/>
      <c r="E1101" s="142" t="s">
        <v>396</v>
      </c>
      <c r="F1101" s="390"/>
      <c r="G1101" s="390"/>
      <c r="H1101" s="390"/>
      <c r="I1101" s="390"/>
      <c r="J1101" s="142" t="s">
        <v>431</v>
      </c>
      <c r="K1101" s="142"/>
      <c r="L1101" s="142"/>
      <c r="M1101" s="142"/>
      <c r="N1101" s="142"/>
      <c r="O1101" s="142"/>
      <c r="P1101" s="362" t="s">
        <v>27</v>
      </c>
      <c r="Q1101" s="362"/>
      <c r="R1101" s="362"/>
      <c r="S1101" s="362"/>
      <c r="T1101" s="362"/>
      <c r="U1101" s="362"/>
      <c r="V1101" s="362"/>
      <c r="W1101" s="362"/>
      <c r="X1101" s="362"/>
      <c r="Y1101" s="142" t="s">
        <v>433</v>
      </c>
      <c r="Z1101" s="390"/>
      <c r="AA1101" s="390"/>
      <c r="AB1101" s="390"/>
      <c r="AC1101" s="142" t="s">
        <v>377</v>
      </c>
      <c r="AD1101" s="142"/>
      <c r="AE1101" s="142"/>
      <c r="AF1101" s="142"/>
      <c r="AG1101" s="142"/>
      <c r="AH1101" s="362" t="s">
        <v>391</v>
      </c>
      <c r="AI1101" s="363"/>
      <c r="AJ1101" s="363"/>
      <c r="AK1101" s="363"/>
      <c r="AL1101" s="363" t="s">
        <v>21</v>
      </c>
      <c r="AM1101" s="363"/>
      <c r="AN1101" s="363"/>
      <c r="AO1101" s="391"/>
      <c r="AP1101" s="365" t="s">
        <v>463</v>
      </c>
      <c r="AQ1101" s="365"/>
      <c r="AR1101" s="365"/>
      <c r="AS1101" s="365"/>
      <c r="AT1101" s="365"/>
      <c r="AU1101" s="365"/>
      <c r="AV1101" s="365"/>
      <c r="AW1101" s="365"/>
      <c r="AX1101" s="365"/>
    </row>
    <row r="1102" spans="1:50" ht="30" customHeight="1" x14ac:dyDescent="0.15">
      <c r="A1102" s="377">
        <v>1</v>
      </c>
      <c r="B1102" s="377">
        <v>1</v>
      </c>
      <c r="C1102" s="375" t="s">
        <v>758</v>
      </c>
      <c r="D1102" s="375"/>
      <c r="E1102" s="140" t="s">
        <v>607</v>
      </c>
      <c r="F1102" s="376"/>
      <c r="G1102" s="376"/>
      <c r="H1102" s="376"/>
      <c r="I1102" s="376"/>
      <c r="J1102" s="343">
        <v>8010001109930</v>
      </c>
      <c r="K1102" s="344"/>
      <c r="L1102" s="344"/>
      <c r="M1102" s="344"/>
      <c r="N1102" s="344"/>
      <c r="O1102" s="344"/>
      <c r="P1102" s="357" t="s">
        <v>760</v>
      </c>
      <c r="Q1102" s="345"/>
      <c r="R1102" s="345"/>
      <c r="S1102" s="345"/>
      <c r="T1102" s="345"/>
      <c r="U1102" s="345"/>
      <c r="V1102" s="345"/>
      <c r="W1102" s="345"/>
      <c r="X1102" s="345"/>
      <c r="Y1102" s="346">
        <v>114</v>
      </c>
      <c r="Z1102" s="347"/>
      <c r="AA1102" s="347"/>
      <c r="AB1102" s="348"/>
      <c r="AC1102" s="349" t="s">
        <v>515</v>
      </c>
      <c r="AD1102" s="349"/>
      <c r="AE1102" s="349"/>
      <c r="AF1102" s="349"/>
      <c r="AG1102" s="349"/>
      <c r="AH1102" s="350" t="s">
        <v>796</v>
      </c>
      <c r="AI1102" s="351"/>
      <c r="AJ1102" s="351"/>
      <c r="AK1102" s="351"/>
      <c r="AL1102" s="352" t="s">
        <v>796</v>
      </c>
      <c r="AM1102" s="353"/>
      <c r="AN1102" s="353"/>
      <c r="AO1102" s="354"/>
      <c r="AP1102" s="355"/>
      <c r="AQ1102" s="355"/>
      <c r="AR1102" s="355"/>
      <c r="AS1102" s="355"/>
      <c r="AT1102" s="355"/>
      <c r="AU1102" s="355"/>
      <c r="AV1102" s="355"/>
      <c r="AW1102" s="355"/>
      <c r="AX1102" s="355"/>
    </row>
    <row r="1103" spans="1:50" ht="30" hidden="1" customHeight="1" x14ac:dyDescent="0.15">
      <c r="A1103" s="377">
        <v>2</v>
      </c>
      <c r="B1103" s="377">
        <v>1</v>
      </c>
      <c r="C1103" s="375"/>
      <c r="D1103" s="375"/>
      <c r="E1103" s="376"/>
      <c r="F1103" s="376"/>
      <c r="G1103" s="376"/>
      <c r="H1103" s="376"/>
      <c r="I1103" s="376"/>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7">
        <v>3</v>
      </c>
      <c r="B1104" s="377">
        <v>1</v>
      </c>
      <c r="C1104" s="375"/>
      <c r="D1104" s="375"/>
      <c r="E1104" s="376"/>
      <c r="F1104" s="376"/>
      <c r="G1104" s="376"/>
      <c r="H1104" s="376"/>
      <c r="I1104" s="376"/>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7">
        <v>4</v>
      </c>
      <c r="B1105" s="377">
        <v>1</v>
      </c>
      <c r="C1105" s="375"/>
      <c r="D1105" s="375"/>
      <c r="E1105" s="376"/>
      <c r="F1105" s="376"/>
      <c r="G1105" s="376"/>
      <c r="H1105" s="376"/>
      <c r="I1105" s="376"/>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7">
        <v>5</v>
      </c>
      <c r="B1106" s="377">
        <v>1</v>
      </c>
      <c r="C1106" s="375"/>
      <c r="D1106" s="375"/>
      <c r="E1106" s="376"/>
      <c r="F1106" s="376"/>
      <c r="G1106" s="376"/>
      <c r="H1106" s="376"/>
      <c r="I1106" s="376"/>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7">
        <v>6</v>
      </c>
      <c r="B1107" s="377">
        <v>1</v>
      </c>
      <c r="C1107" s="375"/>
      <c r="D1107" s="375"/>
      <c r="E1107" s="376"/>
      <c r="F1107" s="376"/>
      <c r="G1107" s="376"/>
      <c r="H1107" s="376"/>
      <c r="I1107" s="376"/>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7">
        <v>7</v>
      </c>
      <c r="B1108" s="377">
        <v>1</v>
      </c>
      <c r="C1108" s="375"/>
      <c r="D1108" s="375"/>
      <c r="E1108" s="376"/>
      <c r="F1108" s="376"/>
      <c r="G1108" s="376"/>
      <c r="H1108" s="376"/>
      <c r="I1108" s="376"/>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7">
        <v>8</v>
      </c>
      <c r="B1109" s="377">
        <v>1</v>
      </c>
      <c r="C1109" s="375"/>
      <c r="D1109" s="375"/>
      <c r="E1109" s="376"/>
      <c r="F1109" s="376"/>
      <c r="G1109" s="376"/>
      <c r="H1109" s="376"/>
      <c r="I1109" s="376"/>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7">
        <v>9</v>
      </c>
      <c r="B1110" s="377">
        <v>1</v>
      </c>
      <c r="C1110" s="375"/>
      <c r="D1110" s="375"/>
      <c r="E1110" s="376"/>
      <c r="F1110" s="376"/>
      <c r="G1110" s="376"/>
      <c r="H1110" s="376"/>
      <c r="I1110" s="376"/>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7">
        <v>10</v>
      </c>
      <c r="B1111" s="377">
        <v>1</v>
      </c>
      <c r="C1111" s="375"/>
      <c r="D1111" s="375"/>
      <c r="E1111" s="376"/>
      <c r="F1111" s="376"/>
      <c r="G1111" s="376"/>
      <c r="H1111" s="376"/>
      <c r="I1111" s="376"/>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7">
        <v>11</v>
      </c>
      <c r="B1112" s="377">
        <v>1</v>
      </c>
      <c r="C1112" s="375"/>
      <c r="D1112" s="375"/>
      <c r="E1112" s="376"/>
      <c r="F1112" s="376"/>
      <c r="G1112" s="376"/>
      <c r="H1112" s="376"/>
      <c r="I1112" s="376"/>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7">
        <v>12</v>
      </c>
      <c r="B1113" s="377">
        <v>1</v>
      </c>
      <c r="C1113" s="375"/>
      <c r="D1113" s="375"/>
      <c r="E1113" s="376"/>
      <c r="F1113" s="376"/>
      <c r="G1113" s="376"/>
      <c r="H1113" s="376"/>
      <c r="I1113" s="376"/>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7">
        <v>13</v>
      </c>
      <c r="B1114" s="377">
        <v>1</v>
      </c>
      <c r="C1114" s="375"/>
      <c r="D1114" s="375"/>
      <c r="E1114" s="376"/>
      <c r="F1114" s="376"/>
      <c r="G1114" s="376"/>
      <c r="H1114" s="376"/>
      <c r="I1114" s="376"/>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7">
        <v>14</v>
      </c>
      <c r="B1115" s="377">
        <v>1</v>
      </c>
      <c r="C1115" s="375"/>
      <c r="D1115" s="375"/>
      <c r="E1115" s="376"/>
      <c r="F1115" s="376"/>
      <c r="G1115" s="376"/>
      <c r="H1115" s="376"/>
      <c r="I1115" s="376"/>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7">
        <v>15</v>
      </c>
      <c r="B1116" s="377">
        <v>1</v>
      </c>
      <c r="C1116" s="375"/>
      <c r="D1116" s="375"/>
      <c r="E1116" s="376"/>
      <c r="F1116" s="376"/>
      <c r="G1116" s="376"/>
      <c r="H1116" s="376"/>
      <c r="I1116" s="376"/>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7">
        <v>16</v>
      </c>
      <c r="B1117" s="377">
        <v>1</v>
      </c>
      <c r="C1117" s="375"/>
      <c r="D1117" s="375"/>
      <c r="E1117" s="376"/>
      <c r="F1117" s="376"/>
      <c r="G1117" s="376"/>
      <c r="H1117" s="376"/>
      <c r="I1117" s="376"/>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7">
        <v>17</v>
      </c>
      <c r="B1118" s="377">
        <v>1</v>
      </c>
      <c r="C1118" s="375"/>
      <c r="D1118" s="375"/>
      <c r="E1118" s="376"/>
      <c r="F1118" s="376"/>
      <c r="G1118" s="376"/>
      <c r="H1118" s="376"/>
      <c r="I1118" s="376"/>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7">
        <v>18</v>
      </c>
      <c r="B1119" s="377">
        <v>1</v>
      </c>
      <c r="C1119" s="375"/>
      <c r="D1119" s="375"/>
      <c r="E1119" s="140"/>
      <c r="F1119" s="376"/>
      <c r="G1119" s="376"/>
      <c r="H1119" s="376"/>
      <c r="I1119" s="376"/>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7">
        <v>19</v>
      </c>
      <c r="B1120" s="377">
        <v>1</v>
      </c>
      <c r="C1120" s="375"/>
      <c r="D1120" s="375"/>
      <c r="E1120" s="376"/>
      <c r="F1120" s="376"/>
      <c r="G1120" s="376"/>
      <c r="H1120" s="376"/>
      <c r="I1120" s="376"/>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7">
        <v>20</v>
      </c>
      <c r="B1121" s="377">
        <v>1</v>
      </c>
      <c r="C1121" s="375"/>
      <c r="D1121" s="375"/>
      <c r="E1121" s="376"/>
      <c r="F1121" s="376"/>
      <c r="G1121" s="376"/>
      <c r="H1121" s="376"/>
      <c r="I1121" s="376"/>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7">
        <v>21</v>
      </c>
      <c r="B1122" s="377">
        <v>1</v>
      </c>
      <c r="C1122" s="375"/>
      <c r="D1122" s="375"/>
      <c r="E1122" s="376"/>
      <c r="F1122" s="376"/>
      <c r="G1122" s="376"/>
      <c r="H1122" s="376"/>
      <c r="I1122" s="376"/>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7">
        <v>22</v>
      </c>
      <c r="B1123" s="377">
        <v>1</v>
      </c>
      <c r="C1123" s="375"/>
      <c r="D1123" s="375"/>
      <c r="E1123" s="376"/>
      <c r="F1123" s="376"/>
      <c r="G1123" s="376"/>
      <c r="H1123" s="376"/>
      <c r="I1123" s="376"/>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7">
        <v>23</v>
      </c>
      <c r="B1124" s="377">
        <v>1</v>
      </c>
      <c r="C1124" s="375"/>
      <c r="D1124" s="375"/>
      <c r="E1124" s="376"/>
      <c r="F1124" s="376"/>
      <c r="G1124" s="376"/>
      <c r="H1124" s="376"/>
      <c r="I1124" s="376"/>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7">
        <v>24</v>
      </c>
      <c r="B1125" s="377">
        <v>1</v>
      </c>
      <c r="C1125" s="375"/>
      <c r="D1125" s="375"/>
      <c r="E1125" s="376"/>
      <c r="F1125" s="376"/>
      <c r="G1125" s="376"/>
      <c r="H1125" s="376"/>
      <c r="I1125" s="376"/>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7">
        <v>25</v>
      </c>
      <c r="B1126" s="377">
        <v>1</v>
      </c>
      <c r="C1126" s="375"/>
      <c r="D1126" s="375"/>
      <c r="E1126" s="376"/>
      <c r="F1126" s="376"/>
      <c r="G1126" s="376"/>
      <c r="H1126" s="376"/>
      <c r="I1126" s="376"/>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7">
        <v>26</v>
      </c>
      <c r="B1127" s="377">
        <v>1</v>
      </c>
      <c r="C1127" s="375"/>
      <c r="D1127" s="375"/>
      <c r="E1127" s="376"/>
      <c r="F1127" s="376"/>
      <c r="G1127" s="376"/>
      <c r="H1127" s="376"/>
      <c r="I1127" s="376"/>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7">
        <v>27</v>
      </c>
      <c r="B1128" s="377">
        <v>1</v>
      </c>
      <c r="C1128" s="375"/>
      <c r="D1128" s="375"/>
      <c r="E1128" s="376"/>
      <c r="F1128" s="376"/>
      <c r="G1128" s="376"/>
      <c r="H1128" s="376"/>
      <c r="I1128" s="376"/>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7">
        <v>28</v>
      </c>
      <c r="B1129" s="377">
        <v>1</v>
      </c>
      <c r="C1129" s="375"/>
      <c r="D1129" s="375"/>
      <c r="E1129" s="376"/>
      <c r="F1129" s="376"/>
      <c r="G1129" s="376"/>
      <c r="H1129" s="376"/>
      <c r="I1129" s="376"/>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7">
        <v>29</v>
      </c>
      <c r="B1130" s="377">
        <v>1</v>
      </c>
      <c r="C1130" s="375"/>
      <c r="D1130" s="375"/>
      <c r="E1130" s="376"/>
      <c r="F1130" s="376"/>
      <c r="G1130" s="376"/>
      <c r="H1130" s="376"/>
      <c r="I1130" s="376"/>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7">
        <v>30</v>
      </c>
      <c r="B1131" s="377">
        <v>1</v>
      </c>
      <c r="C1131" s="375"/>
      <c r="D1131" s="375"/>
      <c r="E1131" s="376"/>
      <c r="F1131" s="376"/>
      <c r="G1131" s="376"/>
      <c r="H1131" s="376"/>
      <c r="I1131" s="376"/>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59">
      <formula>IF(RIGHT(TEXT(P14,"0.#"),1)=".",FALSE,TRUE)</formula>
    </cfRule>
    <cfRule type="expression" dxfId="2818" priority="14060">
      <formula>IF(RIGHT(TEXT(P14,"0.#"),1)=".",TRUE,FALSE)</formula>
    </cfRule>
  </conditionalFormatting>
  <conditionalFormatting sqref="AE32">
    <cfRule type="expression" dxfId="2817" priority="14049">
      <formula>IF(RIGHT(TEXT(AE32,"0.#"),1)=".",FALSE,TRUE)</formula>
    </cfRule>
    <cfRule type="expression" dxfId="2816" priority="14050">
      <formula>IF(RIGHT(TEXT(AE32,"0.#"),1)=".",TRUE,FALSE)</formula>
    </cfRule>
  </conditionalFormatting>
  <conditionalFormatting sqref="P18:AX18">
    <cfRule type="expression" dxfId="2815" priority="13935">
      <formula>IF(RIGHT(TEXT(P18,"0.#"),1)=".",FALSE,TRUE)</formula>
    </cfRule>
    <cfRule type="expression" dxfId="2814" priority="13936">
      <formula>IF(RIGHT(TEXT(P18,"0.#"),1)=".",TRUE,FALSE)</formula>
    </cfRule>
  </conditionalFormatting>
  <conditionalFormatting sqref="Y782">
    <cfRule type="expression" dxfId="2813" priority="13931">
      <formula>IF(RIGHT(TEXT(Y782,"0.#"),1)=".",FALSE,TRUE)</formula>
    </cfRule>
    <cfRule type="expression" dxfId="2812" priority="13932">
      <formula>IF(RIGHT(TEXT(Y782,"0.#"),1)=".",TRUE,FALSE)</formula>
    </cfRule>
  </conditionalFormatting>
  <conditionalFormatting sqref="Y791">
    <cfRule type="expression" dxfId="2811" priority="13927">
      <formula>IF(RIGHT(TEXT(Y791,"0.#"),1)=".",FALSE,TRUE)</formula>
    </cfRule>
    <cfRule type="expression" dxfId="2810" priority="13928">
      <formula>IF(RIGHT(TEXT(Y791,"0.#"),1)=".",TRUE,FALSE)</formula>
    </cfRule>
  </conditionalFormatting>
  <conditionalFormatting sqref="Y822:Y829 Y820 Y809:Y816 Y807 Y796:Y803 Y794">
    <cfRule type="expression" dxfId="2809" priority="13709">
      <formula>IF(RIGHT(TEXT(Y794,"0.#"),1)=".",FALSE,TRUE)</formula>
    </cfRule>
    <cfRule type="expression" dxfId="2808" priority="13710">
      <formula>IF(RIGHT(TEXT(Y794,"0.#"),1)=".",TRUE,FALSE)</formula>
    </cfRule>
  </conditionalFormatting>
  <conditionalFormatting sqref="P16:AQ17 P15:AX15 P13:AX13">
    <cfRule type="expression" dxfId="2807" priority="13757">
      <formula>IF(RIGHT(TEXT(P13,"0.#"),1)=".",FALSE,TRUE)</formula>
    </cfRule>
    <cfRule type="expression" dxfId="2806" priority="13758">
      <formula>IF(RIGHT(TEXT(P13,"0.#"),1)=".",TRUE,FALSE)</formula>
    </cfRule>
  </conditionalFormatting>
  <conditionalFormatting sqref="P19:AJ19">
    <cfRule type="expression" dxfId="2805" priority="13755">
      <formula>IF(RIGHT(TEXT(P19,"0.#"),1)=".",FALSE,TRUE)</formula>
    </cfRule>
    <cfRule type="expression" dxfId="2804" priority="13756">
      <formula>IF(RIGHT(TEXT(P19,"0.#"),1)=".",TRUE,FALSE)</formula>
    </cfRule>
  </conditionalFormatting>
  <conditionalFormatting sqref="AQ101">
    <cfRule type="expression" dxfId="2803" priority="13747">
      <formula>IF(RIGHT(TEXT(AQ101,"0.#"),1)=".",FALSE,TRUE)</formula>
    </cfRule>
    <cfRule type="expression" dxfId="2802" priority="13748">
      <formula>IF(RIGHT(TEXT(AQ101,"0.#"),1)=".",TRUE,FALSE)</formula>
    </cfRule>
  </conditionalFormatting>
  <conditionalFormatting sqref="Y783:Y790 Y781">
    <cfRule type="expression" dxfId="2801" priority="13733">
      <formula>IF(RIGHT(TEXT(Y781,"0.#"),1)=".",FALSE,TRUE)</formula>
    </cfRule>
    <cfRule type="expression" dxfId="2800" priority="13734">
      <formula>IF(RIGHT(TEXT(Y781,"0.#"),1)=".",TRUE,FALSE)</formula>
    </cfRule>
  </conditionalFormatting>
  <conditionalFormatting sqref="AU782">
    <cfRule type="expression" dxfId="2799" priority="13731">
      <formula>IF(RIGHT(TEXT(AU782,"0.#"),1)=".",FALSE,TRUE)</formula>
    </cfRule>
    <cfRule type="expression" dxfId="2798" priority="13732">
      <formula>IF(RIGHT(TEXT(AU782,"0.#"),1)=".",TRUE,FALSE)</formula>
    </cfRule>
  </conditionalFormatting>
  <conditionalFormatting sqref="AU791">
    <cfRule type="expression" dxfId="2797" priority="13729">
      <formula>IF(RIGHT(TEXT(AU791,"0.#"),1)=".",FALSE,TRUE)</formula>
    </cfRule>
    <cfRule type="expression" dxfId="2796" priority="13730">
      <formula>IF(RIGHT(TEXT(AU791,"0.#"),1)=".",TRUE,FALSE)</formula>
    </cfRule>
  </conditionalFormatting>
  <conditionalFormatting sqref="AU783:AU790 AU781">
    <cfRule type="expression" dxfId="2795" priority="13727">
      <formula>IF(RIGHT(TEXT(AU781,"0.#"),1)=".",FALSE,TRUE)</formula>
    </cfRule>
    <cfRule type="expression" dxfId="2794" priority="13728">
      <formula>IF(RIGHT(TEXT(AU781,"0.#"),1)=".",TRUE,FALSE)</formula>
    </cfRule>
  </conditionalFormatting>
  <conditionalFormatting sqref="Y821 Y808 Y795">
    <cfRule type="expression" dxfId="2793" priority="13713">
      <formula>IF(RIGHT(TEXT(Y795,"0.#"),1)=".",FALSE,TRUE)</formula>
    </cfRule>
    <cfRule type="expression" dxfId="2792" priority="13714">
      <formula>IF(RIGHT(TEXT(Y795,"0.#"),1)=".",TRUE,FALSE)</formula>
    </cfRule>
  </conditionalFormatting>
  <conditionalFormatting sqref="Y830 Y817 Y804">
    <cfRule type="expression" dxfId="2791" priority="13711">
      <formula>IF(RIGHT(TEXT(Y804,"0.#"),1)=".",FALSE,TRUE)</formula>
    </cfRule>
    <cfRule type="expression" dxfId="2790" priority="13712">
      <formula>IF(RIGHT(TEXT(Y804,"0.#"),1)=".",TRUE,FALSE)</formula>
    </cfRule>
  </conditionalFormatting>
  <conditionalFormatting sqref="AU821 AU808 AU795">
    <cfRule type="expression" dxfId="2789" priority="13707">
      <formula>IF(RIGHT(TEXT(AU795,"0.#"),1)=".",FALSE,TRUE)</formula>
    </cfRule>
    <cfRule type="expression" dxfId="2788" priority="13708">
      <formula>IF(RIGHT(TEXT(AU795,"0.#"),1)=".",TRUE,FALSE)</formula>
    </cfRule>
  </conditionalFormatting>
  <conditionalFormatting sqref="AU830 AU817 AU804">
    <cfRule type="expression" dxfId="2787" priority="13705">
      <formula>IF(RIGHT(TEXT(AU804,"0.#"),1)=".",FALSE,TRUE)</formula>
    </cfRule>
    <cfRule type="expression" dxfId="2786" priority="13706">
      <formula>IF(RIGHT(TEXT(AU804,"0.#"),1)=".",TRUE,FALSE)</formula>
    </cfRule>
  </conditionalFormatting>
  <conditionalFormatting sqref="AU822:AU829 AU820 AU809:AU816 AU807 AU796:AU803 AU794">
    <cfRule type="expression" dxfId="2785" priority="13703">
      <formula>IF(RIGHT(TEXT(AU794,"0.#"),1)=".",FALSE,TRUE)</formula>
    </cfRule>
    <cfRule type="expression" dxfId="2784" priority="13704">
      <formula>IF(RIGHT(TEXT(AU794,"0.#"),1)=".",TRUE,FALSE)</formula>
    </cfRule>
  </conditionalFormatting>
  <conditionalFormatting sqref="AM87">
    <cfRule type="expression" dxfId="2783" priority="13357">
      <formula>IF(RIGHT(TEXT(AM87,"0.#"),1)=".",FALSE,TRUE)</formula>
    </cfRule>
    <cfRule type="expression" dxfId="2782" priority="13358">
      <formula>IF(RIGHT(TEXT(AM87,"0.#"),1)=".",TRUE,FALSE)</formula>
    </cfRule>
  </conditionalFormatting>
  <conditionalFormatting sqref="AE55">
    <cfRule type="expression" dxfId="2781" priority="13425">
      <formula>IF(RIGHT(TEXT(AE55,"0.#"),1)=".",FALSE,TRUE)</formula>
    </cfRule>
    <cfRule type="expression" dxfId="2780" priority="13426">
      <formula>IF(RIGHT(TEXT(AE55,"0.#"),1)=".",TRUE,FALSE)</formula>
    </cfRule>
  </conditionalFormatting>
  <conditionalFormatting sqref="AI55">
    <cfRule type="expression" dxfId="2779" priority="13423">
      <formula>IF(RIGHT(TEXT(AI55,"0.#"),1)=".",FALSE,TRUE)</formula>
    </cfRule>
    <cfRule type="expression" dxfId="2778" priority="13424">
      <formula>IF(RIGHT(TEXT(AI55,"0.#"),1)=".",TRUE,FALSE)</formula>
    </cfRule>
  </conditionalFormatting>
  <conditionalFormatting sqref="AE33">
    <cfRule type="expression" dxfId="2777" priority="13517">
      <formula>IF(RIGHT(TEXT(AE33,"0.#"),1)=".",FALSE,TRUE)</formula>
    </cfRule>
    <cfRule type="expression" dxfId="2776" priority="13518">
      <formula>IF(RIGHT(TEXT(AE33,"0.#"),1)=".",TRUE,FALSE)</formula>
    </cfRule>
  </conditionalFormatting>
  <conditionalFormatting sqref="AM32">
    <cfRule type="expression" dxfId="2775" priority="13507">
      <formula>IF(RIGHT(TEXT(AM32,"0.#"),1)=".",FALSE,TRUE)</formula>
    </cfRule>
    <cfRule type="expression" dxfId="2774" priority="13508">
      <formula>IF(RIGHT(TEXT(AM32,"0.#"),1)=".",TRUE,FALSE)</formula>
    </cfRule>
  </conditionalFormatting>
  <conditionalFormatting sqref="AM33">
    <cfRule type="expression" dxfId="2773" priority="13505">
      <formula>IF(RIGHT(TEXT(AM33,"0.#"),1)=".",FALSE,TRUE)</formula>
    </cfRule>
    <cfRule type="expression" dxfId="2772" priority="13506">
      <formula>IF(RIGHT(TEXT(AM33,"0.#"),1)=".",TRUE,FALSE)</formula>
    </cfRule>
  </conditionalFormatting>
  <conditionalFormatting sqref="AQ32:AQ34">
    <cfRule type="expression" dxfId="2771" priority="13497">
      <formula>IF(RIGHT(TEXT(AQ32,"0.#"),1)=".",FALSE,TRUE)</formula>
    </cfRule>
    <cfRule type="expression" dxfId="2770" priority="13498">
      <formula>IF(RIGHT(TEXT(AQ32,"0.#"),1)=".",TRUE,FALSE)</formula>
    </cfRule>
  </conditionalFormatting>
  <conditionalFormatting sqref="AU32:AU34">
    <cfRule type="expression" dxfId="2769" priority="13495">
      <formula>IF(RIGHT(TEXT(AU32,"0.#"),1)=".",FALSE,TRUE)</formula>
    </cfRule>
    <cfRule type="expression" dxfId="2768" priority="13496">
      <formula>IF(RIGHT(TEXT(AU32,"0.#"),1)=".",TRUE,FALSE)</formula>
    </cfRule>
  </conditionalFormatting>
  <conditionalFormatting sqref="AE53">
    <cfRule type="expression" dxfId="2767" priority="13429">
      <formula>IF(RIGHT(TEXT(AE53,"0.#"),1)=".",FALSE,TRUE)</formula>
    </cfRule>
    <cfRule type="expression" dxfId="2766" priority="13430">
      <formula>IF(RIGHT(TEXT(AE53,"0.#"),1)=".",TRUE,FALSE)</formula>
    </cfRule>
  </conditionalFormatting>
  <conditionalFormatting sqref="AE54">
    <cfRule type="expression" dxfId="2765" priority="13427">
      <formula>IF(RIGHT(TEXT(AE54,"0.#"),1)=".",FALSE,TRUE)</formula>
    </cfRule>
    <cfRule type="expression" dxfId="2764" priority="13428">
      <formula>IF(RIGHT(TEXT(AE54,"0.#"),1)=".",TRUE,FALSE)</formula>
    </cfRule>
  </conditionalFormatting>
  <conditionalFormatting sqref="AI54">
    <cfRule type="expression" dxfId="2763" priority="13421">
      <formula>IF(RIGHT(TEXT(AI54,"0.#"),1)=".",FALSE,TRUE)</formula>
    </cfRule>
    <cfRule type="expression" dxfId="2762" priority="13422">
      <formula>IF(RIGHT(TEXT(AI54,"0.#"),1)=".",TRUE,FALSE)</formula>
    </cfRule>
  </conditionalFormatting>
  <conditionalFormatting sqref="AI53">
    <cfRule type="expression" dxfId="2761" priority="13419">
      <formula>IF(RIGHT(TEXT(AI53,"0.#"),1)=".",FALSE,TRUE)</formula>
    </cfRule>
    <cfRule type="expression" dxfId="2760" priority="13420">
      <formula>IF(RIGHT(TEXT(AI53,"0.#"),1)=".",TRUE,FALSE)</formula>
    </cfRule>
  </conditionalFormatting>
  <conditionalFormatting sqref="AM53">
    <cfRule type="expression" dxfId="2759" priority="13417">
      <formula>IF(RIGHT(TEXT(AM53,"0.#"),1)=".",FALSE,TRUE)</formula>
    </cfRule>
    <cfRule type="expression" dxfId="2758" priority="13418">
      <formula>IF(RIGHT(TEXT(AM53,"0.#"),1)=".",TRUE,FALSE)</formula>
    </cfRule>
  </conditionalFormatting>
  <conditionalFormatting sqref="AM54">
    <cfRule type="expression" dxfId="2757" priority="13415">
      <formula>IF(RIGHT(TEXT(AM54,"0.#"),1)=".",FALSE,TRUE)</formula>
    </cfRule>
    <cfRule type="expression" dxfId="2756" priority="13416">
      <formula>IF(RIGHT(TEXT(AM54,"0.#"),1)=".",TRUE,FALSE)</formula>
    </cfRule>
  </conditionalFormatting>
  <conditionalFormatting sqref="AM55">
    <cfRule type="expression" dxfId="2755" priority="13413">
      <formula>IF(RIGHT(TEXT(AM55,"0.#"),1)=".",FALSE,TRUE)</formula>
    </cfRule>
    <cfRule type="expression" dxfId="2754" priority="13414">
      <formula>IF(RIGHT(TEXT(AM55,"0.#"),1)=".",TRUE,FALSE)</formula>
    </cfRule>
  </conditionalFormatting>
  <conditionalFormatting sqref="AE60">
    <cfRule type="expression" dxfId="2753" priority="13399">
      <formula>IF(RIGHT(TEXT(AE60,"0.#"),1)=".",FALSE,TRUE)</formula>
    </cfRule>
    <cfRule type="expression" dxfId="2752" priority="13400">
      <formula>IF(RIGHT(TEXT(AE60,"0.#"),1)=".",TRUE,FALSE)</formula>
    </cfRule>
  </conditionalFormatting>
  <conditionalFormatting sqref="AE61">
    <cfRule type="expression" dxfId="2751" priority="13397">
      <formula>IF(RIGHT(TEXT(AE61,"0.#"),1)=".",FALSE,TRUE)</formula>
    </cfRule>
    <cfRule type="expression" dxfId="2750" priority="13398">
      <formula>IF(RIGHT(TEXT(AE61,"0.#"),1)=".",TRUE,FALSE)</formula>
    </cfRule>
  </conditionalFormatting>
  <conditionalFormatting sqref="AE62">
    <cfRule type="expression" dxfId="2749" priority="13395">
      <formula>IF(RIGHT(TEXT(AE62,"0.#"),1)=".",FALSE,TRUE)</formula>
    </cfRule>
    <cfRule type="expression" dxfId="2748" priority="13396">
      <formula>IF(RIGHT(TEXT(AE62,"0.#"),1)=".",TRUE,FALSE)</formula>
    </cfRule>
  </conditionalFormatting>
  <conditionalFormatting sqref="AI62">
    <cfRule type="expression" dxfId="2747" priority="13393">
      <formula>IF(RIGHT(TEXT(AI62,"0.#"),1)=".",FALSE,TRUE)</formula>
    </cfRule>
    <cfRule type="expression" dxfId="2746" priority="13394">
      <formula>IF(RIGHT(TEXT(AI62,"0.#"),1)=".",TRUE,FALSE)</formula>
    </cfRule>
  </conditionalFormatting>
  <conditionalFormatting sqref="AI61">
    <cfRule type="expression" dxfId="2745" priority="13391">
      <formula>IF(RIGHT(TEXT(AI61,"0.#"),1)=".",FALSE,TRUE)</formula>
    </cfRule>
    <cfRule type="expression" dxfId="2744" priority="13392">
      <formula>IF(RIGHT(TEXT(AI61,"0.#"),1)=".",TRUE,FALSE)</formula>
    </cfRule>
  </conditionalFormatting>
  <conditionalFormatting sqref="AI60">
    <cfRule type="expression" dxfId="2743" priority="13389">
      <formula>IF(RIGHT(TEXT(AI60,"0.#"),1)=".",FALSE,TRUE)</formula>
    </cfRule>
    <cfRule type="expression" dxfId="2742" priority="13390">
      <formula>IF(RIGHT(TEXT(AI60,"0.#"),1)=".",TRUE,FALSE)</formula>
    </cfRule>
  </conditionalFormatting>
  <conditionalFormatting sqref="AM60">
    <cfRule type="expression" dxfId="2741" priority="13387">
      <formula>IF(RIGHT(TEXT(AM60,"0.#"),1)=".",FALSE,TRUE)</formula>
    </cfRule>
    <cfRule type="expression" dxfId="2740" priority="13388">
      <formula>IF(RIGHT(TEXT(AM60,"0.#"),1)=".",TRUE,FALSE)</formula>
    </cfRule>
  </conditionalFormatting>
  <conditionalFormatting sqref="AM61">
    <cfRule type="expression" dxfId="2739" priority="13385">
      <formula>IF(RIGHT(TEXT(AM61,"0.#"),1)=".",FALSE,TRUE)</formula>
    </cfRule>
    <cfRule type="expression" dxfId="2738" priority="13386">
      <formula>IF(RIGHT(TEXT(AM61,"0.#"),1)=".",TRUE,FALSE)</formula>
    </cfRule>
  </conditionalFormatting>
  <conditionalFormatting sqref="AM62">
    <cfRule type="expression" dxfId="2737" priority="13383">
      <formula>IF(RIGHT(TEXT(AM62,"0.#"),1)=".",FALSE,TRUE)</formula>
    </cfRule>
    <cfRule type="expression" dxfId="2736" priority="13384">
      <formula>IF(RIGHT(TEXT(AM62,"0.#"),1)=".",TRUE,FALSE)</formula>
    </cfRule>
  </conditionalFormatting>
  <conditionalFormatting sqref="AE87">
    <cfRule type="expression" dxfId="2735" priority="13369">
      <formula>IF(RIGHT(TEXT(AE87,"0.#"),1)=".",FALSE,TRUE)</formula>
    </cfRule>
    <cfRule type="expression" dxfId="2734" priority="13370">
      <formula>IF(RIGHT(TEXT(AE87,"0.#"),1)=".",TRUE,FALSE)</formula>
    </cfRule>
  </conditionalFormatting>
  <conditionalFormatting sqref="AE88">
    <cfRule type="expression" dxfId="2733" priority="13367">
      <formula>IF(RIGHT(TEXT(AE88,"0.#"),1)=".",FALSE,TRUE)</formula>
    </cfRule>
    <cfRule type="expression" dxfId="2732" priority="13368">
      <formula>IF(RIGHT(TEXT(AE88,"0.#"),1)=".",TRUE,FALSE)</formula>
    </cfRule>
  </conditionalFormatting>
  <conditionalFormatting sqref="AE89">
    <cfRule type="expression" dxfId="2731" priority="13365">
      <formula>IF(RIGHT(TEXT(AE89,"0.#"),1)=".",FALSE,TRUE)</formula>
    </cfRule>
    <cfRule type="expression" dxfId="2730" priority="13366">
      <formula>IF(RIGHT(TEXT(AE89,"0.#"),1)=".",TRUE,FALSE)</formula>
    </cfRule>
  </conditionalFormatting>
  <conditionalFormatting sqref="AI89">
    <cfRule type="expression" dxfId="2729" priority="13363">
      <formula>IF(RIGHT(TEXT(AI89,"0.#"),1)=".",FALSE,TRUE)</formula>
    </cfRule>
    <cfRule type="expression" dxfId="2728" priority="13364">
      <formula>IF(RIGHT(TEXT(AI89,"0.#"),1)=".",TRUE,FALSE)</formula>
    </cfRule>
  </conditionalFormatting>
  <conditionalFormatting sqref="AI88">
    <cfRule type="expression" dxfId="2727" priority="13361">
      <formula>IF(RIGHT(TEXT(AI88,"0.#"),1)=".",FALSE,TRUE)</formula>
    </cfRule>
    <cfRule type="expression" dxfId="2726" priority="13362">
      <formula>IF(RIGHT(TEXT(AI88,"0.#"),1)=".",TRUE,FALSE)</formula>
    </cfRule>
  </conditionalFormatting>
  <conditionalFormatting sqref="AI87">
    <cfRule type="expression" dxfId="2725" priority="13359">
      <formula>IF(RIGHT(TEXT(AI87,"0.#"),1)=".",FALSE,TRUE)</formula>
    </cfRule>
    <cfRule type="expression" dxfId="2724" priority="13360">
      <formula>IF(RIGHT(TEXT(AI87,"0.#"),1)=".",TRUE,FALSE)</formula>
    </cfRule>
  </conditionalFormatting>
  <conditionalFormatting sqref="AM88">
    <cfRule type="expression" dxfId="2723" priority="13355">
      <formula>IF(RIGHT(TEXT(AM88,"0.#"),1)=".",FALSE,TRUE)</formula>
    </cfRule>
    <cfRule type="expression" dxfId="2722" priority="13356">
      <formula>IF(RIGHT(TEXT(AM88,"0.#"),1)=".",TRUE,FALSE)</formula>
    </cfRule>
  </conditionalFormatting>
  <conditionalFormatting sqref="AM89">
    <cfRule type="expression" dxfId="2721" priority="13353">
      <formula>IF(RIGHT(TEXT(AM89,"0.#"),1)=".",FALSE,TRUE)</formula>
    </cfRule>
    <cfRule type="expression" dxfId="2720" priority="13354">
      <formula>IF(RIGHT(TEXT(AM89,"0.#"),1)=".",TRUE,FALSE)</formula>
    </cfRule>
  </conditionalFormatting>
  <conditionalFormatting sqref="AE92">
    <cfRule type="expression" dxfId="2719" priority="13339">
      <formula>IF(RIGHT(TEXT(AE92,"0.#"),1)=".",FALSE,TRUE)</formula>
    </cfRule>
    <cfRule type="expression" dxfId="2718" priority="13340">
      <formula>IF(RIGHT(TEXT(AE92,"0.#"),1)=".",TRUE,FALSE)</formula>
    </cfRule>
  </conditionalFormatting>
  <conditionalFormatting sqref="AE93">
    <cfRule type="expression" dxfId="2717" priority="13337">
      <formula>IF(RIGHT(TEXT(AE93,"0.#"),1)=".",FALSE,TRUE)</formula>
    </cfRule>
    <cfRule type="expression" dxfId="2716" priority="13338">
      <formula>IF(RIGHT(TEXT(AE93,"0.#"),1)=".",TRUE,FALSE)</formula>
    </cfRule>
  </conditionalFormatting>
  <conditionalFormatting sqref="AE94">
    <cfRule type="expression" dxfId="2715" priority="13335">
      <formula>IF(RIGHT(TEXT(AE94,"0.#"),1)=".",FALSE,TRUE)</formula>
    </cfRule>
    <cfRule type="expression" dxfId="2714" priority="13336">
      <formula>IF(RIGHT(TEXT(AE94,"0.#"),1)=".",TRUE,FALSE)</formula>
    </cfRule>
  </conditionalFormatting>
  <conditionalFormatting sqref="AI94">
    <cfRule type="expression" dxfId="2713" priority="13333">
      <formula>IF(RIGHT(TEXT(AI94,"0.#"),1)=".",FALSE,TRUE)</formula>
    </cfRule>
    <cfRule type="expression" dxfId="2712" priority="13334">
      <formula>IF(RIGHT(TEXT(AI94,"0.#"),1)=".",TRUE,FALSE)</formula>
    </cfRule>
  </conditionalFormatting>
  <conditionalFormatting sqref="AI93">
    <cfRule type="expression" dxfId="2711" priority="13331">
      <formula>IF(RIGHT(TEXT(AI93,"0.#"),1)=".",FALSE,TRUE)</formula>
    </cfRule>
    <cfRule type="expression" dxfId="2710" priority="13332">
      <formula>IF(RIGHT(TEXT(AI93,"0.#"),1)=".",TRUE,FALSE)</formula>
    </cfRule>
  </conditionalFormatting>
  <conditionalFormatting sqref="AI92">
    <cfRule type="expression" dxfId="2709" priority="13329">
      <formula>IF(RIGHT(TEXT(AI92,"0.#"),1)=".",FALSE,TRUE)</formula>
    </cfRule>
    <cfRule type="expression" dxfId="2708" priority="13330">
      <formula>IF(RIGHT(TEXT(AI92,"0.#"),1)=".",TRUE,FALSE)</formula>
    </cfRule>
  </conditionalFormatting>
  <conditionalFormatting sqref="AM92">
    <cfRule type="expression" dxfId="2707" priority="13327">
      <formula>IF(RIGHT(TEXT(AM92,"0.#"),1)=".",FALSE,TRUE)</formula>
    </cfRule>
    <cfRule type="expression" dxfId="2706" priority="13328">
      <formula>IF(RIGHT(TEXT(AM92,"0.#"),1)=".",TRUE,FALSE)</formula>
    </cfRule>
  </conditionalFormatting>
  <conditionalFormatting sqref="AM93">
    <cfRule type="expression" dxfId="2705" priority="13325">
      <formula>IF(RIGHT(TEXT(AM93,"0.#"),1)=".",FALSE,TRUE)</formula>
    </cfRule>
    <cfRule type="expression" dxfId="2704" priority="13326">
      <formula>IF(RIGHT(TEXT(AM93,"0.#"),1)=".",TRUE,FALSE)</formula>
    </cfRule>
  </conditionalFormatting>
  <conditionalFormatting sqref="AM94">
    <cfRule type="expression" dxfId="2703" priority="13323">
      <formula>IF(RIGHT(TEXT(AM94,"0.#"),1)=".",FALSE,TRUE)</formula>
    </cfRule>
    <cfRule type="expression" dxfId="2702" priority="13324">
      <formula>IF(RIGHT(TEXT(AM94,"0.#"),1)=".",TRUE,FALSE)</formula>
    </cfRule>
  </conditionalFormatting>
  <conditionalFormatting sqref="AE97">
    <cfRule type="expression" dxfId="2701" priority="13309">
      <formula>IF(RIGHT(TEXT(AE97,"0.#"),1)=".",FALSE,TRUE)</formula>
    </cfRule>
    <cfRule type="expression" dxfId="2700" priority="13310">
      <formula>IF(RIGHT(TEXT(AE97,"0.#"),1)=".",TRUE,FALSE)</formula>
    </cfRule>
  </conditionalFormatting>
  <conditionalFormatting sqref="AE98">
    <cfRule type="expression" dxfId="2699" priority="13307">
      <formula>IF(RIGHT(TEXT(AE98,"0.#"),1)=".",FALSE,TRUE)</formula>
    </cfRule>
    <cfRule type="expression" dxfId="2698" priority="13308">
      <formula>IF(RIGHT(TEXT(AE98,"0.#"),1)=".",TRUE,FALSE)</formula>
    </cfRule>
  </conditionalFormatting>
  <conditionalFormatting sqref="AE99">
    <cfRule type="expression" dxfId="2697" priority="13305">
      <formula>IF(RIGHT(TEXT(AE99,"0.#"),1)=".",FALSE,TRUE)</formula>
    </cfRule>
    <cfRule type="expression" dxfId="2696" priority="13306">
      <formula>IF(RIGHT(TEXT(AE99,"0.#"),1)=".",TRUE,FALSE)</formula>
    </cfRule>
  </conditionalFormatting>
  <conditionalFormatting sqref="AI99">
    <cfRule type="expression" dxfId="2695" priority="13303">
      <formula>IF(RIGHT(TEXT(AI99,"0.#"),1)=".",FALSE,TRUE)</formula>
    </cfRule>
    <cfRule type="expression" dxfId="2694" priority="13304">
      <formula>IF(RIGHT(TEXT(AI99,"0.#"),1)=".",TRUE,FALSE)</formula>
    </cfRule>
  </conditionalFormatting>
  <conditionalFormatting sqref="AI98">
    <cfRule type="expression" dxfId="2693" priority="13301">
      <formula>IF(RIGHT(TEXT(AI98,"0.#"),1)=".",FALSE,TRUE)</formula>
    </cfRule>
    <cfRule type="expression" dxfId="2692" priority="13302">
      <formula>IF(RIGHT(TEXT(AI98,"0.#"),1)=".",TRUE,FALSE)</formula>
    </cfRule>
  </conditionalFormatting>
  <conditionalFormatting sqref="AI97">
    <cfRule type="expression" dxfId="2691" priority="13299">
      <formula>IF(RIGHT(TEXT(AI97,"0.#"),1)=".",FALSE,TRUE)</formula>
    </cfRule>
    <cfRule type="expression" dxfId="2690" priority="13300">
      <formula>IF(RIGHT(TEXT(AI97,"0.#"),1)=".",TRUE,FALSE)</formula>
    </cfRule>
  </conditionalFormatting>
  <conditionalFormatting sqref="AM97">
    <cfRule type="expression" dxfId="2689" priority="13297">
      <formula>IF(RIGHT(TEXT(AM97,"0.#"),1)=".",FALSE,TRUE)</formula>
    </cfRule>
    <cfRule type="expression" dxfId="2688" priority="13298">
      <formula>IF(RIGHT(TEXT(AM97,"0.#"),1)=".",TRUE,FALSE)</formula>
    </cfRule>
  </conditionalFormatting>
  <conditionalFormatting sqref="AM98">
    <cfRule type="expression" dxfId="2687" priority="13295">
      <formula>IF(RIGHT(TEXT(AM98,"0.#"),1)=".",FALSE,TRUE)</formula>
    </cfRule>
    <cfRule type="expression" dxfId="2686" priority="13296">
      <formula>IF(RIGHT(TEXT(AM98,"0.#"),1)=".",TRUE,FALSE)</formula>
    </cfRule>
  </conditionalFormatting>
  <conditionalFormatting sqref="AM99">
    <cfRule type="expression" dxfId="2685" priority="13293">
      <formula>IF(RIGHT(TEXT(AM99,"0.#"),1)=".",FALSE,TRUE)</formula>
    </cfRule>
    <cfRule type="expression" dxfId="2684" priority="13294">
      <formula>IF(RIGHT(TEXT(AM99,"0.#"),1)=".",TRUE,FALSE)</formula>
    </cfRule>
  </conditionalFormatting>
  <conditionalFormatting sqref="AM101">
    <cfRule type="expression" dxfId="2683" priority="13277">
      <formula>IF(RIGHT(TEXT(AM101,"0.#"),1)=".",FALSE,TRUE)</formula>
    </cfRule>
    <cfRule type="expression" dxfId="2682" priority="13278">
      <formula>IF(RIGHT(TEXT(AM101,"0.#"),1)=".",TRUE,FALSE)</formula>
    </cfRule>
  </conditionalFormatting>
  <conditionalFormatting sqref="AM102">
    <cfRule type="expression" dxfId="2681" priority="13271">
      <formula>IF(RIGHT(TEXT(AM102,"0.#"),1)=".",FALSE,TRUE)</formula>
    </cfRule>
    <cfRule type="expression" dxfId="2680" priority="13272">
      <formula>IF(RIGHT(TEXT(AM102,"0.#"),1)=".",TRUE,FALSE)</formula>
    </cfRule>
  </conditionalFormatting>
  <conditionalFormatting sqref="AQ102">
    <cfRule type="expression" dxfId="2679" priority="13269">
      <formula>IF(RIGHT(TEXT(AQ102,"0.#"),1)=".",FALSE,TRUE)</formula>
    </cfRule>
    <cfRule type="expression" dxfId="2678" priority="13270">
      <formula>IF(RIGHT(TEXT(AQ102,"0.#"),1)=".",TRUE,FALSE)</formula>
    </cfRule>
  </conditionalFormatting>
  <conditionalFormatting sqref="AE104">
    <cfRule type="expression" dxfId="2677" priority="13267">
      <formula>IF(RIGHT(TEXT(AE104,"0.#"),1)=".",FALSE,TRUE)</formula>
    </cfRule>
    <cfRule type="expression" dxfId="2676" priority="13268">
      <formula>IF(RIGHT(TEXT(AE104,"0.#"),1)=".",TRUE,FALSE)</formula>
    </cfRule>
  </conditionalFormatting>
  <conditionalFormatting sqref="AI104">
    <cfRule type="expression" dxfId="2675" priority="13265">
      <formula>IF(RIGHT(TEXT(AI104,"0.#"),1)=".",FALSE,TRUE)</formula>
    </cfRule>
    <cfRule type="expression" dxfId="2674" priority="13266">
      <formula>IF(RIGHT(TEXT(AI104,"0.#"),1)=".",TRUE,FALSE)</formula>
    </cfRule>
  </conditionalFormatting>
  <conditionalFormatting sqref="AM104">
    <cfRule type="expression" dxfId="2673" priority="13263">
      <formula>IF(RIGHT(TEXT(AM104,"0.#"),1)=".",FALSE,TRUE)</formula>
    </cfRule>
    <cfRule type="expression" dxfId="2672" priority="13264">
      <formula>IF(RIGHT(TEXT(AM104,"0.#"),1)=".",TRUE,FALSE)</formula>
    </cfRule>
  </conditionalFormatting>
  <conditionalFormatting sqref="AE105">
    <cfRule type="expression" dxfId="2671" priority="13261">
      <formula>IF(RIGHT(TEXT(AE105,"0.#"),1)=".",FALSE,TRUE)</formula>
    </cfRule>
    <cfRule type="expression" dxfId="2670" priority="13262">
      <formula>IF(RIGHT(TEXT(AE105,"0.#"),1)=".",TRUE,FALSE)</formula>
    </cfRule>
  </conditionalFormatting>
  <conditionalFormatting sqref="AI105">
    <cfRule type="expression" dxfId="2669" priority="13259">
      <formula>IF(RIGHT(TEXT(AI105,"0.#"),1)=".",FALSE,TRUE)</formula>
    </cfRule>
    <cfRule type="expression" dxfId="2668" priority="13260">
      <formula>IF(RIGHT(TEXT(AI105,"0.#"),1)=".",TRUE,FALSE)</formula>
    </cfRule>
  </conditionalFormatting>
  <conditionalFormatting sqref="AM105">
    <cfRule type="expression" dxfId="2667" priority="13257">
      <formula>IF(RIGHT(TEXT(AM105,"0.#"),1)=".",FALSE,TRUE)</formula>
    </cfRule>
    <cfRule type="expression" dxfId="2666" priority="13258">
      <formula>IF(RIGHT(TEXT(AM105,"0.#"),1)=".",TRUE,FALSE)</formula>
    </cfRule>
  </conditionalFormatting>
  <conditionalFormatting sqref="AM107">
    <cfRule type="expression" dxfId="2665" priority="13249">
      <formula>IF(RIGHT(TEXT(AM107,"0.#"),1)=".",FALSE,TRUE)</formula>
    </cfRule>
    <cfRule type="expression" dxfId="2664" priority="13250">
      <formula>IF(RIGHT(TEXT(AM107,"0.#"),1)=".",TRUE,FALSE)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Q116">
    <cfRule type="expression" dxfId="2637" priority="13211">
      <formula>IF(RIGHT(TEXT(AQ116,"0.#"),1)=".",FALSE,TRUE)</formula>
    </cfRule>
    <cfRule type="expression" dxfId="2636" priority="13212">
      <formula>IF(RIGHT(TEXT(AQ116,"0.#"),1)=".",TRUE,FALSE)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M117">
    <cfRule type="expression" dxfId="2633" priority="13205">
      <formula>IF(RIGHT(TEXT(AM117,"0.#"),1)=".",FALSE,TRUE)</formula>
    </cfRule>
    <cfRule type="expression" dxfId="2632" priority="13206">
      <formula>IF(RIGHT(TEXT(AM117,"0.#"),1)=".",TRUE,FALSE)</formula>
    </cfRule>
  </conditionalFormatting>
  <conditionalFormatting sqref="AQ117">
    <cfRule type="expression" dxfId="2631" priority="13199">
      <formula>IF(RIGHT(TEXT(AQ117,"0.#"),1)=".",FALSE,TRUE)</formula>
    </cfRule>
    <cfRule type="expression" dxfId="2630" priority="13200">
      <formula>IF(RIGHT(TEXT(AQ117,"0.#"),1)=".",TRUE,FALSE)</formula>
    </cfRule>
  </conditionalFormatting>
  <conditionalFormatting sqref="AE119 AQ119">
    <cfRule type="expression" dxfId="2629" priority="13197">
      <formula>IF(RIGHT(TEXT(AE119,"0.#"),1)=".",FALSE,TRUE)</formula>
    </cfRule>
    <cfRule type="expression" dxfId="2628" priority="13198">
      <formula>IF(RIGHT(TEXT(AE119,"0.#"),1)=".",TRUE,FALSE)</formula>
    </cfRule>
  </conditionalFormatting>
  <conditionalFormatting sqref="AI119">
    <cfRule type="expression" dxfId="2627" priority="13195">
      <formula>IF(RIGHT(TEXT(AI119,"0.#"),1)=".",FALSE,TRUE)</formula>
    </cfRule>
    <cfRule type="expression" dxfId="2626" priority="13196">
      <formula>IF(RIGHT(TEXT(AI119,"0.#"),1)=".",TRUE,FALSE)</formula>
    </cfRule>
  </conditionalFormatting>
  <conditionalFormatting sqref="AM119">
    <cfRule type="expression" dxfId="2625" priority="13193">
      <formula>IF(RIGHT(TEXT(AM119,"0.#"),1)=".",FALSE,TRUE)</formula>
    </cfRule>
    <cfRule type="expression" dxfId="2624" priority="13194">
      <formula>IF(RIGHT(TEXT(AM119,"0.#"),1)=".",TRUE,FALSE)</formula>
    </cfRule>
  </conditionalFormatting>
  <conditionalFormatting sqref="AQ120">
    <cfRule type="expression" dxfId="2623" priority="13185">
      <formula>IF(RIGHT(TEXT(AQ120,"0.#"),1)=".",FALSE,TRUE)</formula>
    </cfRule>
    <cfRule type="expression" dxfId="2622" priority="13186">
      <formula>IF(RIGHT(TEXT(AQ120,"0.#"),1)=".",TRUE,FALSE)</formula>
    </cfRule>
  </conditionalFormatting>
  <conditionalFormatting sqref="AE122 AQ122">
    <cfRule type="expression" dxfId="2621" priority="13183">
      <formula>IF(RIGHT(TEXT(AE122,"0.#"),1)=".",FALSE,TRUE)</formula>
    </cfRule>
    <cfRule type="expression" dxfId="2620" priority="13184">
      <formula>IF(RIGHT(TEXT(AE122,"0.#"),1)=".",TRUE,FALSE)</formula>
    </cfRule>
  </conditionalFormatting>
  <conditionalFormatting sqref="AI122">
    <cfRule type="expression" dxfId="2619" priority="13181">
      <formula>IF(RIGHT(TEXT(AI122,"0.#"),1)=".",FALSE,TRUE)</formula>
    </cfRule>
    <cfRule type="expression" dxfId="2618" priority="13182">
      <formula>IF(RIGHT(TEXT(AI122,"0.#"),1)=".",TRUE,FALSE)</formula>
    </cfRule>
  </conditionalFormatting>
  <conditionalFormatting sqref="AM122">
    <cfRule type="expression" dxfId="2617" priority="13179">
      <formula>IF(RIGHT(TEXT(AM122,"0.#"),1)=".",FALSE,TRUE)</formula>
    </cfRule>
    <cfRule type="expression" dxfId="2616" priority="13180">
      <formula>IF(RIGHT(TEXT(AM122,"0.#"),1)=".",TRUE,FALSE)</formula>
    </cfRule>
  </conditionalFormatting>
  <conditionalFormatting sqref="AQ123">
    <cfRule type="expression" dxfId="2615" priority="13171">
      <formula>IF(RIGHT(TEXT(AQ123,"0.#"),1)=".",FALSE,TRUE)</formula>
    </cfRule>
    <cfRule type="expression" dxfId="2614" priority="13172">
      <formula>IF(RIGHT(TEXT(AQ123,"0.#"),1)=".",TRUE,FALSE)</formula>
    </cfRule>
  </conditionalFormatting>
  <conditionalFormatting sqref="AE125 AQ125">
    <cfRule type="expression" dxfId="2613" priority="13169">
      <formula>IF(RIGHT(TEXT(AE125,"0.#"),1)=".",FALSE,TRUE)</formula>
    </cfRule>
    <cfRule type="expression" dxfId="2612" priority="13170">
      <formula>IF(RIGHT(TEXT(AE125,"0.#"),1)=".",TRUE,FALSE)</formula>
    </cfRule>
  </conditionalFormatting>
  <conditionalFormatting sqref="AI125">
    <cfRule type="expression" dxfId="2611" priority="13167">
      <formula>IF(RIGHT(TEXT(AI125,"0.#"),1)=".",FALSE,TRUE)</formula>
    </cfRule>
    <cfRule type="expression" dxfId="2610" priority="13168">
      <formula>IF(RIGHT(TEXT(AI125,"0.#"),1)=".",TRUE,FALSE)</formula>
    </cfRule>
  </conditionalFormatting>
  <conditionalFormatting sqref="AM125">
    <cfRule type="expression" dxfId="2609" priority="13165">
      <formula>IF(RIGHT(TEXT(AM125,"0.#"),1)=".",FALSE,TRUE)</formula>
    </cfRule>
    <cfRule type="expression" dxfId="2608" priority="13166">
      <formula>IF(RIGHT(TEXT(AM125,"0.#"),1)=".",TRUE,FALSE)</formula>
    </cfRule>
  </conditionalFormatting>
  <conditionalFormatting sqref="AQ126">
    <cfRule type="expression" dxfId="2607" priority="13157">
      <formula>IF(RIGHT(TEXT(AQ126,"0.#"),1)=".",FALSE,TRUE)</formula>
    </cfRule>
    <cfRule type="expression" dxfId="2606" priority="13158">
      <formula>IF(RIGHT(TEXT(AQ126,"0.#"),1)=".",TRUE,FALSE)</formula>
    </cfRule>
  </conditionalFormatting>
  <conditionalFormatting sqref="AE128 AQ128">
    <cfRule type="expression" dxfId="2605" priority="13155">
      <formula>IF(RIGHT(TEXT(AE128,"0.#"),1)=".",FALSE,TRUE)</formula>
    </cfRule>
    <cfRule type="expression" dxfId="2604" priority="13156">
      <formula>IF(RIGHT(TEXT(AE128,"0.#"),1)=".",TRUE,FALSE)</formula>
    </cfRule>
  </conditionalFormatting>
  <conditionalFormatting sqref="AI128">
    <cfRule type="expression" dxfId="2603" priority="13153">
      <formula>IF(RIGHT(TEXT(AI128,"0.#"),1)=".",FALSE,TRUE)</formula>
    </cfRule>
    <cfRule type="expression" dxfId="2602" priority="13154">
      <formula>IF(RIGHT(TEXT(AI128,"0.#"),1)=".",TRUE,FALSE)</formula>
    </cfRule>
  </conditionalFormatting>
  <conditionalFormatting sqref="AM128">
    <cfRule type="expression" dxfId="2601" priority="13151">
      <formula>IF(RIGHT(TEXT(AM128,"0.#"),1)=".",FALSE,TRUE)</formula>
    </cfRule>
    <cfRule type="expression" dxfId="2600" priority="13152">
      <formula>IF(RIGHT(TEXT(AM128,"0.#"),1)=".",TRUE,FALSE)</formula>
    </cfRule>
  </conditionalFormatting>
  <conditionalFormatting sqref="AQ129">
    <cfRule type="expression" dxfId="2599" priority="13143">
      <formula>IF(RIGHT(TEXT(AQ129,"0.#"),1)=".",FALSE,TRUE)</formula>
    </cfRule>
    <cfRule type="expression" dxfId="2598" priority="13144">
      <formula>IF(RIGHT(TEXT(AQ129,"0.#"),1)=".",TRUE,FALSE)</formula>
    </cfRule>
  </conditionalFormatting>
  <conditionalFormatting sqref="AE75">
    <cfRule type="expression" dxfId="2597" priority="13141">
      <formula>IF(RIGHT(TEXT(AE75,"0.#"),1)=".",FALSE,TRUE)</formula>
    </cfRule>
    <cfRule type="expression" dxfId="2596" priority="13142">
      <formula>IF(RIGHT(TEXT(AE75,"0.#"),1)=".",TRUE,FALSE)</formula>
    </cfRule>
  </conditionalFormatting>
  <conditionalFormatting sqref="AE76">
    <cfRule type="expression" dxfId="2595" priority="13139">
      <formula>IF(RIGHT(TEXT(AE76,"0.#"),1)=".",FALSE,TRUE)</formula>
    </cfRule>
    <cfRule type="expression" dxfId="2594" priority="13140">
      <formula>IF(RIGHT(TEXT(AE76,"0.#"),1)=".",TRUE,FALSE)</formula>
    </cfRule>
  </conditionalFormatting>
  <conditionalFormatting sqref="AE77">
    <cfRule type="expression" dxfId="2593" priority="13137">
      <formula>IF(RIGHT(TEXT(AE77,"0.#"),1)=".",FALSE,TRUE)</formula>
    </cfRule>
    <cfRule type="expression" dxfId="2592" priority="13138">
      <formula>IF(RIGHT(TEXT(AE77,"0.#"),1)=".",TRUE,FALSE)</formula>
    </cfRule>
  </conditionalFormatting>
  <conditionalFormatting sqref="AI77">
    <cfRule type="expression" dxfId="2591" priority="13135">
      <formula>IF(RIGHT(TEXT(AI77,"0.#"),1)=".",FALSE,TRUE)</formula>
    </cfRule>
    <cfRule type="expression" dxfId="2590" priority="13136">
      <formula>IF(RIGHT(TEXT(AI77,"0.#"),1)=".",TRUE,FALSE)</formula>
    </cfRule>
  </conditionalFormatting>
  <conditionalFormatting sqref="AI76">
    <cfRule type="expression" dxfId="2589" priority="13133">
      <formula>IF(RIGHT(TEXT(AI76,"0.#"),1)=".",FALSE,TRUE)</formula>
    </cfRule>
    <cfRule type="expression" dxfId="2588" priority="13134">
      <formula>IF(RIGHT(TEXT(AI76,"0.#"),1)=".",TRUE,FALSE)</formula>
    </cfRule>
  </conditionalFormatting>
  <conditionalFormatting sqref="AI75">
    <cfRule type="expression" dxfId="2587" priority="13131">
      <formula>IF(RIGHT(TEXT(AI75,"0.#"),1)=".",FALSE,TRUE)</formula>
    </cfRule>
    <cfRule type="expression" dxfId="2586" priority="13132">
      <formula>IF(RIGHT(TEXT(AI75,"0.#"),1)=".",TRUE,FALSE)</formula>
    </cfRule>
  </conditionalFormatting>
  <conditionalFormatting sqref="AM75">
    <cfRule type="expression" dxfId="2585" priority="13129">
      <formula>IF(RIGHT(TEXT(AM75,"0.#"),1)=".",FALSE,TRUE)</formula>
    </cfRule>
    <cfRule type="expression" dxfId="2584" priority="13130">
      <formula>IF(RIGHT(TEXT(AM75,"0.#"),1)=".",TRUE,FALSE)</formula>
    </cfRule>
  </conditionalFormatting>
  <conditionalFormatting sqref="AM76">
    <cfRule type="expression" dxfId="2583" priority="13127">
      <formula>IF(RIGHT(TEXT(AM76,"0.#"),1)=".",FALSE,TRUE)</formula>
    </cfRule>
    <cfRule type="expression" dxfId="2582" priority="13128">
      <formula>IF(RIGHT(TEXT(AM76,"0.#"),1)=".",TRUE,FALSE)</formula>
    </cfRule>
  </conditionalFormatting>
  <conditionalFormatting sqref="AM77">
    <cfRule type="expression" dxfId="2581" priority="13125">
      <formula>IF(RIGHT(TEXT(AM77,"0.#"),1)=".",FALSE,TRUE)</formula>
    </cfRule>
    <cfRule type="expression" dxfId="2580" priority="13126">
      <formula>IF(RIGHT(TEXT(AM77,"0.#"),1)=".",TRUE,FALSE)</formula>
    </cfRule>
  </conditionalFormatting>
  <conditionalFormatting sqref="AE134:AE135 AI134:AI135 AM134:AM135 AQ134:AQ135 AU134:AU135">
    <cfRule type="expression" dxfId="2579" priority="13111">
      <formula>IF(RIGHT(TEXT(AE134,"0.#"),1)=".",FALSE,TRUE)</formula>
    </cfRule>
    <cfRule type="expression" dxfId="2578" priority="13112">
      <formula>IF(RIGHT(TEXT(AE134,"0.#"),1)=".",TRUE,FALSE)</formula>
    </cfRule>
  </conditionalFormatting>
  <conditionalFormatting sqref="AE433">
    <cfRule type="expression" dxfId="2577" priority="13081">
      <formula>IF(RIGHT(TEXT(AE433,"0.#"),1)=".",FALSE,TRUE)</formula>
    </cfRule>
    <cfRule type="expression" dxfId="2576" priority="13082">
      <formula>IF(RIGHT(TEXT(AE433,"0.#"),1)=".",TRUE,FALSE)</formula>
    </cfRule>
  </conditionalFormatting>
  <conditionalFormatting sqref="AM435">
    <cfRule type="expression" dxfId="2575" priority="13065">
      <formula>IF(RIGHT(TEXT(AM435,"0.#"),1)=".",FALSE,TRUE)</formula>
    </cfRule>
    <cfRule type="expression" dxfId="2574" priority="13066">
      <formula>IF(RIGHT(TEXT(AM435,"0.#"),1)=".",TRUE,FALSE)</formula>
    </cfRule>
  </conditionalFormatting>
  <conditionalFormatting sqref="AE434">
    <cfRule type="expression" dxfId="2573" priority="13079">
      <formula>IF(RIGHT(TEXT(AE434,"0.#"),1)=".",FALSE,TRUE)</formula>
    </cfRule>
    <cfRule type="expression" dxfId="2572" priority="13080">
      <formula>IF(RIGHT(TEXT(AE434,"0.#"),1)=".",TRUE,FALSE)</formula>
    </cfRule>
  </conditionalFormatting>
  <conditionalFormatting sqref="AE435">
    <cfRule type="expression" dxfId="2571" priority="13077">
      <formula>IF(RIGHT(TEXT(AE435,"0.#"),1)=".",FALSE,TRUE)</formula>
    </cfRule>
    <cfRule type="expression" dxfId="2570" priority="13078">
      <formula>IF(RIGHT(TEXT(AE435,"0.#"),1)=".",TRUE,FALSE)</formula>
    </cfRule>
  </conditionalFormatting>
  <conditionalFormatting sqref="AM433">
    <cfRule type="expression" dxfId="2569" priority="13069">
      <formula>IF(RIGHT(TEXT(AM433,"0.#"),1)=".",FALSE,TRUE)</formula>
    </cfRule>
    <cfRule type="expression" dxfId="2568" priority="13070">
      <formula>IF(RIGHT(TEXT(AM433,"0.#"),1)=".",TRUE,FALSE)</formula>
    </cfRule>
  </conditionalFormatting>
  <conditionalFormatting sqref="AM434">
    <cfRule type="expression" dxfId="2567" priority="13067">
      <formula>IF(RIGHT(TEXT(AM434,"0.#"),1)=".",FALSE,TRUE)</formula>
    </cfRule>
    <cfRule type="expression" dxfId="2566" priority="13068">
      <formula>IF(RIGHT(TEXT(AM434,"0.#"),1)=".",TRUE,FALSE)</formula>
    </cfRule>
  </conditionalFormatting>
  <conditionalFormatting sqref="AU433">
    <cfRule type="expression" dxfId="2565" priority="13057">
      <formula>IF(RIGHT(TEXT(AU433,"0.#"),1)=".",FALSE,TRUE)</formula>
    </cfRule>
    <cfRule type="expression" dxfId="2564" priority="13058">
      <formula>IF(RIGHT(TEXT(AU433,"0.#"),1)=".",TRUE,FALSE)</formula>
    </cfRule>
  </conditionalFormatting>
  <conditionalFormatting sqref="AU434">
    <cfRule type="expression" dxfId="2563" priority="13055">
      <formula>IF(RIGHT(TEXT(AU434,"0.#"),1)=".",FALSE,TRUE)</formula>
    </cfRule>
    <cfRule type="expression" dxfId="2562" priority="13056">
      <formula>IF(RIGHT(TEXT(AU434,"0.#"),1)=".",TRUE,FALSE)</formula>
    </cfRule>
  </conditionalFormatting>
  <conditionalFormatting sqref="AU435">
    <cfRule type="expression" dxfId="2561" priority="13053">
      <formula>IF(RIGHT(TEXT(AU435,"0.#"),1)=".",FALSE,TRUE)</formula>
    </cfRule>
    <cfRule type="expression" dxfId="2560" priority="13054">
      <formula>IF(RIGHT(TEXT(AU435,"0.#"),1)=".",TRUE,FALSE)</formula>
    </cfRule>
  </conditionalFormatting>
  <conditionalFormatting sqref="AI435">
    <cfRule type="expression" dxfId="2559" priority="12987">
      <formula>IF(RIGHT(TEXT(AI435,"0.#"),1)=".",FALSE,TRUE)</formula>
    </cfRule>
    <cfRule type="expression" dxfId="2558" priority="12988">
      <formula>IF(RIGHT(TEXT(AI435,"0.#"),1)=".",TRUE,FALSE)</formula>
    </cfRule>
  </conditionalFormatting>
  <conditionalFormatting sqref="AI433">
    <cfRule type="expression" dxfId="2557" priority="12991">
      <formula>IF(RIGHT(TEXT(AI433,"0.#"),1)=".",FALSE,TRUE)</formula>
    </cfRule>
    <cfRule type="expression" dxfId="2556" priority="12992">
      <formula>IF(RIGHT(TEXT(AI433,"0.#"),1)=".",TRUE,FALSE)</formula>
    </cfRule>
  </conditionalFormatting>
  <conditionalFormatting sqref="AI434">
    <cfRule type="expression" dxfId="2555" priority="12989">
      <formula>IF(RIGHT(TEXT(AI434,"0.#"),1)=".",FALSE,TRUE)</formula>
    </cfRule>
    <cfRule type="expression" dxfId="2554" priority="12990">
      <formula>IF(RIGHT(TEXT(AI434,"0.#"),1)=".",TRUE,FALSE)</formula>
    </cfRule>
  </conditionalFormatting>
  <conditionalFormatting sqref="AQ434">
    <cfRule type="expression" dxfId="2553" priority="12973">
      <formula>IF(RIGHT(TEXT(AQ434,"0.#"),1)=".",FALSE,TRUE)</formula>
    </cfRule>
    <cfRule type="expression" dxfId="2552" priority="12974">
      <formula>IF(RIGHT(TEXT(AQ434,"0.#"),1)=".",TRUE,FALSE)</formula>
    </cfRule>
  </conditionalFormatting>
  <conditionalFormatting sqref="AQ435">
    <cfRule type="expression" dxfId="2551" priority="12959">
      <formula>IF(RIGHT(TEXT(AQ435,"0.#"),1)=".",FALSE,TRUE)</formula>
    </cfRule>
    <cfRule type="expression" dxfId="2550" priority="12960">
      <formula>IF(RIGHT(TEXT(AQ435,"0.#"),1)=".",TRUE,FALSE)</formula>
    </cfRule>
  </conditionalFormatting>
  <conditionalFormatting sqref="AQ433">
    <cfRule type="expression" dxfId="2549" priority="12957">
      <formula>IF(RIGHT(TEXT(AQ433,"0.#"),1)=".",FALSE,TRUE)</formula>
    </cfRule>
    <cfRule type="expression" dxfId="2548" priority="12958">
      <formula>IF(RIGHT(TEXT(AQ433,"0.#"),1)=".",TRUE,FALSE)</formula>
    </cfRule>
  </conditionalFormatting>
  <conditionalFormatting sqref="AL844:AO866">
    <cfRule type="expression" dxfId="2547" priority="6681">
      <formula>IF(AND(AL844&gt;=0, RIGHT(TEXT(AL844,"0.#"),1)&lt;&gt;"."),TRUE,FALSE)</formula>
    </cfRule>
    <cfRule type="expression" dxfId="2546" priority="6682">
      <formula>IF(AND(AL844&gt;=0, RIGHT(TEXT(AL844,"0.#"),1)="."),TRUE,FALSE)</formula>
    </cfRule>
    <cfRule type="expression" dxfId="2545" priority="6683">
      <formula>IF(AND(AL844&lt;0, RIGHT(TEXT(AL844,"0.#"),1)&lt;&gt;"."),TRUE,FALSE)</formula>
    </cfRule>
    <cfRule type="expression" dxfId="2544" priority="6684">
      <formula>IF(AND(AL844&lt;0, RIGHT(TEXT(AL844,"0.#"),1)="."),TRUE,FALSE)</formula>
    </cfRule>
  </conditionalFormatting>
  <conditionalFormatting sqref="AQ53:AQ55">
    <cfRule type="expression" dxfId="2543" priority="4703">
      <formula>IF(RIGHT(TEXT(AQ53,"0.#"),1)=".",FALSE,TRUE)</formula>
    </cfRule>
    <cfRule type="expression" dxfId="2542" priority="4704">
      <formula>IF(RIGHT(TEXT(AQ53,"0.#"),1)=".",TRUE,FALSE)</formula>
    </cfRule>
  </conditionalFormatting>
  <conditionalFormatting sqref="AU53:AU55">
    <cfRule type="expression" dxfId="2541" priority="4701">
      <formula>IF(RIGHT(TEXT(AU53,"0.#"),1)=".",FALSE,TRUE)</formula>
    </cfRule>
    <cfRule type="expression" dxfId="2540" priority="4702">
      <formula>IF(RIGHT(TEXT(AU53,"0.#"),1)=".",TRUE,FALSE)</formula>
    </cfRule>
  </conditionalFormatting>
  <conditionalFormatting sqref="AQ60:AQ62">
    <cfRule type="expression" dxfId="2539" priority="4699">
      <formula>IF(RIGHT(TEXT(AQ60,"0.#"),1)=".",FALSE,TRUE)</formula>
    </cfRule>
    <cfRule type="expression" dxfId="2538" priority="4700">
      <formula>IF(RIGHT(TEXT(AQ60,"0.#"),1)=".",TRUE,FALSE)</formula>
    </cfRule>
  </conditionalFormatting>
  <conditionalFormatting sqref="AU60:AU62">
    <cfRule type="expression" dxfId="2537" priority="4697">
      <formula>IF(RIGHT(TEXT(AU60,"0.#"),1)=".",FALSE,TRUE)</formula>
    </cfRule>
    <cfRule type="expression" dxfId="2536" priority="4698">
      <formula>IF(RIGHT(TEXT(AU60,"0.#"),1)=".",TRUE,FALSE)</formula>
    </cfRule>
  </conditionalFormatting>
  <conditionalFormatting sqref="AQ75:AQ77">
    <cfRule type="expression" dxfId="2535" priority="4695">
      <formula>IF(RIGHT(TEXT(AQ75,"0.#"),1)=".",FALSE,TRUE)</formula>
    </cfRule>
    <cfRule type="expression" dxfId="2534" priority="4696">
      <formula>IF(RIGHT(TEXT(AQ75,"0.#"),1)=".",TRUE,FALSE)</formula>
    </cfRule>
  </conditionalFormatting>
  <conditionalFormatting sqref="AU75:AU77">
    <cfRule type="expression" dxfId="2533" priority="4693">
      <formula>IF(RIGHT(TEXT(AU75,"0.#"),1)=".",FALSE,TRUE)</formula>
    </cfRule>
    <cfRule type="expression" dxfId="2532" priority="4694">
      <formula>IF(RIGHT(TEXT(AU75,"0.#"),1)=".",TRUE,FALSE)</formula>
    </cfRule>
  </conditionalFormatting>
  <conditionalFormatting sqref="AQ87:AQ89">
    <cfRule type="expression" dxfId="2531" priority="4691">
      <formula>IF(RIGHT(TEXT(AQ87,"0.#"),1)=".",FALSE,TRUE)</formula>
    </cfRule>
    <cfRule type="expression" dxfId="2530" priority="4692">
      <formula>IF(RIGHT(TEXT(AQ87,"0.#"),1)=".",TRUE,FALSE)</formula>
    </cfRule>
  </conditionalFormatting>
  <conditionalFormatting sqref="AU87:AU89">
    <cfRule type="expression" dxfId="2529" priority="4689">
      <formula>IF(RIGHT(TEXT(AU87,"0.#"),1)=".",FALSE,TRUE)</formula>
    </cfRule>
    <cfRule type="expression" dxfId="2528" priority="4690">
      <formula>IF(RIGHT(TEXT(AU87,"0.#"),1)=".",TRUE,FALSE)</formula>
    </cfRule>
  </conditionalFormatting>
  <conditionalFormatting sqref="AQ92:AQ94">
    <cfRule type="expression" dxfId="2527" priority="4687">
      <formula>IF(RIGHT(TEXT(AQ92,"0.#"),1)=".",FALSE,TRUE)</formula>
    </cfRule>
    <cfRule type="expression" dxfId="2526" priority="4688">
      <formula>IF(RIGHT(TEXT(AQ92,"0.#"),1)=".",TRUE,FALSE)</formula>
    </cfRule>
  </conditionalFormatting>
  <conditionalFormatting sqref="AU92:AU94">
    <cfRule type="expression" dxfId="2525" priority="4685">
      <formula>IF(RIGHT(TEXT(AU92,"0.#"),1)=".",FALSE,TRUE)</formula>
    </cfRule>
    <cfRule type="expression" dxfId="2524" priority="4686">
      <formula>IF(RIGHT(TEXT(AU92,"0.#"),1)=".",TRUE,FALSE)</formula>
    </cfRule>
  </conditionalFormatting>
  <conditionalFormatting sqref="AQ97:AQ99">
    <cfRule type="expression" dxfId="2523" priority="4683">
      <formula>IF(RIGHT(TEXT(AQ97,"0.#"),1)=".",FALSE,TRUE)</formula>
    </cfRule>
    <cfRule type="expression" dxfId="2522" priority="4684">
      <formula>IF(RIGHT(TEXT(AQ97,"0.#"),1)=".",TRUE,FALSE)</formula>
    </cfRule>
  </conditionalFormatting>
  <conditionalFormatting sqref="AU97:AU99">
    <cfRule type="expression" dxfId="2521" priority="4681">
      <formula>IF(RIGHT(TEXT(AU97,"0.#"),1)=".",FALSE,TRUE)</formula>
    </cfRule>
    <cfRule type="expression" dxfId="2520" priority="4682">
      <formula>IF(RIGHT(TEXT(AU97,"0.#"),1)=".",TRUE,FALSE)</formula>
    </cfRule>
  </conditionalFormatting>
  <conditionalFormatting sqref="AE458">
    <cfRule type="expression" dxfId="2519" priority="4375">
      <formula>IF(RIGHT(TEXT(AE458,"0.#"),1)=".",FALSE,TRUE)</formula>
    </cfRule>
    <cfRule type="expression" dxfId="2518" priority="4376">
      <formula>IF(RIGHT(TEXT(AE458,"0.#"),1)=".",TRUE,FALSE)</formula>
    </cfRule>
  </conditionalFormatting>
  <conditionalFormatting sqref="AM460">
    <cfRule type="expression" dxfId="2517" priority="4365">
      <formula>IF(RIGHT(TEXT(AM460,"0.#"),1)=".",FALSE,TRUE)</formula>
    </cfRule>
    <cfRule type="expression" dxfId="2516" priority="4366">
      <formula>IF(RIGHT(TEXT(AM460,"0.#"),1)=".",TRUE,FALSE)</formula>
    </cfRule>
  </conditionalFormatting>
  <conditionalFormatting sqref="AE459">
    <cfRule type="expression" dxfId="2515" priority="4373">
      <formula>IF(RIGHT(TEXT(AE459,"0.#"),1)=".",FALSE,TRUE)</formula>
    </cfRule>
    <cfRule type="expression" dxfId="2514" priority="4374">
      <formula>IF(RIGHT(TEXT(AE459,"0.#"),1)=".",TRUE,FALSE)</formula>
    </cfRule>
  </conditionalFormatting>
  <conditionalFormatting sqref="AE460">
    <cfRule type="expression" dxfId="2513" priority="4371">
      <formula>IF(RIGHT(TEXT(AE460,"0.#"),1)=".",FALSE,TRUE)</formula>
    </cfRule>
    <cfRule type="expression" dxfId="2512" priority="4372">
      <formula>IF(RIGHT(TEXT(AE460,"0.#"),1)=".",TRUE,FALSE)</formula>
    </cfRule>
  </conditionalFormatting>
  <conditionalFormatting sqref="AM458">
    <cfRule type="expression" dxfId="2511" priority="4369">
      <formula>IF(RIGHT(TEXT(AM458,"0.#"),1)=".",FALSE,TRUE)</formula>
    </cfRule>
    <cfRule type="expression" dxfId="2510" priority="4370">
      <formula>IF(RIGHT(TEXT(AM458,"0.#"),1)=".",TRUE,FALSE)</formula>
    </cfRule>
  </conditionalFormatting>
  <conditionalFormatting sqref="AM459">
    <cfRule type="expression" dxfId="2509" priority="4367">
      <formula>IF(RIGHT(TEXT(AM459,"0.#"),1)=".",FALSE,TRUE)</formula>
    </cfRule>
    <cfRule type="expression" dxfId="2508" priority="4368">
      <formula>IF(RIGHT(TEXT(AM459,"0.#"),1)=".",TRUE,FALSE)</formula>
    </cfRule>
  </conditionalFormatting>
  <conditionalFormatting sqref="AU458">
    <cfRule type="expression" dxfId="2507" priority="4363">
      <formula>IF(RIGHT(TEXT(AU458,"0.#"),1)=".",FALSE,TRUE)</formula>
    </cfRule>
    <cfRule type="expression" dxfId="2506" priority="4364">
      <formula>IF(RIGHT(TEXT(AU458,"0.#"),1)=".",TRUE,FALSE)</formula>
    </cfRule>
  </conditionalFormatting>
  <conditionalFormatting sqref="AU459">
    <cfRule type="expression" dxfId="2505" priority="4361">
      <formula>IF(RIGHT(TEXT(AU459,"0.#"),1)=".",FALSE,TRUE)</formula>
    </cfRule>
    <cfRule type="expression" dxfId="2504" priority="4362">
      <formula>IF(RIGHT(TEXT(AU459,"0.#"),1)=".",TRUE,FALSE)</formula>
    </cfRule>
  </conditionalFormatting>
  <conditionalFormatting sqref="AU460">
    <cfRule type="expression" dxfId="2503" priority="4359">
      <formula>IF(RIGHT(TEXT(AU460,"0.#"),1)=".",FALSE,TRUE)</formula>
    </cfRule>
    <cfRule type="expression" dxfId="2502" priority="4360">
      <formula>IF(RIGHT(TEXT(AU460,"0.#"),1)=".",TRUE,FALSE)</formula>
    </cfRule>
  </conditionalFormatting>
  <conditionalFormatting sqref="AI460">
    <cfRule type="expression" dxfId="2501" priority="4353">
      <formula>IF(RIGHT(TEXT(AI460,"0.#"),1)=".",FALSE,TRUE)</formula>
    </cfRule>
    <cfRule type="expression" dxfId="2500" priority="4354">
      <formula>IF(RIGHT(TEXT(AI460,"0.#"),1)=".",TRUE,FALSE)</formula>
    </cfRule>
  </conditionalFormatting>
  <conditionalFormatting sqref="AI458">
    <cfRule type="expression" dxfId="2499" priority="4357">
      <formula>IF(RIGHT(TEXT(AI458,"0.#"),1)=".",FALSE,TRUE)</formula>
    </cfRule>
    <cfRule type="expression" dxfId="2498" priority="4358">
      <formula>IF(RIGHT(TEXT(AI458,"0.#"),1)=".",TRUE,FALSE)</formula>
    </cfRule>
  </conditionalFormatting>
  <conditionalFormatting sqref="AI459">
    <cfRule type="expression" dxfId="2497" priority="4355">
      <formula>IF(RIGHT(TEXT(AI459,"0.#"),1)=".",FALSE,TRUE)</formula>
    </cfRule>
    <cfRule type="expression" dxfId="2496" priority="4356">
      <formula>IF(RIGHT(TEXT(AI459,"0.#"),1)=".",TRUE,FALSE)</formula>
    </cfRule>
  </conditionalFormatting>
  <conditionalFormatting sqref="AQ459">
    <cfRule type="expression" dxfId="2495" priority="4351">
      <formula>IF(RIGHT(TEXT(AQ459,"0.#"),1)=".",FALSE,TRUE)</formula>
    </cfRule>
    <cfRule type="expression" dxfId="2494" priority="4352">
      <formula>IF(RIGHT(TEXT(AQ459,"0.#"),1)=".",TRUE,FALSE)</formula>
    </cfRule>
  </conditionalFormatting>
  <conditionalFormatting sqref="AQ460">
    <cfRule type="expression" dxfId="2493" priority="4349">
      <formula>IF(RIGHT(TEXT(AQ460,"0.#"),1)=".",FALSE,TRUE)</formula>
    </cfRule>
    <cfRule type="expression" dxfId="2492" priority="4350">
      <formula>IF(RIGHT(TEXT(AQ460,"0.#"),1)=".",TRUE,FALSE)</formula>
    </cfRule>
  </conditionalFormatting>
  <conditionalFormatting sqref="AQ458">
    <cfRule type="expression" dxfId="2491" priority="4347">
      <formula>IF(RIGHT(TEXT(AQ458,"0.#"),1)=".",FALSE,TRUE)</formula>
    </cfRule>
    <cfRule type="expression" dxfId="2490" priority="4348">
      <formula>IF(RIGHT(TEXT(AQ458,"0.#"),1)=".",TRUE,FALSE)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39:Y866">
    <cfRule type="expression" dxfId="2473" priority="3009">
      <formula>IF(RIGHT(TEXT(Y839,"0.#"),1)=".",FALSE,TRUE)</formula>
    </cfRule>
    <cfRule type="expression" dxfId="2472" priority="3010">
      <formula>IF(RIGHT(TEXT(Y839,"0.#"),1)=".",TRUE,FALSE)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7:AO843">
    <cfRule type="expression" dxfId="2429" priority="2867">
      <formula>IF(AND(AL837&gt;=0, RIGHT(TEXT(AL837,"0.#"),1)&lt;&gt;"."),TRUE,FALSE)</formula>
    </cfRule>
    <cfRule type="expression" dxfId="2428" priority="2868">
      <formula>IF(AND(AL837&gt;=0, RIGHT(TEXT(AL837,"0.#"),1)="."),TRUE,FALSE)</formula>
    </cfRule>
    <cfRule type="expression" dxfId="2427" priority="2869">
      <formula>IF(AND(AL837&lt;0, RIGHT(TEXT(AL837,"0.#"),1)&lt;&gt;"."),TRUE,FALSE)</formula>
    </cfRule>
    <cfRule type="expression" dxfId="2426" priority="2870">
      <formula>IF(AND(AL837&lt;0, RIGHT(TEXT(AL837,"0.#"),1)="."),TRUE,FALSE)</formula>
    </cfRule>
  </conditionalFormatting>
  <conditionalFormatting sqref="Y837:Y838">
    <cfRule type="expression" dxfId="2425" priority="2865">
      <formula>IF(RIGHT(TEXT(Y837,"0.#"),1)=".",FALSE,TRUE)</formula>
    </cfRule>
    <cfRule type="expression" dxfId="2424" priority="2866">
      <formula>IF(RIGHT(TEXT(Y837,"0.#"),1)=".",TRUE,FALSE)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72:Y879 Y888:Y899">
    <cfRule type="expression" dxfId="2107" priority="2125">
      <formula>IF(RIGHT(TEXT(Y872,"0.#"),1)=".",FALSE,TRUE)</formula>
    </cfRule>
    <cfRule type="expression" dxfId="2106" priority="2126">
      <formula>IF(RIGHT(TEXT(Y872,"0.#"),1)=".",TRUE,FALSE)</formula>
    </cfRule>
  </conditionalFormatting>
  <conditionalFormatting sqref="Y870:Y871">
    <cfRule type="expression" dxfId="2105" priority="2119">
      <formula>IF(RIGHT(TEXT(Y870,"0.#"),1)=".",FALSE,TRUE)</formula>
    </cfRule>
    <cfRule type="expression" dxfId="2104" priority="2120">
      <formula>IF(RIGHT(TEXT(Y870,"0.#"),1)=".",TRUE,FALSE)</formula>
    </cfRule>
  </conditionalFormatting>
  <conditionalFormatting sqref="Y905:Y932">
    <cfRule type="expression" dxfId="2103" priority="2113">
      <formula>IF(RIGHT(TEXT(Y905,"0.#"),1)=".",FALSE,TRUE)</formula>
    </cfRule>
    <cfRule type="expression" dxfId="2102" priority="2114">
      <formula>IF(RIGHT(TEXT(Y905,"0.#"),1)=".",TRUE,FALSE)</formula>
    </cfRule>
  </conditionalFormatting>
  <conditionalFormatting sqref="Y903:Y904">
    <cfRule type="expression" dxfId="2101" priority="2107">
      <formula>IF(RIGHT(TEXT(Y903,"0.#"),1)=".",FALSE,TRUE)</formula>
    </cfRule>
    <cfRule type="expression" dxfId="2100" priority="2108">
      <formula>IF(RIGHT(TEXT(Y903,"0.#"),1)=".",TRUE,FALSE)</formula>
    </cfRule>
  </conditionalFormatting>
  <conditionalFormatting sqref="Y938:Y965">
    <cfRule type="expression" dxfId="2099" priority="2101">
      <formula>IF(RIGHT(TEXT(Y938,"0.#"),1)=".",FALSE,TRUE)</formula>
    </cfRule>
    <cfRule type="expression" dxfId="2098" priority="2102">
      <formula>IF(RIGHT(TEXT(Y938,"0.#"),1)=".",TRUE,FALSE)</formula>
    </cfRule>
  </conditionalFormatting>
  <conditionalFormatting sqref="Y936:Y937">
    <cfRule type="expression" dxfId="2097" priority="2095">
      <formula>IF(RIGHT(TEXT(Y936,"0.#"),1)=".",FALSE,TRUE)</formula>
    </cfRule>
    <cfRule type="expression" dxfId="2096" priority="2096">
      <formula>IF(RIGHT(TEXT(Y936,"0.#"),1)=".",TRUE,FALSE)</formula>
    </cfRule>
  </conditionalFormatting>
  <conditionalFormatting sqref="Y971:Y998">
    <cfRule type="expression" dxfId="2095" priority="2089">
      <formula>IF(RIGHT(TEXT(Y971,"0.#"),1)=".",FALSE,TRUE)</formula>
    </cfRule>
    <cfRule type="expression" dxfId="2094" priority="2090">
      <formula>IF(RIGHT(TEXT(Y971,"0.#"),1)=".",TRUE,FALSE)</formula>
    </cfRule>
  </conditionalFormatting>
  <conditionalFormatting sqref="Y969:Y970">
    <cfRule type="expression" dxfId="2093" priority="2083">
      <formula>IF(RIGHT(TEXT(Y969,"0.#"),1)=".",FALSE,TRUE)</formula>
    </cfRule>
    <cfRule type="expression" dxfId="2092" priority="2084">
      <formula>IF(RIGHT(TEXT(Y969,"0.#"),1)=".",TRUE,FALSE)</formula>
    </cfRule>
  </conditionalFormatting>
  <conditionalFormatting sqref="Y1004:Y1030">
    <cfRule type="expression" dxfId="2091" priority="2077">
      <formula>IF(RIGHT(TEXT(Y1004,"0.#"),1)=".",FALSE,TRUE)</formula>
    </cfRule>
    <cfRule type="expression" dxfId="2090" priority="2078">
      <formula>IF(RIGHT(TEXT(Y1004,"0.#"),1)=".",TRUE,FALSE)</formula>
    </cfRule>
  </conditionalFormatting>
  <conditionalFormatting sqref="W23">
    <cfRule type="expression" dxfId="2089" priority="2361">
      <formula>IF(RIGHT(TEXT(W23,"0.#"),1)=".",FALSE,TRUE)</formula>
    </cfRule>
    <cfRule type="expression" dxfId="2088" priority="2362">
      <formula>IF(RIGHT(TEXT(W23,"0.#"),1)=".",TRUE,FALSE)</formula>
    </cfRule>
  </conditionalFormatting>
  <conditionalFormatting sqref="W24:W27">
    <cfRule type="expression" dxfId="2087" priority="2359">
      <formula>IF(RIGHT(TEXT(W24,"0.#"),1)=".",FALSE,TRUE)</formula>
    </cfRule>
    <cfRule type="expression" dxfId="2086" priority="2360">
      <formula>IF(RIGHT(TEXT(W24,"0.#"),1)=".",TRUE,FALSE)</formula>
    </cfRule>
  </conditionalFormatting>
  <conditionalFormatting sqref="W28">
    <cfRule type="expression" dxfId="2085" priority="2351">
      <formula>IF(RIGHT(TEXT(W28,"0.#"),1)=".",FALSE,TRUE)</formula>
    </cfRule>
    <cfRule type="expression" dxfId="2084" priority="2352">
      <formula>IF(RIGHT(TEXT(W28,"0.#"),1)=".",TRUE,FALSE)</formula>
    </cfRule>
  </conditionalFormatting>
  <conditionalFormatting sqref="P23">
    <cfRule type="expression" dxfId="2083" priority="2349">
      <formula>IF(RIGHT(TEXT(P23,"0.#"),1)=".",FALSE,TRUE)</formula>
    </cfRule>
    <cfRule type="expression" dxfId="2082" priority="2350">
      <formula>IF(RIGHT(TEXT(P23,"0.#"),1)=".",TRUE,FALSE)</formula>
    </cfRule>
  </conditionalFormatting>
  <conditionalFormatting sqref="P24:P27">
    <cfRule type="expression" dxfId="2081" priority="2347">
      <formula>IF(RIGHT(TEXT(P24,"0.#"),1)=".",FALSE,TRUE)</formula>
    </cfRule>
    <cfRule type="expression" dxfId="2080" priority="2348">
      <formula>IF(RIGHT(TEXT(P24,"0.#"),1)=".",TRUE,FALSE)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5">
    <cfRule type="expression" dxfId="2073" priority="2341">
      <formula>IF(RIGHT(TEXT(AQ105,"0.#"),1)=".",FALSE,TRUE)</formula>
    </cfRule>
    <cfRule type="expression" dxfId="2072" priority="2342">
      <formula>IF(RIGHT(TEXT(AQ105,"0.#"),1)=".",TRUE,FALSE)</formula>
    </cfRule>
  </conditionalFormatting>
  <conditionalFormatting sqref="AQ107">
    <cfRule type="expression" dxfId="2071" priority="2339">
      <formula>IF(RIGHT(TEXT(AQ107,"0.#"),1)=".",FALSE,TRUE)</formula>
    </cfRule>
    <cfRule type="expression" dxfId="2070" priority="2340">
      <formula>IF(RIGHT(TEXT(AQ107,"0.#"),1)=".",TRUE,FALSE)</formula>
    </cfRule>
  </conditionalFormatting>
  <conditionalFormatting sqref="AQ108">
    <cfRule type="expression" dxfId="2069" priority="2337">
      <formula>IF(RIGHT(TEXT(AQ108,"0.#"),1)=".",FALSE,TRUE)</formula>
    </cfRule>
    <cfRule type="expression" dxfId="2068" priority="2338">
      <formula>IF(RIGHT(TEXT(AQ108,"0.#"),1)=".",TRUE,FALSE)</formula>
    </cfRule>
  </conditionalFormatting>
  <conditionalFormatting sqref="AQ110">
    <cfRule type="expression" dxfId="2067" priority="2335">
      <formula>IF(RIGHT(TEXT(AQ110,"0.#"),1)=".",FALSE,TRUE)</formula>
    </cfRule>
    <cfRule type="expression" dxfId="2066" priority="2336">
      <formula>IF(RIGHT(TEXT(AQ110,"0.#"),1)=".",TRUE,FALSE)</formula>
    </cfRule>
  </conditionalFormatting>
  <conditionalFormatting sqref="AQ111">
    <cfRule type="expression" dxfId="2065" priority="2333">
      <formula>IF(RIGHT(TEXT(AQ111,"0.#"),1)=".",FALSE,TRUE)</formula>
    </cfRule>
    <cfRule type="expression" dxfId="2064" priority="2334">
      <formula>IF(RIGHT(TEXT(AQ111,"0.#"),1)=".",TRUE,FALSE)</formula>
    </cfRule>
  </conditionalFormatting>
  <conditionalFormatting sqref="AQ113">
    <cfRule type="expression" dxfId="2063" priority="2331">
      <formula>IF(RIGHT(TEXT(AQ113,"0.#"),1)=".",FALSE,TRUE)</formula>
    </cfRule>
    <cfRule type="expression" dxfId="2062" priority="2332">
      <formula>IF(RIGHT(TEXT(AQ113,"0.#"),1)=".",TRUE,FALSE)</formula>
    </cfRule>
  </conditionalFormatting>
  <conditionalFormatting sqref="AE67">
    <cfRule type="expression" dxfId="2061" priority="2261">
      <formula>IF(RIGHT(TEXT(AE67,"0.#"),1)=".",FALSE,TRUE)</formula>
    </cfRule>
    <cfRule type="expression" dxfId="2060" priority="2262">
      <formula>IF(RIGHT(TEXT(AE67,"0.#"),1)=".",TRUE,FALSE)</formula>
    </cfRule>
  </conditionalFormatting>
  <conditionalFormatting sqref="AE68">
    <cfRule type="expression" dxfId="2059" priority="2259">
      <formula>IF(RIGHT(TEXT(AE68,"0.#"),1)=".",FALSE,TRUE)</formula>
    </cfRule>
    <cfRule type="expression" dxfId="2058" priority="2260">
      <formula>IF(RIGHT(TEXT(AE68,"0.#"),1)=".",TRUE,FALSE)</formula>
    </cfRule>
  </conditionalFormatting>
  <conditionalFormatting sqref="AE69">
    <cfRule type="expression" dxfId="2057" priority="2257">
      <formula>IF(RIGHT(TEXT(AE69,"0.#"),1)=".",FALSE,TRUE)</formula>
    </cfRule>
    <cfRule type="expression" dxfId="2056" priority="2258">
      <formula>IF(RIGHT(TEXT(AE69,"0.#"),1)=".",TRUE,FALSE)</formula>
    </cfRule>
  </conditionalFormatting>
  <conditionalFormatting sqref="AI69">
    <cfRule type="expression" dxfId="2055" priority="2255">
      <formula>IF(RIGHT(TEXT(AI69,"0.#"),1)=".",FALSE,TRUE)</formula>
    </cfRule>
    <cfRule type="expression" dxfId="2054" priority="2256">
      <formula>IF(RIGHT(TEXT(AI69,"0.#"),1)=".",TRUE,FALSE)</formula>
    </cfRule>
  </conditionalFormatting>
  <conditionalFormatting sqref="AI68">
    <cfRule type="expression" dxfId="2053" priority="2253">
      <formula>IF(RIGHT(TEXT(AI68,"0.#"),1)=".",FALSE,TRUE)</formula>
    </cfRule>
    <cfRule type="expression" dxfId="2052" priority="2254">
      <formula>IF(RIGHT(TEXT(AI68,"0.#"),1)=".",TRUE,FALSE)</formula>
    </cfRule>
  </conditionalFormatting>
  <conditionalFormatting sqref="AI67">
    <cfRule type="expression" dxfId="2051" priority="2251">
      <formula>IF(RIGHT(TEXT(AI67,"0.#"),1)=".",FALSE,TRUE)</formula>
    </cfRule>
    <cfRule type="expression" dxfId="2050" priority="2252">
      <formula>IF(RIGHT(TEXT(AI67,"0.#"),1)=".",TRUE,FALSE)</formula>
    </cfRule>
  </conditionalFormatting>
  <conditionalFormatting sqref="AM67">
    <cfRule type="expression" dxfId="2049" priority="2249">
      <formula>IF(RIGHT(TEXT(AM67,"0.#"),1)=".",FALSE,TRUE)</formula>
    </cfRule>
    <cfRule type="expression" dxfId="2048" priority="2250">
      <formula>IF(RIGHT(TEXT(AM67,"0.#"),1)=".",TRUE,FALSE)</formula>
    </cfRule>
  </conditionalFormatting>
  <conditionalFormatting sqref="AM68">
    <cfRule type="expression" dxfId="2047" priority="2247">
      <formula>IF(RIGHT(TEXT(AM68,"0.#"),1)=".",FALSE,TRUE)</formula>
    </cfRule>
    <cfRule type="expression" dxfId="2046" priority="2248">
      <formula>IF(RIGHT(TEXT(AM68,"0.#"),1)=".",TRUE,FALSE)</formula>
    </cfRule>
  </conditionalFormatting>
  <conditionalFormatting sqref="AM69">
    <cfRule type="expression" dxfId="2045" priority="2245">
      <formula>IF(RIGHT(TEXT(AM69,"0.#"),1)=".",FALSE,TRUE)</formula>
    </cfRule>
    <cfRule type="expression" dxfId="2044" priority="2246">
      <formula>IF(RIGHT(TEXT(AM69,"0.#"),1)=".",TRUE,FALSE)</formula>
    </cfRule>
  </conditionalFormatting>
  <conditionalFormatting sqref="AQ67:AQ69">
    <cfRule type="expression" dxfId="2043" priority="2243">
      <formula>IF(RIGHT(TEXT(AQ67,"0.#"),1)=".",FALSE,TRUE)</formula>
    </cfRule>
    <cfRule type="expression" dxfId="2042" priority="2244">
      <formula>IF(RIGHT(TEXT(AQ67,"0.#"),1)=".",TRUE,FALSE)</formula>
    </cfRule>
  </conditionalFormatting>
  <conditionalFormatting sqref="AU67:AU69">
    <cfRule type="expression" dxfId="2041" priority="2241">
      <formula>IF(RIGHT(TEXT(AU67,"0.#"),1)=".",FALSE,TRUE)</formula>
    </cfRule>
    <cfRule type="expression" dxfId="2040" priority="2242">
      <formula>IF(RIGHT(TEXT(AU67,"0.#"),1)=".",TRUE,FALSE)</formula>
    </cfRule>
  </conditionalFormatting>
  <conditionalFormatting sqref="AE70">
    <cfRule type="expression" dxfId="2039" priority="2239">
      <formula>IF(RIGHT(TEXT(AE70,"0.#"),1)=".",FALSE,TRUE)</formula>
    </cfRule>
    <cfRule type="expression" dxfId="2038" priority="2240">
      <formula>IF(RIGHT(TEXT(AE70,"0.#"),1)=".",TRUE,FALSE)</formula>
    </cfRule>
  </conditionalFormatting>
  <conditionalFormatting sqref="AE71">
    <cfRule type="expression" dxfId="2037" priority="2237">
      <formula>IF(RIGHT(TEXT(AE71,"0.#"),1)=".",FALSE,TRUE)</formula>
    </cfRule>
    <cfRule type="expression" dxfId="2036" priority="2238">
      <formula>IF(RIGHT(TEXT(AE71,"0.#"),1)=".",TRUE,FALSE)</formula>
    </cfRule>
  </conditionalFormatting>
  <conditionalFormatting sqref="AE72">
    <cfRule type="expression" dxfId="2035" priority="2235">
      <formula>IF(RIGHT(TEXT(AE72,"0.#"),1)=".",FALSE,TRUE)</formula>
    </cfRule>
    <cfRule type="expression" dxfId="2034" priority="2236">
      <formula>IF(RIGHT(TEXT(AE72,"0.#"),1)=".",TRUE,FALSE)</formula>
    </cfRule>
  </conditionalFormatting>
  <conditionalFormatting sqref="AI72">
    <cfRule type="expression" dxfId="2033" priority="2233">
      <formula>IF(RIGHT(TEXT(AI72,"0.#"),1)=".",FALSE,TRUE)</formula>
    </cfRule>
    <cfRule type="expression" dxfId="2032" priority="2234">
      <formula>IF(RIGHT(TEXT(AI72,"0.#"),1)=".",TRUE,FALSE)</formula>
    </cfRule>
  </conditionalFormatting>
  <conditionalFormatting sqref="AI71">
    <cfRule type="expression" dxfId="2031" priority="2231">
      <formula>IF(RIGHT(TEXT(AI71,"0.#"),1)=".",FALSE,TRUE)</formula>
    </cfRule>
    <cfRule type="expression" dxfId="2030" priority="2232">
      <formula>IF(RIGHT(TEXT(AI71,"0.#"),1)=".",TRUE,FALSE)</formula>
    </cfRule>
  </conditionalFormatting>
  <conditionalFormatting sqref="AI70">
    <cfRule type="expression" dxfId="2029" priority="2229">
      <formula>IF(RIGHT(TEXT(AI70,"0.#"),1)=".",FALSE,TRUE)</formula>
    </cfRule>
    <cfRule type="expression" dxfId="2028" priority="2230">
      <formula>IF(RIGHT(TEXT(AI70,"0.#"),1)=".",TRUE,FALSE)</formula>
    </cfRule>
  </conditionalFormatting>
  <conditionalFormatting sqref="AM70">
    <cfRule type="expression" dxfId="2027" priority="2227">
      <formula>IF(RIGHT(TEXT(AM70,"0.#"),1)=".",FALSE,TRUE)</formula>
    </cfRule>
    <cfRule type="expression" dxfId="2026" priority="2228">
      <formula>IF(RIGHT(TEXT(AM70,"0.#"),1)=".",TRUE,FALSE)</formula>
    </cfRule>
  </conditionalFormatting>
  <conditionalFormatting sqref="AM71">
    <cfRule type="expression" dxfId="2025" priority="2225">
      <formula>IF(RIGHT(TEXT(AM71,"0.#"),1)=".",FALSE,TRUE)</formula>
    </cfRule>
    <cfRule type="expression" dxfId="2024" priority="2226">
      <formula>IF(RIGHT(TEXT(AM71,"0.#"),1)=".",TRUE,FALSE)</formula>
    </cfRule>
  </conditionalFormatting>
  <conditionalFormatting sqref="AM72">
    <cfRule type="expression" dxfId="2023" priority="2223">
      <formula>IF(RIGHT(TEXT(AM72,"0.#"),1)=".",FALSE,TRUE)</formula>
    </cfRule>
    <cfRule type="expression" dxfId="2022" priority="2224">
      <formula>IF(RIGHT(TEXT(AM72,"0.#"),1)=".",TRUE,FALSE)</formula>
    </cfRule>
  </conditionalFormatting>
  <conditionalFormatting sqref="AQ70:AQ72">
    <cfRule type="expression" dxfId="2021" priority="2221">
      <formula>IF(RIGHT(TEXT(AQ70,"0.#"),1)=".",FALSE,TRUE)</formula>
    </cfRule>
    <cfRule type="expression" dxfId="2020" priority="2222">
      <formula>IF(RIGHT(TEXT(AQ70,"0.#"),1)=".",TRUE,FALSE)</formula>
    </cfRule>
  </conditionalFormatting>
  <conditionalFormatting sqref="AU70:AU72">
    <cfRule type="expression" dxfId="2019" priority="2219">
      <formula>IF(RIGHT(TEXT(AU70,"0.#"),1)=".",FALSE,TRUE)</formula>
    </cfRule>
    <cfRule type="expression" dxfId="2018" priority="2220">
      <formula>IF(RIGHT(TEXT(AU70,"0.#"),1)=".",TRUE,FALSE)</formula>
    </cfRule>
  </conditionalFormatting>
  <conditionalFormatting sqref="AU656">
    <cfRule type="expression" dxfId="2017" priority="737">
      <formula>IF(RIGHT(TEXT(AU656,"0.#"),1)=".",FALSE,TRUE)</formula>
    </cfRule>
    <cfRule type="expression" dxfId="2016" priority="738">
      <formula>IF(RIGHT(TEXT(AU656,"0.#"),1)=".",TRUE,FALSE)</formula>
    </cfRule>
  </conditionalFormatting>
  <conditionalFormatting sqref="AQ655">
    <cfRule type="expression" dxfId="2015" priority="729">
      <formula>IF(RIGHT(TEXT(AQ655,"0.#"),1)=".",FALSE,TRUE)</formula>
    </cfRule>
    <cfRule type="expression" dxfId="2014" priority="730">
      <formula>IF(RIGHT(TEXT(AQ655,"0.#"),1)=".",TRUE,FALSE)</formula>
    </cfRule>
  </conditionalFormatting>
  <conditionalFormatting sqref="AI696">
    <cfRule type="expression" dxfId="2013" priority="521">
      <formula>IF(RIGHT(TEXT(AI696,"0.#"),1)=".",FALSE,TRUE)</formula>
    </cfRule>
    <cfRule type="expression" dxfId="2012" priority="522">
      <formula>IF(RIGHT(TEXT(AI696,"0.#"),1)=".",TRUE,FALSE)</formula>
    </cfRule>
  </conditionalFormatting>
  <conditionalFormatting sqref="AQ694">
    <cfRule type="expression" dxfId="2011" priority="515">
      <formula>IF(RIGHT(TEXT(AQ694,"0.#"),1)=".",FALSE,TRUE)</formula>
    </cfRule>
    <cfRule type="expression" dxfId="2010" priority="516">
      <formula>IF(RIGHT(TEXT(AQ694,"0.#"),1)=".",TRUE,FALSE)</formula>
    </cfRule>
  </conditionalFormatting>
  <conditionalFormatting sqref="AL872:AO899">
    <cfRule type="expression" dxfId="2009" priority="2127">
      <formula>IF(AND(AL872&gt;=0, RIGHT(TEXT(AL872,"0.#"),1)&lt;&gt;"."),TRUE,FALSE)</formula>
    </cfRule>
    <cfRule type="expression" dxfId="2008" priority="2128">
      <formula>IF(AND(AL872&gt;=0, RIGHT(TEXT(AL872,"0.#"),1)="."),TRUE,FALSE)</formula>
    </cfRule>
    <cfRule type="expression" dxfId="2007" priority="2129">
      <formula>IF(AND(AL872&lt;0, RIGHT(TEXT(AL872,"0.#"),1)&lt;&gt;"."),TRUE,FALSE)</formula>
    </cfRule>
    <cfRule type="expression" dxfId="2006" priority="2130">
      <formula>IF(AND(AL872&lt;0, RIGHT(TEXT(AL872,"0.#"),1)="."),TRUE,FALSE)</formula>
    </cfRule>
  </conditionalFormatting>
  <conditionalFormatting sqref="AL870:AO871">
    <cfRule type="expression" dxfId="2005" priority="2121">
      <formula>IF(AND(AL870&gt;=0, RIGHT(TEXT(AL870,"0.#"),1)&lt;&gt;"."),TRUE,FALSE)</formula>
    </cfRule>
    <cfRule type="expression" dxfId="2004" priority="2122">
      <formula>IF(AND(AL870&gt;=0, RIGHT(TEXT(AL870,"0.#"),1)="."),TRUE,FALSE)</formula>
    </cfRule>
    <cfRule type="expression" dxfId="2003" priority="2123">
      <formula>IF(AND(AL870&lt;0, RIGHT(TEXT(AL870,"0.#"),1)&lt;&gt;"."),TRUE,FALSE)</formula>
    </cfRule>
    <cfRule type="expression" dxfId="2002" priority="2124">
      <formula>IF(AND(AL870&lt;0, RIGHT(TEXT(AL870,"0.#"),1)="."),TRUE,FALSE)</formula>
    </cfRule>
  </conditionalFormatting>
  <conditionalFormatting sqref="AL905:AO932">
    <cfRule type="expression" dxfId="2001" priority="2115">
      <formula>IF(AND(AL905&gt;=0, RIGHT(TEXT(AL905,"0.#"),1)&lt;&gt;"."),TRUE,FALSE)</formula>
    </cfRule>
    <cfRule type="expression" dxfId="2000" priority="2116">
      <formula>IF(AND(AL905&gt;=0, RIGHT(TEXT(AL905,"0.#"),1)="."),TRUE,FALSE)</formula>
    </cfRule>
    <cfRule type="expression" dxfId="1999" priority="2117">
      <formula>IF(AND(AL905&lt;0, RIGHT(TEXT(AL905,"0.#"),1)&lt;&gt;"."),TRUE,FALSE)</formula>
    </cfRule>
    <cfRule type="expression" dxfId="1998" priority="2118">
      <formula>IF(AND(AL905&lt;0, RIGHT(TEXT(AL905,"0.#"),1)="."),TRUE,FALSE)</formula>
    </cfRule>
  </conditionalFormatting>
  <conditionalFormatting sqref="AL903:AO904">
    <cfRule type="expression" dxfId="1997" priority="2109">
      <formula>IF(AND(AL903&gt;=0, RIGHT(TEXT(AL903,"0.#"),1)&lt;&gt;"."),TRUE,FALSE)</formula>
    </cfRule>
    <cfRule type="expression" dxfId="1996" priority="2110">
      <formula>IF(AND(AL903&gt;=0, RIGHT(TEXT(AL903,"0.#"),1)="."),TRUE,FALSE)</formula>
    </cfRule>
    <cfRule type="expression" dxfId="1995" priority="2111">
      <formula>IF(AND(AL903&lt;0, RIGHT(TEXT(AL903,"0.#"),1)&lt;&gt;"."),TRUE,FALSE)</formula>
    </cfRule>
    <cfRule type="expression" dxfId="1994" priority="2112">
      <formula>IF(AND(AL903&lt;0, RIGHT(TEXT(AL903,"0.#"),1)="."),TRUE,FALSE)</formula>
    </cfRule>
  </conditionalFormatting>
  <conditionalFormatting sqref="AL938:AO965">
    <cfRule type="expression" dxfId="1993" priority="2103">
      <formula>IF(AND(AL938&gt;=0, RIGHT(TEXT(AL938,"0.#"),1)&lt;&gt;"."),TRUE,FALSE)</formula>
    </cfRule>
    <cfRule type="expression" dxfId="1992" priority="2104">
      <formula>IF(AND(AL938&gt;=0, RIGHT(TEXT(AL938,"0.#"),1)="."),TRUE,FALSE)</formula>
    </cfRule>
    <cfRule type="expression" dxfId="1991" priority="2105">
      <formula>IF(AND(AL938&lt;0, RIGHT(TEXT(AL938,"0.#"),1)&lt;&gt;"."),TRUE,FALSE)</formula>
    </cfRule>
    <cfRule type="expression" dxfId="1990" priority="2106">
      <formula>IF(AND(AL938&lt;0, RIGHT(TEXT(AL938,"0.#"),1)="."),TRUE,FALSE)</formula>
    </cfRule>
  </conditionalFormatting>
  <conditionalFormatting sqref="AL936:AO937">
    <cfRule type="expression" dxfId="1989" priority="2097">
      <formula>IF(AND(AL936&gt;=0, RIGHT(TEXT(AL936,"0.#"),1)&lt;&gt;"."),TRUE,FALSE)</formula>
    </cfRule>
    <cfRule type="expression" dxfId="1988" priority="2098">
      <formula>IF(AND(AL936&gt;=0, RIGHT(TEXT(AL936,"0.#"),1)="."),TRUE,FALSE)</formula>
    </cfRule>
    <cfRule type="expression" dxfId="1987" priority="2099">
      <formula>IF(AND(AL936&lt;0, RIGHT(TEXT(AL936,"0.#"),1)&lt;&gt;"."),TRUE,FALSE)</formula>
    </cfRule>
    <cfRule type="expression" dxfId="1986" priority="2100">
      <formula>IF(AND(AL936&lt;0, RIGHT(TEXT(AL936,"0.#"),1)="."),TRUE,FALSE)</formula>
    </cfRule>
  </conditionalFormatting>
  <conditionalFormatting sqref="AL971:AO998">
    <cfRule type="expression" dxfId="1985" priority="2091">
      <formula>IF(AND(AL971&gt;=0, RIGHT(TEXT(AL971,"0.#"),1)&lt;&gt;"."),TRUE,FALSE)</formula>
    </cfRule>
    <cfRule type="expression" dxfId="1984" priority="2092">
      <formula>IF(AND(AL971&gt;=0, RIGHT(TEXT(AL971,"0.#"),1)="."),TRUE,FALSE)</formula>
    </cfRule>
    <cfRule type="expression" dxfId="1983" priority="2093">
      <formula>IF(AND(AL971&lt;0, RIGHT(TEXT(AL971,"0.#"),1)&lt;&gt;"."),TRUE,FALSE)</formula>
    </cfRule>
    <cfRule type="expression" dxfId="1982" priority="2094">
      <formula>IF(AND(AL971&lt;0, RIGHT(TEXT(AL971,"0.#"),1)="."),TRUE,FALSE)</formula>
    </cfRule>
  </conditionalFormatting>
  <conditionalFormatting sqref="AL969:AO970">
    <cfRule type="expression" dxfId="1981" priority="2085">
      <formula>IF(AND(AL969&gt;=0, RIGHT(TEXT(AL969,"0.#"),1)&lt;&gt;"."),TRUE,FALSE)</formula>
    </cfRule>
    <cfRule type="expression" dxfId="1980" priority="2086">
      <formula>IF(AND(AL969&gt;=0, RIGHT(TEXT(AL969,"0.#"),1)="."),TRUE,FALSE)</formula>
    </cfRule>
    <cfRule type="expression" dxfId="1979" priority="2087">
      <formula>IF(AND(AL969&lt;0, RIGHT(TEXT(AL969,"0.#"),1)&lt;&gt;"."),TRUE,FALSE)</formula>
    </cfRule>
    <cfRule type="expression" dxfId="1978" priority="2088">
      <formula>IF(AND(AL969&lt;0, RIGHT(TEXT(AL969,"0.#"),1)="."),TRUE,FALSE)</formula>
    </cfRule>
  </conditionalFormatting>
  <conditionalFormatting sqref="AL1004:AO1031">
    <cfRule type="expression" dxfId="1977" priority="2079">
      <formula>IF(AND(AL1004&gt;=0, RIGHT(TEXT(AL1004,"0.#"),1)&lt;&gt;"."),TRUE,FALSE)</formula>
    </cfRule>
    <cfRule type="expression" dxfId="1976" priority="2080">
      <formula>IF(AND(AL1004&gt;=0, RIGHT(TEXT(AL1004,"0.#"),1)="."),TRUE,FALSE)</formula>
    </cfRule>
    <cfRule type="expression" dxfId="1975" priority="2081">
      <formula>IF(AND(AL1004&lt;0, RIGHT(TEXT(AL1004,"0.#"),1)&lt;&gt;"."),TRUE,FALSE)</formula>
    </cfRule>
    <cfRule type="expression" dxfId="1974" priority="2082">
      <formula>IF(AND(AL1004&lt;0, RIGHT(TEXT(AL1004,"0.#"),1)="."),TRUE,FALSE)</formula>
    </cfRule>
  </conditionalFormatting>
  <conditionalFormatting sqref="AL1002:AO1003">
    <cfRule type="expression" dxfId="1973" priority="2073">
      <formula>IF(AND(AL1002&gt;=0, RIGHT(TEXT(AL1002,"0.#"),1)&lt;&gt;"."),TRUE,FALSE)</formula>
    </cfRule>
    <cfRule type="expression" dxfId="1972" priority="2074">
      <formula>IF(AND(AL1002&gt;=0, RIGHT(TEXT(AL1002,"0.#"),1)="."),TRUE,FALSE)</formula>
    </cfRule>
    <cfRule type="expression" dxfId="1971" priority="2075">
      <formula>IF(AND(AL1002&lt;0, RIGHT(TEXT(AL1002,"0.#"),1)&lt;&gt;"."),TRUE,FALSE)</formula>
    </cfRule>
    <cfRule type="expression" dxfId="1970" priority="2076">
      <formula>IF(AND(AL1002&lt;0, 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37:AO1064">
    <cfRule type="expression" dxfId="1967" priority="2067">
      <formula>IF(AND(AL1037&gt;=0, RIGHT(TEXT(AL1037,"0.#"),1)&lt;&gt;"."),TRUE,FALSE)</formula>
    </cfRule>
    <cfRule type="expression" dxfId="1966" priority="2068">
      <formula>IF(AND(AL1037&gt;=0, RIGHT(TEXT(AL1037,"0.#"),1)="."),TRUE,FALSE)</formula>
    </cfRule>
    <cfRule type="expression" dxfId="1965" priority="2069">
      <formula>IF(AND(AL1037&lt;0, RIGHT(TEXT(AL1037,"0.#"),1)&lt;&gt;"."),TRUE,FALSE)</formula>
    </cfRule>
    <cfRule type="expression" dxfId="1964" priority="2070">
      <formula>IF(AND(AL1037&lt;0, RIGHT(TEXT(AL1037,"0.#"),1)="."),TRUE,FALSE)</formula>
    </cfRule>
  </conditionalFormatting>
  <conditionalFormatting sqref="Y1037:Y1064">
    <cfRule type="expression" dxfId="1963" priority="2065">
      <formula>IF(RIGHT(TEXT(Y1037,"0.#"),1)=".",FALSE,TRUE)</formula>
    </cfRule>
    <cfRule type="expression" dxfId="1962" priority="2066">
      <formula>IF(RIGHT(TEXT(Y1037,"0.#"),1)=".",TRUE,FALSE)</formula>
    </cfRule>
  </conditionalFormatting>
  <conditionalFormatting sqref="AL1035:AO1036">
    <cfRule type="expression" dxfId="1961" priority="2061">
      <formula>IF(AND(AL1035&gt;=0, RIGHT(TEXT(AL1035,"0.#"),1)&lt;&gt;"."),TRUE,FALSE)</formula>
    </cfRule>
    <cfRule type="expression" dxfId="1960" priority="2062">
      <formula>IF(AND(AL1035&gt;=0, RIGHT(TEXT(AL1035,"0.#"),1)="."),TRUE,FALSE)</formula>
    </cfRule>
    <cfRule type="expression" dxfId="1959" priority="2063">
      <formula>IF(AND(AL1035&lt;0, RIGHT(TEXT(AL1035,"0.#"),1)&lt;&gt;"."),TRUE,FALSE)</formula>
    </cfRule>
    <cfRule type="expression" dxfId="1958" priority="2064">
      <formula>IF(AND(AL1035&lt;0, RIGHT(TEXT(AL1035,"0.#"),1)="."),TRUE,FALSE)</formula>
    </cfRule>
  </conditionalFormatting>
  <conditionalFormatting sqref="Y1035:Y1036">
    <cfRule type="expression" dxfId="1957" priority="2059">
      <formula>IF(RIGHT(TEXT(Y1035,"0.#"),1)=".",FALSE,TRUE)</formula>
    </cfRule>
    <cfRule type="expression" dxfId="1956" priority="2060">
      <formula>IF(RIGHT(TEXT(Y1035,"0.#"),1)=".",TRUE,FALSE)</formula>
    </cfRule>
  </conditionalFormatting>
  <conditionalFormatting sqref="AL1070:AO1097">
    <cfRule type="expression" dxfId="1955" priority="2055">
      <formula>IF(AND(AL1070&gt;=0, RIGHT(TEXT(AL1070,"0.#"),1)&lt;&gt;"."),TRUE,FALSE)</formula>
    </cfRule>
    <cfRule type="expression" dxfId="1954" priority="2056">
      <formula>IF(AND(AL1070&gt;=0, RIGHT(TEXT(AL1070,"0.#"),1)="."),TRUE,FALSE)</formula>
    </cfRule>
    <cfRule type="expression" dxfId="1953" priority="2057">
      <formula>IF(AND(AL1070&lt;0, RIGHT(TEXT(AL1070,"0.#"),1)&lt;&gt;"."),TRUE,FALSE)</formula>
    </cfRule>
    <cfRule type="expression" dxfId="1952" priority="2058">
      <formula>IF(AND(AL1070&lt;0, RIGHT(TEXT(AL1070,"0.#"),1)="."),TRUE,FALSE)</formula>
    </cfRule>
  </conditionalFormatting>
  <conditionalFormatting sqref="Y1070:Y1097">
    <cfRule type="expression" dxfId="1951" priority="2053">
      <formula>IF(RIGHT(TEXT(Y1070,"0.#"),1)=".",FALSE,TRUE)</formula>
    </cfRule>
    <cfRule type="expression" dxfId="1950" priority="2054">
      <formula>IF(RIGHT(TEXT(Y1070,"0.#"),1)=".",TRUE,FALSE)</formula>
    </cfRule>
  </conditionalFormatting>
  <conditionalFormatting sqref="AL1068:AO1069">
    <cfRule type="expression" dxfId="1949" priority="2049">
      <formula>IF(AND(AL1068&gt;=0, RIGHT(TEXT(AL1068,"0.#"),1)&lt;&gt;"."),TRUE,FALSE)</formula>
    </cfRule>
    <cfRule type="expression" dxfId="1948" priority="2050">
      <formula>IF(AND(AL1068&gt;=0, RIGHT(TEXT(AL1068,"0.#"),1)="."),TRUE,FALSE)</formula>
    </cfRule>
    <cfRule type="expression" dxfId="1947" priority="2051">
      <formula>IF(AND(AL1068&lt;0, RIGHT(TEXT(AL1068,"0.#"),1)&lt;&gt;"."),TRUE,FALSE)</formula>
    </cfRule>
    <cfRule type="expression" dxfId="1946" priority="2052">
      <formula>IF(AND(AL1068&lt;0, RIGHT(TEXT(AL1068,"0.#"),1)="."),TRUE,FALSE)</formula>
    </cfRule>
  </conditionalFormatting>
  <conditionalFormatting sqref="Y1068:Y1069">
    <cfRule type="expression" dxfId="1945" priority="2047">
      <formula>IF(RIGHT(TEXT(Y1068,"0.#"),1)=".",FALSE,TRUE)</formula>
    </cfRule>
    <cfRule type="expression" dxfId="1944" priority="2048">
      <formula>IF(RIGHT(TEXT(Y1068,"0.#"),1)=".",TRUE,FALSE)</formula>
    </cfRule>
  </conditionalFormatting>
  <conditionalFormatting sqref="AE39">
    <cfRule type="expression" dxfId="1943" priority="2045">
      <formula>IF(RIGHT(TEXT(AE39,"0.#"),1)=".",FALSE,TRUE)</formula>
    </cfRule>
    <cfRule type="expression" dxfId="1942" priority="2046">
      <formula>IF(RIGHT(TEXT(AE39,"0.#"),1)=".",TRUE,FALSE)</formula>
    </cfRule>
  </conditionalFormatting>
  <conditionalFormatting sqref="AM41">
    <cfRule type="expression" dxfId="1941" priority="2029">
      <formula>IF(RIGHT(TEXT(AM41,"0.#"),1)=".",FALSE,TRUE)</formula>
    </cfRule>
    <cfRule type="expression" dxfId="1940" priority="2030">
      <formula>IF(RIGHT(TEXT(AM41,"0.#"),1)=".",TRUE,FALSE)</formula>
    </cfRule>
  </conditionalFormatting>
  <conditionalFormatting sqref="AE40">
    <cfRule type="expression" dxfId="1939" priority="2043">
      <formula>IF(RIGHT(TEXT(AE40,"0.#"),1)=".",FALSE,TRUE)</formula>
    </cfRule>
    <cfRule type="expression" dxfId="1938" priority="2044">
      <formula>IF(RIGHT(TEXT(AE40,"0.#"),1)=".",TRUE,FALSE)</formula>
    </cfRule>
  </conditionalFormatting>
  <conditionalFormatting sqref="AE41">
    <cfRule type="expression" dxfId="1937" priority="2041">
      <formula>IF(RIGHT(TEXT(AE41,"0.#"),1)=".",FALSE,TRUE)</formula>
    </cfRule>
    <cfRule type="expression" dxfId="1936" priority="2042">
      <formula>IF(RIGHT(TEXT(AE41,"0.#"),1)=".",TRUE,FALSE)</formula>
    </cfRule>
  </conditionalFormatting>
  <conditionalFormatting sqref="AI41">
    <cfRule type="expression" dxfId="1935" priority="2039">
      <formula>IF(RIGHT(TEXT(AI41,"0.#"),1)=".",FALSE,TRUE)</formula>
    </cfRule>
    <cfRule type="expression" dxfId="1934" priority="2040">
      <formula>IF(RIGHT(TEXT(AI41,"0.#"),1)=".",TRUE,FALSE)</formula>
    </cfRule>
  </conditionalFormatting>
  <conditionalFormatting sqref="AI40">
    <cfRule type="expression" dxfId="1933" priority="2037">
      <formula>IF(RIGHT(TEXT(AI40,"0.#"),1)=".",FALSE,TRUE)</formula>
    </cfRule>
    <cfRule type="expression" dxfId="1932" priority="2038">
      <formula>IF(RIGHT(TEXT(AI40,"0.#"),1)=".",TRUE,FALSE)</formula>
    </cfRule>
  </conditionalFormatting>
  <conditionalFormatting sqref="AI39">
    <cfRule type="expression" dxfId="1931" priority="2035">
      <formula>IF(RIGHT(TEXT(AI39,"0.#"),1)=".",FALSE,TRUE)</formula>
    </cfRule>
    <cfRule type="expression" dxfId="1930" priority="2036">
      <formula>IF(RIGHT(TEXT(AI39,"0.#"),1)=".",TRUE,FALSE)</formula>
    </cfRule>
  </conditionalFormatting>
  <conditionalFormatting sqref="AM39">
    <cfRule type="expression" dxfId="1929" priority="2033">
      <formula>IF(RIGHT(TEXT(AM39,"0.#"),1)=".",FALSE,TRUE)</formula>
    </cfRule>
    <cfRule type="expression" dxfId="1928" priority="2034">
      <formula>IF(RIGHT(TEXT(AM39,"0.#"),1)=".",TRUE,FALSE)</formula>
    </cfRule>
  </conditionalFormatting>
  <conditionalFormatting sqref="AM40">
    <cfRule type="expression" dxfId="1927" priority="2031">
      <formula>IF(RIGHT(TEXT(AM40,"0.#"),1)=".",FALSE,TRUE)</formula>
    </cfRule>
    <cfRule type="expression" dxfId="1926" priority="2032">
      <formula>IF(RIGHT(TEXT(AM40,"0.#"),1)=".",TRUE,FALSE)</formula>
    </cfRule>
  </conditionalFormatting>
  <conditionalFormatting sqref="AQ39:AQ41">
    <cfRule type="expression" dxfId="1925" priority="2027">
      <formula>IF(RIGHT(TEXT(AQ39,"0.#"),1)=".",FALSE,TRUE)</formula>
    </cfRule>
    <cfRule type="expression" dxfId="1924" priority="2028">
      <formula>IF(RIGHT(TEXT(AQ39,"0.#"),1)=".",TRUE,FALSE)</formula>
    </cfRule>
  </conditionalFormatting>
  <conditionalFormatting sqref="AU39:AU41">
    <cfRule type="expression" dxfId="1923" priority="2025">
      <formula>IF(RIGHT(TEXT(AU39,"0.#"),1)=".",FALSE,TRUE)</formula>
    </cfRule>
    <cfRule type="expression" dxfId="1922" priority="2026">
      <formula>IF(RIGHT(TEXT(AU39,"0.#"),1)=".",TRUE,FALSE)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1">
    <cfRule type="expression" dxfId="1203" priority="513">
      <formula>IF(RIGHT(TEXT(AU101,"0.#"),1)=".",FALSE,TRUE)</formula>
    </cfRule>
    <cfRule type="expression" dxfId="1202" priority="514">
      <formula>IF(RIGHT(TEXT(AU101,"0.#"),1)=".",TRUE,FALSE)</formula>
    </cfRule>
  </conditionalFormatting>
  <conditionalFormatting sqref="AU102">
    <cfRule type="expression" dxfId="1201" priority="511">
      <formula>IF(RIGHT(TEXT(AU102,"0.#"),1)=".",FALSE,TRUE)</formula>
    </cfRule>
    <cfRule type="expression" dxfId="1200" priority="512">
      <formula>IF(RIGHT(TEXT(AU102,"0.#"),1)=".",TRUE,FALSE)</formula>
    </cfRule>
  </conditionalFormatting>
  <conditionalFormatting sqref="AU104">
    <cfRule type="expression" dxfId="1199" priority="507">
      <formula>IF(RIGHT(TEXT(AU104,"0.#"),1)=".",FALSE,TRUE)</formula>
    </cfRule>
    <cfRule type="expression" dxfId="1198" priority="508">
      <formula>IF(RIGHT(TEXT(AU104,"0.#"),1)=".",TRUE,FALSE)</formula>
    </cfRule>
  </conditionalFormatting>
  <conditionalFormatting sqref="AU105">
    <cfRule type="expression" dxfId="1197" priority="505">
      <formula>IF(RIGHT(TEXT(AU105,"0.#"),1)=".",FALSE,TRUE)</formula>
    </cfRule>
    <cfRule type="expression" dxfId="1196" priority="506">
      <formula>IF(RIGHT(TEXT(AU105,"0.#"),1)=".",TRUE,FALSE)</formula>
    </cfRule>
  </conditionalFormatting>
  <conditionalFormatting sqref="AU107">
    <cfRule type="expression" dxfId="1195" priority="501">
      <formula>IF(RIGHT(TEXT(AU107,"0.#"),1)=".",FALSE,TRUE)</formula>
    </cfRule>
    <cfRule type="expression" dxfId="1194" priority="502">
      <formula>IF(RIGHT(TEXT(AU107,"0.#"),1)=".",TRUE,FALSE)</formula>
    </cfRule>
  </conditionalFormatting>
  <conditionalFormatting sqref="AU108">
    <cfRule type="expression" dxfId="1193" priority="499">
      <formula>IF(RIGHT(TEXT(AU108,"0.#"),1)=".",FALSE,TRUE)</formula>
    </cfRule>
    <cfRule type="expression" dxfId="1192" priority="500">
      <formula>IF(RIGHT(TEXT(AU108,"0.#"),1)=".",TRUE,FALSE)</formula>
    </cfRule>
  </conditionalFormatting>
  <conditionalFormatting sqref="AU110">
    <cfRule type="expression" dxfId="1191" priority="497">
      <formula>IF(RIGHT(TEXT(AU110,"0.#"),1)=".",FALSE,TRUE)</formula>
    </cfRule>
    <cfRule type="expression" dxfId="1190" priority="498">
      <formula>IF(RIGHT(TEXT(AU110,"0.#"),1)=".",TRUE,FALSE)</formula>
    </cfRule>
  </conditionalFormatting>
  <conditionalFormatting sqref="AU111">
    <cfRule type="expression" dxfId="1189" priority="495">
      <formula>IF(RIGHT(TEXT(AU111,"0.#"),1)=".",FALSE,TRUE)</formula>
    </cfRule>
    <cfRule type="expression" dxfId="1188" priority="496">
      <formula>IF(RIGHT(TEXT(AU111,"0.#"),1)=".",TRUE,FALSE)</formula>
    </cfRule>
  </conditionalFormatting>
  <conditionalFormatting sqref="AU113">
    <cfRule type="expression" dxfId="1187" priority="493">
      <formula>IF(RIGHT(TEXT(AU113,"0.#"),1)=".",FALSE,TRUE)</formula>
    </cfRule>
    <cfRule type="expression" dxfId="1186" priority="494">
      <formula>IF(RIGHT(TEXT(AU113,"0.#"),1)=".",TRUE,FALSE)</formula>
    </cfRule>
  </conditionalFormatting>
  <conditionalFormatting sqref="AU114">
    <cfRule type="expression" dxfId="1185" priority="491">
      <formula>IF(RIGHT(TEXT(AU114,"0.#"),1)=".",FALSE,TRUE)</formula>
    </cfRule>
    <cfRule type="expression" dxfId="1184" priority="492">
      <formula>IF(RIGHT(TEXT(AU114,"0.#"),1)=".",TRUE,FALSE)</formula>
    </cfRule>
  </conditionalFormatting>
  <conditionalFormatting sqref="AM489">
    <cfRule type="expression" dxfId="1183" priority="485">
      <formula>IF(RIGHT(TEXT(AM489,"0.#"),1)=".",FALSE,TRUE)</formula>
    </cfRule>
    <cfRule type="expression" dxfId="1182" priority="486">
      <formula>IF(RIGHT(TEXT(AM489,"0.#"),1)=".",TRUE,FALSE)</formula>
    </cfRule>
  </conditionalFormatting>
  <conditionalFormatting sqref="AM487">
    <cfRule type="expression" dxfId="1181" priority="489">
      <formula>IF(RIGHT(TEXT(AM487,"0.#"),1)=".",FALSE,TRUE)</formula>
    </cfRule>
    <cfRule type="expression" dxfId="1180" priority="490">
      <formula>IF(RIGHT(TEXT(AM487,"0.#"),1)=".",TRUE,FALSE)</formula>
    </cfRule>
  </conditionalFormatting>
  <conditionalFormatting sqref="AM488">
    <cfRule type="expression" dxfId="1179" priority="487">
      <formula>IF(RIGHT(TEXT(AM488,"0.#"),1)=".",FALSE,TRUE)</formula>
    </cfRule>
    <cfRule type="expression" dxfId="1178" priority="488">
      <formula>IF(RIGHT(TEXT(AM488,"0.#"),1)=".",TRUE,FALSE)</formula>
    </cfRule>
  </conditionalFormatting>
  <conditionalFormatting sqref="AI489">
    <cfRule type="expression" dxfId="1177" priority="479">
      <formula>IF(RIGHT(TEXT(AI489,"0.#"),1)=".",FALSE,TRUE)</formula>
    </cfRule>
    <cfRule type="expression" dxfId="1176" priority="480">
      <formula>IF(RIGHT(TEXT(AI489,"0.#"),1)=".",TRUE,FALSE)</formula>
    </cfRule>
  </conditionalFormatting>
  <conditionalFormatting sqref="AI487">
    <cfRule type="expression" dxfId="1175" priority="483">
      <formula>IF(RIGHT(TEXT(AI487,"0.#"),1)=".",FALSE,TRUE)</formula>
    </cfRule>
    <cfRule type="expression" dxfId="1174" priority="484">
      <formula>IF(RIGHT(TEXT(AI487,"0.#"),1)=".",TRUE,FALSE)</formula>
    </cfRule>
  </conditionalFormatting>
  <conditionalFormatting sqref="AI488">
    <cfRule type="expression" dxfId="1173" priority="481">
      <formula>IF(RIGHT(TEXT(AI488,"0.#"),1)=".",FALSE,TRUE)</formula>
    </cfRule>
    <cfRule type="expression" dxfId="1172" priority="482">
      <formula>IF(RIGHT(TEXT(AI488,"0.#"),1)=".",TRUE,FALSE)</formula>
    </cfRule>
  </conditionalFormatting>
  <conditionalFormatting sqref="AM514">
    <cfRule type="expression" dxfId="1171" priority="473">
      <formula>IF(RIGHT(TEXT(AM514,"0.#"),1)=".",FALSE,TRUE)</formula>
    </cfRule>
    <cfRule type="expression" dxfId="1170" priority="474">
      <formula>IF(RIGHT(TEXT(AM514,"0.#"),1)=".",TRUE,FALSE)</formula>
    </cfRule>
  </conditionalFormatting>
  <conditionalFormatting sqref="AM512">
    <cfRule type="expression" dxfId="1169" priority="477">
      <formula>IF(RIGHT(TEXT(AM512,"0.#"),1)=".",FALSE,TRUE)</formula>
    </cfRule>
    <cfRule type="expression" dxfId="1168" priority="478">
      <formula>IF(RIGHT(TEXT(AM512,"0.#"),1)=".",TRUE,FALSE)</formula>
    </cfRule>
  </conditionalFormatting>
  <conditionalFormatting sqref="AM513">
    <cfRule type="expression" dxfId="1167" priority="475">
      <formula>IF(RIGHT(TEXT(AM513,"0.#"),1)=".",FALSE,TRUE)</formula>
    </cfRule>
    <cfRule type="expression" dxfId="1166" priority="476">
      <formula>IF(RIGHT(TEXT(AM513,"0.#"),1)=".",TRUE,FALSE)</formula>
    </cfRule>
  </conditionalFormatting>
  <conditionalFormatting sqref="AI514">
    <cfRule type="expression" dxfId="1165" priority="467">
      <formula>IF(RIGHT(TEXT(AI514,"0.#"),1)=".",FALSE,TRUE)</formula>
    </cfRule>
    <cfRule type="expression" dxfId="1164" priority="468">
      <formula>IF(RIGHT(TEXT(AI514,"0.#"),1)=".",TRUE,FALSE)</formula>
    </cfRule>
  </conditionalFormatting>
  <conditionalFormatting sqref="AI512">
    <cfRule type="expression" dxfId="1163" priority="471">
      <formula>IF(RIGHT(TEXT(AI512,"0.#"),1)=".",FALSE,TRUE)</formula>
    </cfRule>
    <cfRule type="expression" dxfId="1162" priority="472">
      <formula>IF(RIGHT(TEXT(AI512,"0.#"),1)=".",TRUE,FALSE)</formula>
    </cfRule>
  </conditionalFormatting>
  <conditionalFormatting sqref="AI513">
    <cfRule type="expression" dxfId="1161" priority="469">
      <formula>IF(RIGHT(TEXT(AI513,"0.#"),1)=".",FALSE,TRUE)</formula>
    </cfRule>
    <cfRule type="expression" dxfId="1160" priority="470">
      <formula>IF(RIGHT(TEXT(AI513,"0.#"),1)=".",TRUE,FALSE)</formula>
    </cfRule>
  </conditionalFormatting>
  <conditionalFormatting sqref="AM519">
    <cfRule type="expression" dxfId="1159" priority="413">
      <formula>IF(RIGHT(TEXT(AM519,"0.#"),1)=".",FALSE,TRUE)</formula>
    </cfRule>
    <cfRule type="expression" dxfId="1158" priority="414">
      <formula>IF(RIGHT(TEXT(AM519,"0.#"),1)=".",TRUE,FALSE)</formula>
    </cfRule>
  </conditionalFormatting>
  <conditionalFormatting sqref="AM517">
    <cfRule type="expression" dxfId="1157" priority="417">
      <formula>IF(RIGHT(TEXT(AM517,"0.#"),1)=".",FALSE,TRUE)</formula>
    </cfRule>
    <cfRule type="expression" dxfId="1156" priority="418">
      <formula>IF(RIGHT(TEXT(AM517,"0.#"),1)=".",TRUE,FALSE)</formula>
    </cfRule>
  </conditionalFormatting>
  <conditionalFormatting sqref="AM518">
    <cfRule type="expression" dxfId="1155" priority="415">
      <formula>IF(RIGHT(TEXT(AM518,"0.#"),1)=".",FALSE,TRUE)</formula>
    </cfRule>
    <cfRule type="expression" dxfId="1154" priority="416">
      <formula>IF(RIGHT(TEXT(AM518,"0.#"),1)=".",TRUE,FALSE)</formula>
    </cfRule>
  </conditionalFormatting>
  <conditionalFormatting sqref="AI519">
    <cfRule type="expression" dxfId="1153" priority="407">
      <formula>IF(RIGHT(TEXT(AI519,"0.#"),1)=".",FALSE,TRUE)</formula>
    </cfRule>
    <cfRule type="expression" dxfId="1152" priority="408">
      <formula>IF(RIGHT(TEXT(AI519,"0.#"),1)=".",TRUE,FALSE)</formula>
    </cfRule>
  </conditionalFormatting>
  <conditionalFormatting sqref="AI517">
    <cfRule type="expression" dxfId="1151" priority="411">
      <formula>IF(RIGHT(TEXT(AI517,"0.#"),1)=".",FALSE,TRUE)</formula>
    </cfRule>
    <cfRule type="expression" dxfId="1150" priority="412">
      <formula>IF(RIGHT(TEXT(AI517,"0.#"),1)=".",TRUE,FALSE)</formula>
    </cfRule>
  </conditionalFormatting>
  <conditionalFormatting sqref="AI518">
    <cfRule type="expression" dxfId="1149" priority="409">
      <formula>IF(RIGHT(TEXT(AI518,"0.#"),1)=".",FALSE,TRUE)</formula>
    </cfRule>
    <cfRule type="expression" dxfId="1148" priority="410">
      <formula>IF(RIGHT(TEXT(AI518,"0.#"),1)=".",TRUE,FALSE)</formula>
    </cfRule>
  </conditionalFormatting>
  <conditionalFormatting sqref="AM524">
    <cfRule type="expression" dxfId="1147" priority="401">
      <formula>IF(RIGHT(TEXT(AM524,"0.#"),1)=".",FALSE,TRUE)</formula>
    </cfRule>
    <cfRule type="expression" dxfId="1146" priority="402">
      <formula>IF(RIGHT(TEXT(AM524,"0.#"),1)=".",TRUE,FALSE)</formula>
    </cfRule>
  </conditionalFormatting>
  <conditionalFormatting sqref="AM522">
    <cfRule type="expression" dxfId="1145" priority="405">
      <formula>IF(RIGHT(TEXT(AM522,"0.#"),1)=".",FALSE,TRUE)</formula>
    </cfRule>
    <cfRule type="expression" dxfId="1144" priority="406">
      <formula>IF(RIGHT(TEXT(AM522,"0.#"),1)=".",TRUE,FALSE)</formula>
    </cfRule>
  </conditionalFormatting>
  <conditionalFormatting sqref="AM523">
    <cfRule type="expression" dxfId="1143" priority="403">
      <formula>IF(RIGHT(TEXT(AM523,"0.#"),1)=".",FALSE,TRUE)</formula>
    </cfRule>
    <cfRule type="expression" dxfId="1142" priority="404">
      <formula>IF(RIGHT(TEXT(AM523,"0.#"),1)=".",TRUE,FALSE)</formula>
    </cfRule>
  </conditionalFormatting>
  <conditionalFormatting sqref="AI524">
    <cfRule type="expression" dxfId="1141" priority="395">
      <formula>IF(RIGHT(TEXT(AI524,"0.#"),1)=".",FALSE,TRUE)</formula>
    </cfRule>
    <cfRule type="expression" dxfId="1140" priority="396">
      <formula>IF(RIGHT(TEXT(AI524,"0.#"),1)=".",TRUE,FALSE)</formula>
    </cfRule>
  </conditionalFormatting>
  <conditionalFormatting sqref="AI522">
    <cfRule type="expression" dxfId="1139" priority="399">
      <formula>IF(RIGHT(TEXT(AI522,"0.#"),1)=".",FALSE,TRUE)</formula>
    </cfRule>
    <cfRule type="expression" dxfId="1138" priority="400">
      <formula>IF(RIGHT(TEXT(AI522,"0.#"),1)=".",TRUE,FALSE)</formula>
    </cfRule>
  </conditionalFormatting>
  <conditionalFormatting sqref="AI523">
    <cfRule type="expression" dxfId="1137" priority="397">
      <formula>IF(RIGHT(TEXT(AI523,"0.#"),1)=".",FALSE,TRUE)</formula>
    </cfRule>
    <cfRule type="expression" dxfId="1136" priority="398">
      <formula>IF(RIGHT(TEXT(AI523,"0.#"),1)=".",TRUE,FALSE)</formula>
    </cfRule>
  </conditionalFormatting>
  <conditionalFormatting sqref="AM529">
    <cfRule type="expression" dxfId="1135" priority="389">
      <formula>IF(RIGHT(TEXT(AM529,"0.#"),1)=".",FALSE,TRUE)</formula>
    </cfRule>
    <cfRule type="expression" dxfId="1134" priority="390">
      <formula>IF(RIGHT(TEXT(AM529,"0.#"),1)=".",TRUE,FALSE)</formula>
    </cfRule>
  </conditionalFormatting>
  <conditionalFormatting sqref="AM527">
    <cfRule type="expression" dxfId="1133" priority="393">
      <formula>IF(RIGHT(TEXT(AM527,"0.#"),1)=".",FALSE,TRUE)</formula>
    </cfRule>
    <cfRule type="expression" dxfId="1132" priority="394">
      <formula>IF(RIGHT(TEXT(AM527,"0.#"),1)=".",TRUE,FALSE)</formula>
    </cfRule>
  </conditionalFormatting>
  <conditionalFormatting sqref="AM528">
    <cfRule type="expression" dxfId="1131" priority="391">
      <formula>IF(RIGHT(TEXT(AM528,"0.#"),1)=".",FALSE,TRUE)</formula>
    </cfRule>
    <cfRule type="expression" dxfId="1130" priority="392">
      <formula>IF(RIGHT(TEXT(AM528,"0.#"),1)=".",TRUE,FALSE)</formula>
    </cfRule>
  </conditionalFormatting>
  <conditionalFormatting sqref="AI529">
    <cfRule type="expression" dxfId="1129" priority="383">
      <formula>IF(RIGHT(TEXT(AI529,"0.#"),1)=".",FALSE,TRUE)</formula>
    </cfRule>
    <cfRule type="expression" dxfId="1128" priority="384">
      <formula>IF(RIGHT(TEXT(AI529,"0.#"),1)=".",TRUE,FALSE)</formula>
    </cfRule>
  </conditionalFormatting>
  <conditionalFormatting sqref="AI527">
    <cfRule type="expression" dxfId="1127" priority="387">
      <formula>IF(RIGHT(TEXT(AI527,"0.#"),1)=".",FALSE,TRUE)</formula>
    </cfRule>
    <cfRule type="expression" dxfId="1126" priority="388">
      <formula>IF(RIGHT(TEXT(AI527,"0.#"),1)=".",TRUE,FALSE)</formula>
    </cfRule>
  </conditionalFormatting>
  <conditionalFormatting sqref="AI528">
    <cfRule type="expression" dxfId="1125" priority="385">
      <formula>IF(RIGHT(TEXT(AI528,"0.#"),1)=".",FALSE,TRUE)</formula>
    </cfRule>
    <cfRule type="expression" dxfId="1124" priority="386">
      <formula>IF(RIGHT(TEXT(AI528,"0.#"),1)=".",TRUE,FALSE)</formula>
    </cfRule>
  </conditionalFormatting>
  <conditionalFormatting sqref="AM494">
    <cfRule type="expression" dxfId="1123" priority="461">
      <formula>IF(RIGHT(TEXT(AM494,"0.#"),1)=".",FALSE,TRUE)</formula>
    </cfRule>
    <cfRule type="expression" dxfId="1122" priority="462">
      <formula>IF(RIGHT(TEXT(AM494,"0.#"),1)=".",TRUE,FALSE)</formula>
    </cfRule>
  </conditionalFormatting>
  <conditionalFormatting sqref="AM492">
    <cfRule type="expression" dxfId="1121" priority="465">
      <formula>IF(RIGHT(TEXT(AM492,"0.#"),1)=".",FALSE,TRUE)</formula>
    </cfRule>
    <cfRule type="expression" dxfId="1120" priority="466">
      <formula>IF(RIGHT(TEXT(AM492,"0.#"),1)=".",TRUE,FALSE)</formula>
    </cfRule>
  </conditionalFormatting>
  <conditionalFormatting sqref="AM493">
    <cfRule type="expression" dxfId="1119" priority="463">
      <formula>IF(RIGHT(TEXT(AM493,"0.#"),1)=".",FALSE,TRUE)</formula>
    </cfRule>
    <cfRule type="expression" dxfId="1118" priority="464">
      <formula>IF(RIGHT(TEXT(AM493,"0.#"),1)=".",TRUE,FALSE)</formula>
    </cfRule>
  </conditionalFormatting>
  <conditionalFormatting sqref="AI494">
    <cfRule type="expression" dxfId="1117" priority="455">
      <formula>IF(RIGHT(TEXT(AI494,"0.#"),1)=".",FALSE,TRUE)</formula>
    </cfRule>
    <cfRule type="expression" dxfId="1116" priority="456">
      <formula>IF(RIGHT(TEXT(AI494,"0.#"),1)=".",TRUE,FALSE)</formula>
    </cfRule>
  </conditionalFormatting>
  <conditionalFormatting sqref="AI492">
    <cfRule type="expression" dxfId="1115" priority="459">
      <formula>IF(RIGHT(TEXT(AI492,"0.#"),1)=".",FALSE,TRUE)</formula>
    </cfRule>
    <cfRule type="expression" dxfId="1114" priority="460">
      <formula>IF(RIGHT(TEXT(AI492,"0.#"),1)=".",TRUE,FALSE)</formula>
    </cfRule>
  </conditionalFormatting>
  <conditionalFormatting sqref="AI493">
    <cfRule type="expression" dxfId="1113" priority="457">
      <formula>IF(RIGHT(TEXT(AI493,"0.#"),1)=".",FALSE,TRUE)</formula>
    </cfRule>
    <cfRule type="expression" dxfId="1112" priority="458">
      <formula>IF(RIGHT(TEXT(AI493,"0.#"),1)=".",TRUE,FALSE)</formula>
    </cfRule>
  </conditionalFormatting>
  <conditionalFormatting sqref="AM499">
    <cfRule type="expression" dxfId="1111" priority="449">
      <formula>IF(RIGHT(TEXT(AM499,"0.#"),1)=".",FALSE,TRUE)</formula>
    </cfRule>
    <cfRule type="expression" dxfId="1110" priority="450">
      <formula>IF(RIGHT(TEXT(AM499,"0.#"),1)=".",TRUE,FALSE)</formula>
    </cfRule>
  </conditionalFormatting>
  <conditionalFormatting sqref="AM497">
    <cfRule type="expression" dxfId="1109" priority="453">
      <formula>IF(RIGHT(TEXT(AM497,"0.#"),1)=".",FALSE,TRUE)</formula>
    </cfRule>
    <cfRule type="expression" dxfId="1108" priority="454">
      <formula>IF(RIGHT(TEXT(AM497,"0.#"),1)=".",TRUE,FALSE)</formula>
    </cfRule>
  </conditionalFormatting>
  <conditionalFormatting sqref="AM498">
    <cfRule type="expression" dxfId="1107" priority="451">
      <formula>IF(RIGHT(TEXT(AM498,"0.#"),1)=".",FALSE,TRUE)</formula>
    </cfRule>
    <cfRule type="expression" dxfId="1106" priority="452">
      <formula>IF(RIGHT(TEXT(AM498,"0.#"),1)=".",TRUE,FALSE)</formula>
    </cfRule>
  </conditionalFormatting>
  <conditionalFormatting sqref="AI499">
    <cfRule type="expression" dxfId="1105" priority="443">
      <formula>IF(RIGHT(TEXT(AI499,"0.#"),1)=".",FALSE,TRUE)</formula>
    </cfRule>
    <cfRule type="expression" dxfId="1104" priority="444">
      <formula>IF(RIGHT(TEXT(AI499,"0.#"),1)=".",TRUE,FALSE)</formula>
    </cfRule>
  </conditionalFormatting>
  <conditionalFormatting sqref="AI497">
    <cfRule type="expression" dxfId="1103" priority="447">
      <formula>IF(RIGHT(TEXT(AI497,"0.#"),1)=".",FALSE,TRUE)</formula>
    </cfRule>
    <cfRule type="expression" dxfId="1102" priority="448">
      <formula>IF(RIGHT(TEXT(AI497,"0.#"),1)=".",TRUE,FALSE)</formula>
    </cfRule>
  </conditionalFormatting>
  <conditionalFormatting sqref="AI498">
    <cfRule type="expression" dxfId="1101" priority="445">
      <formula>IF(RIGHT(TEXT(AI498,"0.#"),1)=".",FALSE,TRUE)</formula>
    </cfRule>
    <cfRule type="expression" dxfId="1100" priority="446">
      <formula>IF(RIGHT(TEXT(AI498,"0.#"),1)=".",TRUE,FALSE)</formula>
    </cfRule>
  </conditionalFormatting>
  <conditionalFormatting sqref="AM504">
    <cfRule type="expression" dxfId="1099" priority="437">
      <formula>IF(RIGHT(TEXT(AM504,"0.#"),1)=".",FALSE,TRUE)</formula>
    </cfRule>
    <cfRule type="expression" dxfId="1098" priority="438">
      <formula>IF(RIGHT(TEXT(AM504,"0.#"),1)=".",TRUE,FALSE)</formula>
    </cfRule>
  </conditionalFormatting>
  <conditionalFormatting sqref="AM502">
    <cfRule type="expression" dxfId="1097" priority="441">
      <formula>IF(RIGHT(TEXT(AM502,"0.#"),1)=".",FALSE,TRUE)</formula>
    </cfRule>
    <cfRule type="expression" dxfId="1096" priority="442">
      <formula>IF(RIGHT(TEXT(AM502,"0.#"),1)=".",TRUE,FALSE)</formula>
    </cfRule>
  </conditionalFormatting>
  <conditionalFormatting sqref="AM503">
    <cfRule type="expression" dxfId="1095" priority="439">
      <formula>IF(RIGHT(TEXT(AM503,"0.#"),1)=".",FALSE,TRUE)</formula>
    </cfRule>
    <cfRule type="expression" dxfId="1094" priority="440">
      <formula>IF(RIGHT(TEXT(AM503,"0.#"),1)=".",TRUE,FALSE)</formula>
    </cfRule>
  </conditionalFormatting>
  <conditionalFormatting sqref="AI504">
    <cfRule type="expression" dxfId="1093" priority="431">
      <formula>IF(RIGHT(TEXT(AI504,"0.#"),1)=".",FALSE,TRUE)</formula>
    </cfRule>
    <cfRule type="expression" dxfId="1092" priority="432">
      <formula>IF(RIGHT(TEXT(AI504,"0.#"),1)=".",TRUE,FALSE)</formula>
    </cfRule>
  </conditionalFormatting>
  <conditionalFormatting sqref="AI502">
    <cfRule type="expression" dxfId="1091" priority="435">
      <formula>IF(RIGHT(TEXT(AI502,"0.#"),1)=".",FALSE,TRUE)</formula>
    </cfRule>
    <cfRule type="expression" dxfId="1090" priority="436">
      <formula>IF(RIGHT(TEXT(AI502,"0.#"),1)=".",TRUE,FALSE)</formula>
    </cfRule>
  </conditionalFormatting>
  <conditionalFormatting sqref="AI503">
    <cfRule type="expression" dxfId="1089" priority="433">
      <formula>IF(RIGHT(TEXT(AI503,"0.#"),1)=".",FALSE,TRUE)</formula>
    </cfRule>
    <cfRule type="expression" dxfId="1088" priority="434">
      <formula>IF(RIGHT(TEXT(AI503,"0.#"),1)=".",TRUE,FALSE)</formula>
    </cfRule>
  </conditionalFormatting>
  <conditionalFormatting sqref="AM509">
    <cfRule type="expression" dxfId="1087" priority="425">
      <formula>IF(RIGHT(TEXT(AM509,"0.#"),1)=".",FALSE,TRUE)</formula>
    </cfRule>
    <cfRule type="expression" dxfId="1086" priority="426">
      <formula>IF(RIGHT(TEXT(AM509,"0.#"),1)=".",TRUE,FALSE)</formula>
    </cfRule>
  </conditionalFormatting>
  <conditionalFormatting sqref="AM507">
    <cfRule type="expression" dxfId="1085" priority="429">
      <formula>IF(RIGHT(TEXT(AM507,"0.#"),1)=".",FALSE,TRUE)</formula>
    </cfRule>
    <cfRule type="expression" dxfId="1084" priority="430">
      <formula>IF(RIGHT(TEXT(AM507,"0.#"),1)=".",TRUE,FALSE)</formula>
    </cfRule>
  </conditionalFormatting>
  <conditionalFormatting sqref="AM508">
    <cfRule type="expression" dxfId="1083" priority="427">
      <formula>IF(RIGHT(TEXT(AM508,"0.#"),1)=".",FALSE,TRUE)</formula>
    </cfRule>
    <cfRule type="expression" dxfId="1082" priority="428">
      <formula>IF(RIGHT(TEXT(AM508,"0.#"),1)=".",TRUE,FALSE)</formula>
    </cfRule>
  </conditionalFormatting>
  <conditionalFormatting sqref="AI509">
    <cfRule type="expression" dxfId="1081" priority="419">
      <formula>IF(RIGHT(TEXT(AI509,"0.#"),1)=".",FALSE,TRUE)</formula>
    </cfRule>
    <cfRule type="expression" dxfId="1080" priority="420">
      <formula>IF(RIGHT(TEXT(AI509,"0.#"),1)=".",TRUE,FALSE)</formula>
    </cfRule>
  </conditionalFormatting>
  <conditionalFormatting sqref="AI507">
    <cfRule type="expression" dxfId="1079" priority="423">
      <formula>IF(RIGHT(TEXT(AI507,"0.#"),1)=".",FALSE,TRUE)</formula>
    </cfRule>
    <cfRule type="expression" dxfId="1078" priority="424">
      <formula>IF(RIGHT(TEXT(AI507,"0.#"),1)=".",TRUE,FALSE)</formula>
    </cfRule>
  </conditionalFormatting>
  <conditionalFormatting sqref="AI508">
    <cfRule type="expression" dxfId="1077" priority="421">
      <formula>IF(RIGHT(TEXT(AI508,"0.#"),1)=".",FALSE,TRUE)</formula>
    </cfRule>
    <cfRule type="expression" dxfId="1076" priority="422">
      <formula>IF(RIGHT(TEXT(AI508,"0.#"),1)=".",TRUE,FALSE)</formula>
    </cfRule>
  </conditionalFormatting>
  <conditionalFormatting sqref="AM543">
    <cfRule type="expression" dxfId="1075" priority="377">
      <formula>IF(RIGHT(TEXT(AM543,"0.#"),1)=".",FALSE,TRUE)</formula>
    </cfRule>
    <cfRule type="expression" dxfId="1074" priority="378">
      <formula>IF(RIGHT(TEXT(AM543,"0.#"),1)=".",TRUE,FALSE)</formula>
    </cfRule>
  </conditionalFormatting>
  <conditionalFormatting sqref="AM541">
    <cfRule type="expression" dxfId="1073" priority="381">
      <formula>IF(RIGHT(TEXT(AM541,"0.#"),1)=".",FALSE,TRUE)</formula>
    </cfRule>
    <cfRule type="expression" dxfId="1072" priority="382">
      <formula>IF(RIGHT(TEXT(AM541,"0.#"),1)=".",TRUE,FALSE)</formula>
    </cfRule>
  </conditionalFormatting>
  <conditionalFormatting sqref="AM542">
    <cfRule type="expression" dxfId="1071" priority="379">
      <formula>IF(RIGHT(TEXT(AM542,"0.#"),1)=".",FALSE,TRUE)</formula>
    </cfRule>
    <cfRule type="expression" dxfId="1070" priority="380">
      <formula>IF(RIGHT(TEXT(AM542,"0.#"),1)=".",TRUE,FALSE)</formula>
    </cfRule>
  </conditionalFormatting>
  <conditionalFormatting sqref="AI543">
    <cfRule type="expression" dxfId="1069" priority="371">
      <formula>IF(RIGHT(TEXT(AI543,"0.#"),1)=".",FALSE,TRUE)</formula>
    </cfRule>
    <cfRule type="expression" dxfId="1068" priority="372">
      <formula>IF(RIGHT(TEXT(AI543,"0.#"),1)=".",TRUE,FALSE)</formula>
    </cfRule>
  </conditionalFormatting>
  <conditionalFormatting sqref="AI541">
    <cfRule type="expression" dxfId="1067" priority="375">
      <formula>IF(RIGHT(TEXT(AI541,"0.#"),1)=".",FALSE,TRUE)</formula>
    </cfRule>
    <cfRule type="expression" dxfId="1066" priority="376">
      <formula>IF(RIGHT(TEXT(AI541,"0.#"),1)=".",TRUE,FALSE)</formula>
    </cfRule>
  </conditionalFormatting>
  <conditionalFormatting sqref="AI542">
    <cfRule type="expression" dxfId="1065" priority="373">
      <formula>IF(RIGHT(TEXT(AI542,"0.#"),1)=".",FALSE,TRUE)</formula>
    </cfRule>
    <cfRule type="expression" dxfId="1064" priority="374">
      <formula>IF(RIGHT(TEXT(AI542,"0.#"),1)=".",TRUE,FALSE)</formula>
    </cfRule>
  </conditionalFormatting>
  <conditionalFormatting sqref="AM568">
    <cfRule type="expression" dxfId="1063" priority="365">
      <formula>IF(RIGHT(TEXT(AM568,"0.#"),1)=".",FALSE,TRUE)</formula>
    </cfRule>
    <cfRule type="expression" dxfId="1062" priority="366">
      <formula>IF(RIGHT(TEXT(AM568,"0.#"),1)=".",TRUE,FALSE)</formula>
    </cfRule>
  </conditionalFormatting>
  <conditionalFormatting sqref="AM566">
    <cfRule type="expression" dxfId="1061" priority="369">
      <formula>IF(RIGHT(TEXT(AM566,"0.#"),1)=".",FALSE,TRUE)</formula>
    </cfRule>
    <cfRule type="expression" dxfId="1060" priority="370">
      <formula>IF(RIGHT(TEXT(AM566,"0.#"),1)=".",TRUE,FALSE)</formula>
    </cfRule>
  </conditionalFormatting>
  <conditionalFormatting sqref="AM567">
    <cfRule type="expression" dxfId="1059" priority="367">
      <formula>IF(RIGHT(TEXT(AM567,"0.#"),1)=".",FALSE,TRUE)</formula>
    </cfRule>
    <cfRule type="expression" dxfId="1058" priority="368">
      <formula>IF(RIGHT(TEXT(AM567,"0.#"),1)=".",TRUE,FALSE)</formula>
    </cfRule>
  </conditionalFormatting>
  <conditionalFormatting sqref="AI568">
    <cfRule type="expression" dxfId="1057" priority="359">
      <formula>IF(RIGHT(TEXT(AI568,"0.#"),1)=".",FALSE,TRUE)</formula>
    </cfRule>
    <cfRule type="expression" dxfId="1056" priority="360">
      <formula>IF(RIGHT(TEXT(AI568,"0.#"),1)=".",TRUE,FALSE)</formula>
    </cfRule>
  </conditionalFormatting>
  <conditionalFormatting sqref="AI566">
    <cfRule type="expression" dxfId="1055" priority="363">
      <formula>IF(RIGHT(TEXT(AI566,"0.#"),1)=".",FALSE,TRUE)</formula>
    </cfRule>
    <cfRule type="expression" dxfId="1054" priority="364">
      <formula>IF(RIGHT(TEXT(AI566,"0.#"),1)=".",TRUE,FALSE)</formula>
    </cfRule>
  </conditionalFormatting>
  <conditionalFormatting sqref="AI567">
    <cfRule type="expression" dxfId="1053" priority="361">
      <formula>IF(RIGHT(TEXT(AI567,"0.#"),1)=".",FALSE,TRUE)</formula>
    </cfRule>
    <cfRule type="expression" dxfId="1052" priority="362">
      <formula>IF(RIGHT(TEXT(AI567,"0.#"),1)=".",TRUE,FALSE)</formula>
    </cfRule>
  </conditionalFormatting>
  <conditionalFormatting sqref="AM573">
    <cfRule type="expression" dxfId="1051" priority="305">
      <formula>IF(RIGHT(TEXT(AM573,"0.#"),1)=".",FALSE,TRUE)</formula>
    </cfRule>
    <cfRule type="expression" dxfId="1050" priority="306">
      <formula>IF(RIGHT(TEXT(AM573,"0.#"),1)=".",TRUE,FALSE)</formula>
    </cfRule>
  </conditionalFormatting>
  <conditionalFormatting sqref="AM571">
    <cfRule type="expression" dxfId="1049" priority="309">
      <formula>IF(RIGHT(TEXT(AM571,"0.#"),1)=".",FALSE,TRUE)</formula>
    </cfRule>
    <cfRule type="expression" dxfId="1048" priority="310">
      <formula>IF(RIGHT(TEXT(AM571,"0.#"),1)=".",TRUE,FALSE)</formula>
    </cfRule>
  </conditionalFormatting>
  <conditionalFormatting sqref="AM572">
    <cfRule type="expression" dxfId="1047" priority="307">
      <formula>IF(RIGHT(TEXT(AM572,"0.#"),1)=".",FALSE,TRUE)</formula>
    </cfRule>
    <cfRule type="expression" dxfId="1046" priority="308">
      <formula>IF(RIGHT(TEXT(AM572,"0.#"),1)=".",TRUE,FALSE)</formula>
    </cfRule>
  </conditionalFormatting>
  <conditionalFormatting sqref="AI573">
    <cfRule type="expression" dxfId="1045" priority="299">
      <formula>IF(RIGHT(TEXT(AI573,"0.#"),1)=".",FALSE,TRUE)</formula>
    </cfRule>
    <cfRule type="expression" dxfId="1044" priority="300">
      <formula>IF(RIGHT(TEXT(AI573,"0.#"),1)=".",TRUE,FALSE)</formula>
    </cfRule>
  </conditionalFormatting>
  <conditionalFormatting sqref="AI571">
    <cfRule type="expression" dxfId="1043" priority="303">
      <formula>IF(RIGHT(TEXT(AI571,"0.#"),1)=".",FALSE,TRUE)</formula>
    </cfRule>
    <cfRule type="expression" dxfId="1042" priority="304">
      <formula>IF(RIGHT(TEXT(AI571,"0.#"),1)=".",TRUE,FALSE)</formula>
    </cfRule>
  </conditionalFormatting>
  <conditionalFormatting sqref="AI572">
    <cfRule type="expression" dxfId="1041" priority="301">
      <formula>IF(RIGHT(TEXT(AI572,"0.#"),1)=".",FALSE,TRUE)</formula>
    </cfRule>
    <cfRule type="expression" dxfId="1040" priority="302">
      <formula>IF(RIGHT(TEXT(AI572,"0.#"),1)=".",TRUE,FALSE)</formula>
    </cfRule>
  </conditionalFormatting>
  <conditionalFormatting sqref="AM578">
    <cfRule type="expression" dxfId="1039" priority="293">
      <formula>IF(RIGHT(TEXT(AM578,"0.#"),1)=".",FALSE,TRUE)</formula>
    </cfRule>
    <cfRule type="expression" dxfId="1038" priority="294">
      <formula>IF(RIGHT(TEXT(AM578,"0.#"),1)=".",TRUE,FALSE)</formula>
    </cfRule>
  </conditionalFormatting>
  <conditionalFormatting sqref="AM576">
    <cfRule type="expression" dxfId="1037" priority="297">
      <formula>IF(RIGHT(TEXT(AM576,"0.#"),1)=".",FALSE,TRUE)</formula>
    </cfRule>
    <cfRule type="expression" dxfId="1036" priority="298">
      <formula>IF(RIGHT(TEXT(AM576,"0.#"),1)=".",TRUE,FALSE)</formula>
    </cfRule>
  </conditionalFormatting>
  <conditionalFormatting sqref="AM577">
    <cfRule type="expression" dxfId="1035" priority="295">
      <formula>IF(RIGHT(TEXT(AM577,"0.#"),1)=".",FALSE,TRUE)</formula>
    </cfRule>
    <cfRule type="expression" dxfId="1034" priority="296">
      <formula>IF(RIGHT(TEXT(AM577,"0.#"),1)=".",TRUE,FALSE)</formula>
    </cfRule>
  </conditionalFormatting>
  <conditionalFormatting sqref="AI578">
    <cfRule type="expression" dxfId="1033" priority="287">
      <formula>IF(RIGHT(TEXT(AI578,"0.#"),1)=".",FALSE,TRUE)</formula>
    </cfRule>
    <cfRule type="expression" dxfId="1032" priority="288">
      <formula>IF(RIGHT(TEXT(AI578,"0.#"),1)=".",TRUE,FALSE)</formula>
    </cfRule>
  </conditionalFormatting>
  <conditionalFormatting sqref="AI576">
    <cfRule type="expression" dxfId="1031" priority="291">
      <formula>IF(RIGHT(TEXT(AI576,"0.#"),1)=".",FALSE,TRUE)</formula>
    </cfRule>
    <cfRule type="expression" dxfId="1030" priority="292">
      <formula>IF(RIGHT(TEXT(AI576,"0.#"),1)=".",TRUE,FALSE)</formula>
    </cfRule>
  </conditionalFormatting>
  <conditionalFormatting sqref="AI577">
    <cfRule type="expression" dxfId="1029" priority="289">
      <formula>IF(RIGHT(TEXT(AI577,"0.#"),1)=".",FALSE,TRUE)</formula>
    </cfRule>
    <cfRule type="expression" dxfId="1028" priority="290">
      <formula>IF(RIGHT(TEXT(AI577,"0.#"),1)=".",TRUE,FALSE)</formula>
    </cfRule>
  </conditionalFormatting>
  <conditionalFormatting sqref="AM583">
    <cfRule type="expression" dxfId="1027" priority="281">
      <formula>IF(RIGHT(TEXT(AM583,"0.#"),1)=".",FALSE,TRUE)</formula>
    </cfRule>
    <cfRule type="expression" dxfId="1026" priority="282">
      <formula>IF(RIGHT(TEXT(AM583,"0.#"),1)=".",TRUE,FALSE)</formula>
    </cfRule>
  </conditionalFormatting>
  <conditionalFormatting sqref="AM581">
    <cfRule type="expression" dxfId="1025" priority="285">
      <formula>IF(RIGHT(TEXT(AM581,"0.#"),1)=".",FALSE,TRUE)</formula>
    </cfRule>
    <cfRule type="expression" dxfId="1024" priority="286">
      <formula>IF(RIGHT(TEXT(AM581,"0.#"),1)=".",TRUE,FALSE)</formula>
    </cfRule>
  </conditionalFormatting>
  <conditionalFormatting sqref="AM582">
    <cfRule type="expression" dxfId="1023" priority="283">
      <formula>IF(RIGHT(TEXT(AM582,"0.#"),1)=".",FALSE,TRUE)</formula>
    </cfRule>
    <cfRule type="expression" dxfId="1022" priority="284">
      <formula>IF(RIGHT(TEXT(AM582,"0.#"),1)=".",TRUE,FALSE)</formula>
    </cfRule>
  </conditionalFormatting>
  <conditionalFormatting sqref="AI583">
    <cfRule type="expression" dxfId="1021" priority="275">
      <formula>IF(RIGHT(TEXT(AI583,"0.#"),1)=".",FALSE,TRUE)</formula>
    </cfRule>
    <cfRule type="expression" dxfId="1020" priority="276">
      <formula>IF(RIGHT(TEXT(AI583,"0.#"),1)=".",TRUE,FALSE)</formula>
    </cfRule>
  </conditionalFormatting>
  <conditionalFormatting sqref="AI581">
    <cfRule type="expression" dxfId="1019" priority="279">
      <formula>IF(RIGHT(TEXT(AI581,"0.#"),1)=".",FALSE,TRUE)</formula>
    </cfRule>
    <cfRule type="expression" dxfId="1018" priority="280">
      <formula>IF(RIGHT(TEXT(AI581,"0.#"),1)=".",TRUE,FALSE)</formula>
    </cfRule>
  </conditionalFormatting>
  <conditionalFormatting sqref="AI582">
    <cfRule type="expression" dxfId="1017" priority="277">
      <formula>IF(RIGHT(TEXT(AI582,"0.#"),1)=".",FALSE,TRUE)</formula>
    </cfRule>
    <cfRule type="expression" dxfId="1016" priority="278">
      <formula>IF(RIGHT(TEXT(AI582,"0.#"),1)=".",TRUE,FALSE)</formula>
    </cfRule>
  </conditionalFormatting>
  <conditionalFormatting sqref="AM548">
    <cfRule type="expression" dxfId="1015" priority="353">
      <formula>IF(RIGHT(TEXT(AM548,"0.#"),1)=".",FALSE,TRUE)</formula>
    </cfRule>
    <cfRule type="expression" dxfId="1014" priority="354">
      <formula>IF(RIGHT(TEXT(AM548,"0.#"),1)=".",TRUE,FALSE)</formula>
    </cfRule>
  </conditionalFormatting>
  <conditionalFormatting sqref="AM546">
    <cfRule type="expression" dxfId="1013" priority="357">
      <formula>IF(RIGHT(TEXT(AM546,"0.#"),1)=".",FALSE,TRUE)</formula>
    </cfRule>
    <cfRule type="expression" dxfId="1012" priority="358">
      <formula>IF(RIGHT(TEXT(AM546,"0.#"),1)=".",TRUE,FALSE)</formula>
    </cfRule>
  </conditionalFormatting>
  <conditionalFormatting sqref="AM547">
    <cfRule type="expression" dxfId="1011" priority="355">
      <formula>IF(RIGHT(TEXT(AM547,"0.#"),1)=".",FALSE,TRUE)</formula>
    </cfRule>
    <cfRule type="expression" dxfId="1010" priority="356">
      <formula>IF(RIGHT(TEXT(AM547,"0.#"),1)=".",TRUE,FALSE)</formula>
    </cfRule>
  </conditionalFormatting>
  <conditionalFormatting sqref="AI548">
    <cfRule type="expression" dxfId="1009" priority="347">
      <formula>IF(RIGHT(TEXT(AI548,"0.#"),1)=".",FALSE,TRUE)</formula>
    </cfRule>
    <cfRule type="expression" dxfId="1008" priority="348">
      <formula>IF(RIGHT(TEXT(AI548,"0.#"),1)=".",TRUE,FALSE)</formula>
    </cfRule>
  </conditionalFormatting>
  <conditionalFormatting sqref="AI546">
    <cfRule type="expression" dxfId="1007" priority="351">
      <formula>IF(RIGHT(TEXT(AI546,"0.#"),1)=".",FALSE,TRUE)</formula>
    </cfRule>
    <cfRule type="expression" dxfId="1006" priority="352">
      <formula>IF(RIGHT(TEXT(AI546,"0.#"),1)=".",TRUE,FALSE)</formula>
    </cfRule>
  </conditionalFormatting>
  <conditionalFormatting sqref="AI547">
    <cfRule type="expression" dxfId="1005" priority="349">
      <formula>IF(RIGHT(TEXT(AI547,"0.#"),1)=".",FALSE,TRUE)</formula>
    </cfRule>
    <cfRule type="expression" dxfId="1004" priority="350">
      <formula>IF(RIGHT(TEXT(AI547,"0.#"),1)=".",TRUE,FALSE)</formula>
    </cfRule>
  </conditionalFormatting>
  <conditionalFormatting sqref="AM553">
    <cfRule type="expression" dxfId="1003" priority="341">
      <formula>IF(RIGHT(TEXT(AM553,"0.#"),1)=".",FALSE,TRUE)</formula>
    </cfRule>
    <cfRule type="expression" dxfId="1002" priority="342">
      <formula>IF(RIGHT(TEXT(AM553,"0.#"),1)=".",TRUE,FALSE)</formula>
    </cfRule>
  </conditionalFormatting>
  <conditionalFormatting sqref="AM551">
    <cfRule type="expression" dxfId="1001" priority="345">
      <formula>IF(RIGHT(TEXT(AM551,"0.#"),1)=".",FALSE,TRUE)</formula>
    </cfRule>
    <cfRule type="expression" dxfId="1000" priority="346">
      <formula>IF(RIGHT(TEXT(AM551,"0.#"),1)=".",TRUE,FALSE)</formula>
    </cfRule>
  </conditionalFormatting>
  <conditionalFormatting sqref="AM552">
    <cfRule type="expression" dxfId="999" priority="343">
      <formula>IF(RIGHT(TEXT(AM552,"0.#"),1)=".",FALSE,TRUE)</formula>
    </cfRule>
    <cfRule type="expression" dxfId="998" priority="344">
      <formula>IF(RIGHT(TEXT(AM552,"0.#"),1)=".",TRUE,FALSE)</formula>
    </cfRule>
  </conditionalFormatting>
  <conditionalFormatting sqref="AI553">
    <cfRule type="expression" dxfId="997" priority="335">
      <formula>IF(RIGHT(TEXT(AI553,"0.#"),1)=".",FALSE,TRUE)</formula>
    </cfRule>
    <cfRule type="expression" dxfId="996" priority="336">
      <formula>IF(RIGHT(TEXT(AI553,"0.#"),1)=".",TRUE,FALSE)</formula>
    </cfRule>
  </conditionalFormatting>
  <conditionalFormatting sqref="AI551">
    <cfRule type="expression" dxfId="995" priority="339">
      <formula>IF(RIGHT(TEXT(AI551,"0.#"),1)=".",FALSE,TRUE)</formula>
    </cfRule>
    <cfRule type="expression" dxfId="994" priority="340">
      <formula>IF(RIGHT(TEXT(AI551,"0.#"),1)=".",TRUE,FALSE)</formula>
    </cfRule>
  </conditionalFormatting>
  <conditionalFormatting sqref="AI552">
    <cfRule type="expression" dxfId="993" priority="337">
      <formula>IF(RIGHT(TEXT(AI552,"0.#"),1)=".",FALSE,TRUE)</formula>
    </cfRule>
    <cfRule type="expression" dxfId="992" priority="338">
      <formula>IF(RIGHT(TEXT(AI552,"0.#"),1)=".",TRUE,FALSE)</formula>
    </cfRule>
  </conditionalFormatting>
  <conditionalFormatting sqref="AM558">
    <cfRule type="expression" dxfId="991" priority="329">
      <formula>IF(RIGHT(TEXT(AM558,"0.#"),1)=".",FALSE,TRUE)</formula>
    </cfRule>
    <cfRule type="expression" dxfId="990" priority="330">
      <formula>IF(RIGHT(TEXT(AM558,"0.#"),1)=".",TRUE,FALSE)</formula>
    </cfRule>
  </conditionalFormatting>
  <conditionalFormatting sqref="AM556">
    <cfRule type="expression" dxfId="989" priority="333">
      <formula>IF(RIGHT(TEXT(AM556,"0.#"),1)=".",FALSE,TRUE)</formula>
    </cfRule>
    <cfRule type="expression" dxfId="988" priority="334">
      <formula>IF(RIGHT(TEXT(AM556,"0.#"),1)=".",TRUE,FALSE)</formula>
    </cfRule>
  </conditionalFormatting>
  <conditionalFormatting sqref="AM557">
    <cfRule type="expression" dxfId="987" priority="331">
      <formula>IF(RIGHT(TEXT(AM557,"0.#"),1)=".",FALSE,TRUE)</formula>
    </cfRule>
    <cfRule type="expression" dxfId="986" priority="332">
      <formula>IF(RIGHT(TEXT(AM557,"0.#"),1)=".",TRUE,FALSE)</formula>
    </cfRule>
  </conditionalFormatting>
  <conditionalFormatting sqref="AI558">
    <cfRule type="expression" dxfId="985" priority="323">
      <formula>IF(RIGHT(TEXT(AI558,"0.#"),1)=".",FALSE,TRUE)</formula>
    </cfRule>
    <cfRule type="expression" dxfId="984" priority="324">
      <formula>IF(RIGHT(TEXT(AI558,"0.#"),1)=".",TRUE,FALSE)</formula>
    </cfRule>
  </conditionalFormatting>
  <conditionalFormatting sqref="AI556">
    <cfRule type="expression" dxfId="983" priority="327">
      <formula>IF(RIGHT(TEXT(AI556,"0.#"),1)=".",FALSE,TRUE)</formula>
    </cfRule>
    <cfRule type="expression" dxfId="982" priority="328">
      <formula>IF(RIGHT(TEXT(AI556,"0.#"),1)=".",TRUE,FALSE)</formula>
    </cfRule>
  </conditionalFormatting>
  <conditionalFormatting sqref="AI557">
    <cfRule type="expression" dxfId="981" priority="325">
      <formula>IF(RIGHT(TEXT(AI557,"0.#"),1)=".",FALSE,TRUE)</formula>
    </cfRule>
    <cfRule type="expression" dxfId="980" priority="326">
      <formula>IF(RIGHT(TEXT(AI557,"0.#"),1)=".",TRUE,FALSE)</formula>
    </cfRule>
  </conditionalFormatting>
  <conditionalFormatting sqref="AM563">
    <cfRule type="expression" dxfId="979" priority="317">
      <formula>IF(RIGHT(TEXT(AM563,"0.#"),1)=".",FALSE,TRUE)</formula>
    </cfRule>
    <cfRule type="expression" dxfId="978" priority="318">
      <formula>IF(RIGHT(TEXT(AM563,"0.#"),1)=".",TRUE,FALSE)</formula>
    </cfRule>
  </conditionalFormatting>
  <conditionalFormatting sqref="AM561">
    <cfRule type="expression" dxfId="977" priority="321">
      <formula>IF(RIGHT(TEXT(AM561,"0.#"),1)=".",FALSE,TRUE)</formula>
    </cfRule>
    <cfRule type="expression" dxfId="976" priority="322">
      <formula>IF(RIGHT(TEXT(AM561,"0.#"),1)=".",TRUE,FALSE)</formula>
    </cfRule>
  </conditionalFormatting>
  <conditionalFormatting sqref="AM562">
    <cfRule type="expression" dxfId="975" priority="319">
      <formula>IF(RIGHT(TEXT(AM562,"0.#"),1)=".",FALSE,TRUE)</formula>
    </cfRule>
    <cfRule type="expression" dxfId="974" priority="320">
      <formula>IF(RIGHT(TEXT(AM562,"0.#"),1)=".",TRUE,FALSE)</formula>
    </cfRule>
  </conditionalFormatting>
  <conditionalFormatting sqref="AI563">
    <cfRule type="expression" dxfId="973" priority="311">
      <formula>IF(RIGHT(TEXT(AI563,"0.#"),1)=".",FALSE,TRUE)</formula>
    </cfRule>
    <cfRule type="expression" dxfId="972" priority="312">
      <formula>IF(RIGHT(TEXT(AI563,"0.#"),1)=".",TRUE,FALSE)</formula>
    </cfRule>
  </conditionalFormatting>
  <conditionalFormatting sqref="AI561">
    <cfRule type="expression" dxfId="971" priority="315">
      <formula>IF(RIGHT(TEXT(AI561,"0.#"),1)=".",FALSE,TRUE)</formula>
    </cfRule>
    <cfRule type="expression" dxfId="970" priority="316">
      <formula>IF(RIGHT(TEXT(AI561,"0.#"),1)=".",TRUE,FALSE)</formula>
    </cfRule>
  </conditionalFormatting>
  <conditionalFormatting sqref="AI562">
    <cfRule type="expression" dxfId="969" priority="313">
      <formula>IF(RIGHT(TEXT(AI562,"0.#"),1)=".",FALSE,TRUE)</formula>
    </cfRule>
    <cfRule type="expression" dxfId="968" priority="314">
      <formula>IF(RIGHT(TEXT(AI562,"0.#"),1)=".",TRUE,FALSE)</formula>
    </cfRule>
  </conditionalFormatting>
  <conditionalFormatting sqref="AM597">
    <cfRule type="expression" dxfId="967" priority="269">
      <formula>IF(RIGHT(TEXT(AM597,"0.#"),1)=".",FALSE,TRUE)</formula>
    </cfRule>
    <cfRule type="expression" dxfId="966" priority="270">
      <formula>IF(RIGHT(TEXT(AM597,"0.#"),1)=".",TRUE,FALSE)</formula>
    </cfRule>
  </conditionalFormatting>
  <conditionalFormatting sqref="AM595">
    <cfRule type="expression" dxfId="965" priority="273">
      <formula>IF(RIGHT(TEXT(AM595,"0.#"),1)=".",FALSE,TRUE)</formula>
    </cfRule>
    <cfRule type="expression" dxfId="964" priority="274">
      <formula>IF(RIGHT(TEXT(AM595,"0.#"),1)=".",TRUE,FALSE)</formula>
    </cfRule>
  </conditionalFormatting>
  <conditionalFormatting sqref="AM596">
    <cfRule type="expression" dxfId="963" priority="271">
      <formula>IF(RIGHT(TEXT(AM596,"0.#"),1)=".",FALSE,TRUE)</formula>
    </cfRule>
    <cfRule type="expression" dxfId="962" priority="272">
      <formula>IF(RIGHT(TEXT(AM596,"0.#"),1)=".",TRUE,FALSE)</formula>
    </cfRule>
  </conditionalFormatting>
  <conditionalFormatting sqref="AI597">
    <cfRule type="expression" dxfId="961" priority="263">
      <formula>IF(RIGHT(TEXT(AI597,"0.#"),1)=".",FALSE,TRUE)</formula>
    </cfRule>
    <cfRule type="expression" dxfId="960" priority="264">
      <formula>IF(RIGHT(TEXT(AI597,"0.#"),1)=".",TRUE,FALSE)</formula>
    </cfRule>
  </conditionalFormatting>
  <conditionalFormatting sqref="AI595">
    <cfRule type="expression" dxfId="959" priority="267">
      <formula>IF(RIGHT(TEXT(AI595,"0.#"),1)=".",FALSE,TRUE)</formula>
    </cfRule>
    <cfRule type="expression" dxfId="958" priority="268">
      <formula>IF(RIGHT(TEXT(AI595,"0.#"),1)=".",TRUE,FALSE)</formula>
    </cfRule>
  </conditionalFormatting>
  <conditionalFormatting sqref="AI596">
    <cfRule type="expression" dxfId="957" priority="265">
      <formula>IF(RIGHT(TEXT(AI596,"0.#"),1)=".",FALSE,TRUE)</formula>
    </cfRule>
    <cfRule type="expression" dxfId="956" priority="266">
      <formula>IF(RIGHT(TEXT(AI596,"0.#"),1)=".",TRUE,FALSE)</formula>
    </cfRule>
  </conditionalFormatting>
  <conditionalFormatting sqref="AM622">
    <cfRule type="expression" dxfId="955" priority="257">
      <formula>IF(RIGHT(TEXT(AM622,"0.#"),1)=".",FALSE,TRUE)</formula>
    </cfRule>
    <cfRule type="expression" dxfId="954" priority="258">
      <formula>IF(RIGHT(TEXT(AM622,"0.#"),1)=".",TRUE,FALSE)</formula>
    </cfRule>
  </conditionalFormatting>
  <conditionalFormatting sqref="AM620">
    <cfRule type="expression" dxfId="953" priority="261">
      <formula>IF(RIGHT(TEXT(AM620,"0.#"),1)=".",FALSE,TRUE)</formula>
    </cfRule>
    <cfRule type="expression" dxfId="952" priority="262">
      <formula>IF(RIGHT(TEXT(AM620,"0.#"),1)=".",TRUE,FALSE)</formula>
    </cfRule>
  </conditionalFormatting>
  <conditionalFormatting sqref="AM621">
    <cfRule type="expression" dxfId="951" priority="259">
      <formula>IF(RIGHT(TEXT(AM621,"0.#"),1)=".",FALSE,TRUE)</formula>
    </cfRule>
    <cfRule type="expression" dxfId="950" priority="260">
      <formula>IF(RIGHT(TEXT(AM621,"0.#"),1)=".",TRUE,FALSE)</formula>
    </cfRule>
  </conditionalFormatting>
  <conditionalFormatting sqref="AI622">
    <cfRule type="expression" dxfId="949" priority="251">
      <formula>IF(RIGHT(TEXT(AI622,"0.#"),1)=".",FALSE,TRUE)</formula>
    </cfRule>
    <cfRule type="expression" dxfId="948" priority="252">
      <formula>IF(RIGHT(TEXT(AI622,"0.#"),1)=".",TRUE,FALSE)</formula>
    </cfRule>
  </conditionalFormatting>
  <conditionalFormatting sqref="AI620">
    <cfRule type="expression" dxfId="947" priority="255">
      <formula>IF(RIGHT(TEXT(AI620,"0.#"),1)=".",FALSE,TRUE)</formula>
    </cfRule>
    <cfRule type="expression" dxfId="946" priority="256">
      <formula>IF(RIGHT(TEXT(AI620,"0.#"),1)=".",TRUE,FALSE)</formula>
    </cfRule>
  </conditionalFormatting>
  <conditionalFormatting sqref="AI621">
    <cfRule type="expression" dxfId="945" priority="253">
      <formula>IF(RIGHT(TEXT(AI621,"0.#"),1)=".",FALSE,TRUE)</formula>
    </cfRule>
    <cfRule type="expression" dxfId="944" priority="254">
      <formula>IF(RIGHT(TEXT(AI621,"0.#"),1)=".",TRUE,FALSE)</formula>
    </cfRule>
  </conditionalFormatting>
  <conditionalFormatting sqref="AM627">
    <cfRule type="expression" dxfId="943" priority="197">
      <formula>IF(RIGHT(TEXT(AM627,"0.#"),1)=".",FALSE,TRUE)</formula>
    </cfRule>
    <cfRule type="expression" dxfId="942" priority="198">
      <formula>IF(RIGHT(TEXT(AM627,"0.#"),1)=".",TRUE,FALSE)</formula>
    </cfRule>
  </conditionalFormatting>
  <conditionalFormatting sqref="AM625">
    <cfRule type="expression" dxfId="941" priority="201">
      <formula>IF(RIGHT(TEXT(AM625,"0.#"),1)=".",FALSE,TRUE)</formula>
    </cfRule>
    <cfRule type="expression" dxfId="940" priority="202">
      <formula>IF(RIGHT(TEXT(AM625,"0.#"),1)=".",TRUE,FALSE)</formula>
    </cfRule>
  </conditionalFormatting>
  <conditionalFormatting sqref="AM626">
    <cfRule type="expression" dxfId="939" priority="199">
      <formula>IF(RIGHT(TEXT(AM626,"0.#"),1)=".",FALSE,TRUE)</formula>
    </cfRule>
    <cfRule type="expression" dxfId="938" priority="200">
      <formula>IF(RIGHT(TEXT(AM626,"0.#"),1)=".",TRUE,FALSE)</formula>
    </cfRule>
  </conditionalFormatting>
  <conditionalFormatting sqref="AI627">
    <cfRule type="expression" dxfId="937" priority="191">
      <formula>IF(RIGHT(TEXT(AI627,"0.#"),1)=".",FALSE,TRUE)</formula>
    </cfRule>
    <cfRule type="expression" dxfId="936" priority="192">
      <formula>IF(RIGHT(TEXT(AI627,"0.#"),1)=".",TRUE,FALSE)</formula>
    </cfRule>
  </conditionalFormatting>
  <conditionalFormatting sqref="AI625">
    <cfRule type="expression" dxfId="935" priority="195">
      <formula>IF(RIGHT(TEXT(AI625,"0.#"),1)=".",FALSE,TRUE)</formula>
    </cfRule>
    <cfRule type="expression" dxfId="934" priority="196">
      <formula>IF(RIGHT(TEXT(AI625,"0.#"),1)=".",TRUE,FALSE)</formula>
    </cfRule>
  </conditionalFormatting>
  <conditionalFormatting sqref="AI626">
    <cfRule type="expression" dxfId="933" priority="193">
      <formula>IF(RIGHT(TEXT(AI626,"0.#"),1)=".",FALSE,TRUE)</formula>
    </cfRule>
    <cfRule type="expression" dxfId="932" priority="194">
      <formula>IF(RIGHT(TEXT(AI626,"0.#"),1)=".",TRUE,FALSE)</formula>
    </cfRule>
  </conditionalFormatting>
  <conditionalFormatting sqref="AM632">
    <cfRule type="expression" dxfId="931" priority="185">
      <formula>IF(RIGHT(TEXT(AM632,"0.#"),1)=".",FALSE,TRUE)</formula>
    </cfRule>
    <cfRule type="expression" dxfId="930" priority="186">
      <formula>IF(RIGHT(TEXT(AM632,"0.#"),1)=".",TRUE,FALSE)</formula>
    </cfRule>
  </conditionalFormatting>
  <conditionalFormatting sqref="AM630">
    <cfRule type="expression" dxfId="929" priority="189">
      <formula>IF(RIGHT(TEXT(AM630,"0.#"),1)=".",FALSE,TRUE)</formula>
    </cfRule>
    <cfRule type="expression" dxfId="928" priority="190">
      <formula>IF(RIGHT(TEXT(AM630,"0.#"),1)=".",TRUE,FALSE)</formula>
    </cfRule>
  </conditionalFormatting>
  <conditionalFormatting sqref="AM631">
    <cfRule type="expression" dxfId="927" priority="187">
      <formula>IF(RIGHT(TEXT(AM631,"0.#"),1)=".",FALSE,TRUE)</formula>
    </cfRule>
    <cfRule type="expression" dxfId="926" priority="188">
      <formula>IF(RIGHT(TEXT(AM631,"0.#"),1)=".",TRUE,FALSE)</formula>
    </cfRule>
  </conditionalFormatting>
  <conditionalFormatting sqref="AI632">
    <cfRule type="expression" dxfId="925" priority="179">
      <formula>IF(RIGHT(TEXT(AI632,"0.#"),1)=".",FALSE,TRUE)</formula>
    </cfRule>
    <cfRule type="expression" dxfId="924" priority="180">
      <formula>IF(RIGHT(TEXT(AI632,"0.#"),1)=".",TRUE,FALSE)</formula>
    </cfRule>
  </conditionalFormatting>
  <conditionalFormatting sqref="AI630">
    <cfRule type="expression" dxfId="923" priority="183">
      <formula>IF(RIGHT(TEXT(AI630,"0.#"),1)=".",FALSE,TRUE)</formula>
    </cfRule>
    <cfRule type="expression" dxfId="922" priority="184">
      <formula>IF(RIGHT(TEXT(AI630,"0.#"),1)=".",TRUE,FALSE)</formula>
    </cfRule>
  </conditionalFormatting>
  <conditionalFormatting sqref="AI631">
    <cfRule type="expression" dxfId="921" priority="181">
      <formula>IF(RIGHT(TEXT(AI631,"0.#"),1)=".",FALSE,TRUE)</formula>
    </cfRule>
    <cfRule type="expression" dxfId="920" priority="182">
      <formula>IF(RIGHT(TEXT(AI631,"0.#"),1)=".",TRUE,FALSE)</formula>
    </cfRule>
  </conditionalFormatting>
  <conditionalFormatting sqref="AM637">
    <cfRule type="expression" dxfId="919" priority="173">
      <formula>IF(RIGHT(TEXT(AM637,"0.#"),1)=".",FALSE,TRUE)</formula>
    </cfRule>
    <cfRule type="expression" dxfId="918" priority="174">
      <formula>IF(RIGHT(TEXT(AM637,"0.#"),1)=".",TRUE,FALSE)</formula>
    </cfRule>
  </conditionalFormatting>
  <conditionalFormatting sqref="AM635">
    <cfRule type="expression" dxfId="917" priority="177">
      <formula>IF(RIGHT(TEXT(AM635,"0.#"),1)=".",FALSE,TRUE)</formula>
    </cfRule>
    <cfRule type="expression" dxfId="916" priority="178">
      <formula>IF(RIGHT(TEXT(AM635,"0.#"),1)=".",TRUE,FALSE)</formula>
    </cfRule>
  </conditionalFormatting>
  <conditionalFormatting sqref="AM636">
    <cfRule type="expression" dxfId="915" priority="175">
      <formula>IF(RIGHT(TEXT(AM636,"0.#"),1)=".",FALSE,TRUE)</formula>
    </cfRule>
    <cfRule type="expression" dxfId="914" priority="176">
      <formula>IF(RIGHT(TEXT(AM636,"0.#"),1)=".",TRUE,FALSE)</formula>
    </cfRule>
  </conditionalFormatting>
  <conditionalFormatting sqref="AI637">
    <cfRule type="expression" dxfId="913" priority="167">
      <formula>IF(RIGHT(TEXT(AI637,"0.#"),1)=".",FALSE,TRUE)</formula>
    </cfRule>
    <cfRule type="expression" dxfId="912" priority="168">
      <formula>IF(RIGHT(TEXT(AI637,"0.#"),1)=".",TRUE,FALSE)</formula>
    </cfRule>
  </conditionalFormatting>
  <conditionalFormatting sqref="AI635">
    <cfRule type="expression" dxfId="911" priority="171">
      <formula>IF(RIGHT(TEXT(AI635,"0.#"),1)=".",FALSE,TRUE)</formula>
    </cfRule>
    <cfRule type="expression" dxfId="910" priority="172">
      <formula>IF(RIGHT(TEXT(AI635,"0.#"),1)=".",TRUE,FALSE)</formula>
    </cfRule>
  </conditionalFormatting>
  <conditionalFormatting sqref="AI636">
    <cfRule type="expression" dxfId="909" priority="169">
      <formula>IF(RIGHT(TEXT(AI636,"0.#"),1)=".",FALSE,TRUE)</formula>
    </cfRule>
    <cfRule type="expression" dxfId="908" priority="170">
      <formula>IF(RIGHT(TEXT(AI636,"0.#"),1)=".",TRUE,FALSE)</formula>
    </cfRule>
  </conditionalFormatting>
  <conditionalFormatting sqref="AM602">
    <cfRule type="expression" dxfId="907" priority="245">
      <formula>IF(RIGHT(TEXT(AM602,"0.#"),1)=".",FALSE,TRUE)</formula>
    </cfRule>
    <cfRule type="expression" dxfId="906" priority="246">
      <formula>IF(RIGHT(TEXT(AM602,"0.#"),1)=".",TRUE,FALSE)</formula>
    </cfRule>
  </conditionalFormatting>
  <conditionalFormatting sqref="AM600">
    <cfRule type="expression" dxfId="905" priority="249">
      <formula>IF(RIGHT(TEXT(AM600,"0.#"),1)=".",FALSE,TRUE)</formula>
    </cfRule>
    <cfRule type="expression" dxfId="904" priority="250">
      <formula>IF(RIGHT(TEXT(AM600,"0.#"),1)=".",TRUE,FALSE)</formula>
    </cfRule>
  </conditionalFormatting>
  <conditionalFormatting sqref="AM601">
    <cfRule type="expression" dxfId="903" priority="247">
      <formula>IF(RIGHT(TEXT(AM601,"0.#"),1)=".",FALSE,TRUE)</formula>
    </cfRule>
    <cfRule type="expression" dxfId="902" priority="248">
      <formula>IF(RIGHT(TEXT(AM601,"0.#"),1)=".",TRUE,FALSE)</formula>
    </cfRule>
  </conditionalFormatting>
  <conditionalFormatting sqref="AI602">
    <cfRule type="expression" dxfId="901" priority="239">
      <formula>IF(RIGHT(TEXT(AI602,"0.#"),1)=".",FALSE,TRUE)</formula>
    </cfRule>
    <cfRule type="expression" dxfId="900" priority="240">
      <formula>IF(RIGHT(TEXT(AI602,"0.#"),1)=".",TRUE,FALSE)</formula>
    </cfRule>
  </conditionalFormatting>
  <conditionalFormatting sqref="AI600">
    <cfRule type="expression" dxfId="899" priority="243">
      <formula>IF(RIGHT(TEXT(AI600,"0.#"),1)=".",FALSE,TRUE)</formula>
    </cfRule>
    <cfRule type="expression" dxfId="898" priority="244">
      <formula>IF(RIGHT(TEXT(AI600,"0.#"),1)=".",TRUE,FALSE)</formula>
    </cfRule>
  </conditionalFormatting>
  <conditionalFormatting sqref="AI601">
    <cfRule type="expression" dxfId="897" priority="241">
      <formula>IF(RIGHT(TEXT(AI601,"0.#"),1)=".",FALSE,TRUE)</formula>
    </cfRule>
    <cfRule type="expression" dxfId="896" priority="242">
      <formula>IF(RIGHT(TEXT(AI601,"0.#"),1)=".",TRUE,FALSE)</formula>
    </cfRule>
  </conditionalFormatting>
  <conditionalFormatting sqref="AM607">
    <cfRule type="expression" dxfId="895" priority="233">
      <formula>IF(RIGHT(TEXT(AM607,"0.#"),1)=".",FALSE,TRUE)</formula>
    </cfRule>
    <cfRule type="expression" dxfId="894" priority="234">
      <formula>IF(RIGHT(TEXT(AM607,"0.#"),1)=".",TRUE,FALSE)</formula>
    </cfRule>
  </conditionalFormatting>
  <conditionalFormatting sqref="AM605">
    <cfRule type="expression" dxfId="893" priority="237">
      <formula>IF(RIGHT(TEXT(AM605,"0.#"),1)=".",FALSE,TRUE)</formula>
    </cfRule>
    <cfRule type="expression" dxfId="892" priority="238">
      <formula>IF(RIGHT(TEXT(AM605,"0.#"),1)=".",TRUE,FALSE)</formula>
    </cfRule>
  </conditionalFormatting>
  <conditionalFormatting sqref="AM606">
    <cfRule type="expression" dxfId="891" priority="235">
      <formula>IF(RIGHT(TEXT(AM606,"0.#"),1)=".",FALSE,TRUE)</formula>
    </cfRule>
    <cfRule type="expression" dxfId="890" priority="236">
      <formula>IF(RIGHT(TEXT(AM606,"0.#"),1)=".",TRUE,FALSE)</formula>
    </cfRule>
  </conditionalFormatting>
  <conditionalFormatting sqref="AI607">
    <cfRule type="expression" dxfId="889" priority="227">
      <formula>IF(RIGHT(TEXT(AI607,"0.#"),1)=".",FALSE,TRUE)</formula>
    </cfRule>
    <cfRule type="expression" dxfId="888" priority="228">
      <formula>IF(RIGHT(TEXT(AI607,"0.#"),1)=".",TRUE,FALSE)</formula>
    </cfRule>
  </conditionalFormatting>
  <conditionalFormatting sqref="AI605">
    <cfRule type="expression" dxfId="887" priority="231">
      <formula>IF(RIGHT(TEXT(AI605,"0.#"),1)=".",FALSE,TRUE)</formula>
    </cfRule>
    <cfRule type="expression" dxfId="886" priority="232">
      <formula>IF(RIGHT(TEXT(AI605,"0.#"),1)=".",TRUE,FALSE)</formula>
    </cfRule>
  </conditionalFormatting>
  <conditionalFormatting sqref="AI606">
    <cfRule type="expression" dxfId="885" priority="229">
      <formula>IF(RIGHT(TEXT(AI606,"0.#"),1)=".",FALSE,TRUE)</formula>
    </cfRule>
    <cfRule type="expression" dxfId="884" priority="230">
      <formula>IF(RIGHT(TEXT(AI606,"0.#"),1)=".",TRUE,FALSE)</formula>
    </cfRule>
  </conditionalFormatting>
  <conditionalFormatting sqref="AM612">
    <cfRule type="expression" dxfId="883" priority="221">
      <formula>IF(RIGHT(TEXT(AM612,"0.#"),1)=".",FALSE,TRUE)</formula>
    </cfRule>
    <cfRule type="expression" dxfId="882" priority="222">
      <formula>IF(RIGHT(TEXT(AM612,"0.#"),1)=".",TRUE,FALSE)</formula>
    </cfRule>
  </conditionalFormatting>
  <conditionalFormatting sqref="AM610">
    <cfRule type="expression" dxfId="881" priority="225">
      <formula>IF(RIGHT(TEXT(AM610,"0.#"),1)=".",FALSE,TRUE)</formula>
    </cfRule>
    <cfRule type="expression" dxfId="880" priority="226">
      <formula>IF(RIGHT(TEXT(AM610,"0.#"),1)=".",TRUE,FALSE)</formula>
    </cfRule>
  </conditionalFormatting>
  <conditionalFormatting sqref="AM611">
    <cfRule type="expression" dxfId="879" priority="223">
      <formula>IF(RIGHT(TEXT(AM611,"0.#"),1)=".",FALSE,TRUE)</formula>
    </cfRule>
    <cfRule type="expression" dxfId="878" priority="224">
      <formula>IF(RIGHT(TEXT(AM611,"0.#"),1)=".",TRUE,FALSE)</formula>
    </cfRule>
  </conditionalFormatting>
  <conditionalFormatting sqref="AI612">
    <cfRule type="expression" dxfId="877" priority="215">
      <formula>IF(RIGHT(TEXT(AI612,"0.#"),1)=".",FALSE,TRUE)</formula>
    </cfRule>
    <cfRule type="expression" dxfId="876" priority="216">
      <formula>IF(RIGHT(TEXT(AI612,"0.#"),1)=".",TRUE,FALSE)</formula>
    </cfRule>
  </conditionalFormatting>
  <conditionalFormatting sqref="AI610">
    <cfRule type="expression" dxfId="875" priority="219">
      <formula>IF(RIGHT(TEXT(AI610,"0.#"),1)=".",FALSE,TRUE)</formula>
    </cfRule>
    <cfRule type="expression" dxfId="874" priority="220">
      <formula>IF(RIGHT(TEXT(AI610,"0.#"),1)=".",TRUE,FALSE)</formula>
    </cfRule>
  </conditionalFormatting>
  <conditionalFormatting sqref="AI611">
    <cfRule type="expression" dxfId="873" priority="217">
      <formula>IF(RIGHT(TEXT(AI611,"0.#"),1)=".",FALSE,TRUE)</formula>
    </cfRule>
    <cfRule type="expression" dxfId="872" priority="218">
      <formula>IF(RIGHT(TEXT(AI611,"0.#"),1)=".",TRUE,FALSE)</formula>
    </cfRule>
  </conditionalFormatting>
  <conditionalFormatting sqref="AM617">
    <cfRule type="expression" dxfId="871" priority="209">
      <formula>IF(RIGHT(TEXT(AM617,"0.#"),1)=".",FALSE,TRUE)</formula>
    </cfRule>
    <cfRule type="expression" dxfId="870" priority="210">
      <formula>IF(RIGHT(TEXT(AM617,"0.#"),1)=".",TRUE,FALSE)</formula>
    </cfRule>
  </conditionalFormatting>
  <conditionalFormatting sqref="AM615">
    <cfRule type="expression" dxfId="869" priority="213">
      <formula>IF(RIGHT(TEXT(AM615,"0.#"),1)=".",FALSE,TRUE)</formula>
    </cfRule>
    <cfRule type="expression" dxfId="868" priority="214">
      <formula>IF(RIGHT(TEXT(AM615,"0.#"),1)=".",TRUE,FALSE)</formula>
    </cfRule>
  </conditionalFormatting>
  <conditionalFormatting sqref="AM616">
    <cfRule type="expression" dxfId="867" priority="211">
      <formula>IF(RIGHT(TEXT(AM616,"0.#"),1)=".",FALSE,TRUE)</formula>
    </cfRule>
    <cfRule type="expression" dxfId="866" priority="212">
      <formula>IF(RIGHT(TEXT(AM616,"0.#"),1)=".",TRUE,FALSE)</formula>
    </cfRule>
  </conditionalFormatting>
  <conditionalFormatting sqref="AI617">
    <cfRule type="expression" dxfId="865" priority="203">
      <formula>IF(RIGHT(TEXT(AI617,"0.#"),1)=".",FALSE,TRUE)</formula>
    </cfRule>
    <cfRule type="expression" dxfId="864" priority="204">
      <formula>IF(RIGHT(TEXT(AI617,"0.#"),1)=".",TRUE,FALSE)</formula>
    </cfRule>
  </conditionalFormatting>
  <conditionalFormatting sqref="AI615">
    <cfRule type="expression" dxfId="863" priority="207">
      <formula>IF(RIGHT(TEXT(AI615,"0.#"),1)=".",FALSE,TRUE)</formula>
    </cfRule>
    <cfRule type="expression" dxfId="862" priority="208">
      <formula>IF(RIGHT(TEXT(AI615,"0.#"),1)=".",TRUE,FALSE)</formula>
    </cfRule>
  </conditionalFormatting>
  <conditionalFormatting sqref="AI616">
    <cfRule type="expression" dxfId="861" priority="205">
      <formula>IF(RIGHT(TEXT(AI616,"0.#"),1)=".",FALSE,TRUE)</formula>
    </cfRule>
    <cfRule type="expression" dxfId="860" priority="206">
      <formula>IF(RIGHT(TEXT(AI616,"0.#"),1)=".",TRUE,FALSE)</formula>
    </cfRule>
  </conditionalFormatting>
  <conditionalFormatting sqref="AM651">
    <cfRule type="expression" dxfId="859" priority="161">
      <formula>IF(RIGHT(TEXT(AM651,"0.#"),1)=".",FALSE,TRUE)</formula>
    </cfRule>
    <cfRule type="expression" dxfId="858" priority="162">
      <formula>IF(RIGHT(TEXT(AM651,"0.#"),1)=".",TRUE,FALSE)</formula>
    </cfRule>
  </conditionalFormatting>
  <conditionalFormatting sqref="AM649">
    <cfRule type="expression" dxfId="857" priority="165">
      <formula>IF(RIGHT(TEXT(AM649,"0.#"),1)=".",FALSE,TRUE)</formula>
    </cfRule>
    <cfRule type="expression" dxfId="856" priority="166">
      <formula>IF(RIGHT(TEXT(AM649,"0.#"),1)=".",TRUE,FALSE)</formula>
    </cfRule>
  </conditionalFormatting>
  <conditionalFormatting sqref="AM650">
    <cfRule type="expression" dxfId="855" priority="163">
      <formula>IF(RIGHT(TEXT(AM650,"0.#"),1)=".",FALSE,TRUE)</formula>
    </cfRule>
    <cfRule type="expression" dxfId="854" priority="164">
      <formula>IF(RIGHT(TEXT(AM650,"0.#"),1)=".",TRUE,FALSE)</formula>
    </cfRule>
  </conditionalFormatting>
  <conditionalFormatting sqref="AI651">
    <cfRule type="expression" dxfId="853" priority="155">
      <formula>IF(RIGHT(TEXT(AI651,"0.#"),1)=".",FALSE,TRUE)</formula>
    </cfRule>
    <cfRule type="expression" dxfId="852" priority="156">
      <formula>IF(RIGHT(TEXT(AI651,"0.#"),1)=".",TRUE,FALSE)</formula>
    </cfRule>
  </conditionalFormatting>
  <conditionalFormatting sqref="AI649">
    <cfRule type="expression" dxfId="851" priority="159">
      <formula>IF(RIGHT(TEXT(AI649,"0.#"),1)=".",FALSE,TRUE)</formula>
    </cfRule>
    <cfRule type="expression" dxfId="850" priority="160">
      <formula>IF(RIGHT(TEXT(AI649,"0.#"),1)=".",TRUE,FALSE)</formula>
    </cfRule>
  </conditionalFormatting>
  <conditionalFormatting sqref="AI650">
    <cfRule type="expression" dxfId="849" priority="157">
      <formula>IF(RIGHT(TEXT(AI650,"0.#"),1)=".",FALSE,TRUE)</formula>
    </cfRule>
    <cfRule type="expression" dxfId="848" priority="158">
      <formula>IF(RIGHT(TEXT(AI650,"0.#"),1)=".",TRUE,FALSE)</formula>
    </cfRule>
  </conditionalFormatting>
  <conditionalFormatting sqref="AM676">
    <cfRule type="expression" dxfId="847" priority="149">
      <formula>IF(RIGHT(TEXT(AM676,"0.#"),1)=".",FALSE,TRUE)</formula>
    </cfRule>
    <cfRule type="expression" dxfId="846" priority="150">
      <formula>IF(RIGHT(TEXT(AM676,"0.#"),1)=".",TRUE,FALSE)</formula>
    </cfRule>
  </conditionalFormatting>
  <conditionalFormatting sqref="AM674">
    <cfRule type="expression" dxfId="845" priority="153">
      <formula>IF(RIGHT(TEXT(AM674,"0.#"),1)=".",FALSE,TRUE)</formula>
    </cfRule>
    <cfRule type="expression" dxfId="844" priority="154">
      <formula>IF(RIGHT(TEXT(AM674,"0.#"),1)=".",TRUE,FALSE)</formula>
    </cfRule>
  </conditionalFormatting>
  <conditionalFormatting sqref="AM675">
    <cfRule type="expression" dxfId="843" priority="151">
      <formula>IF(RIGHT(TEXT(AM675,"0.#"),1)=".",FALSE,TRUE)</formula>
    </cfRule>
    <cfRule type="expression" dxfId="842" priority="152">
      <formula>IF(RIGHT(TEXT(AM675,"0.#"),1)=".",TRUE,FALSE)</formula>
    </cfRule>
  </conditionalFormatting>
  <conditionalFormatting sqref="AI676">
    <cfRule type="expression" dxfId="841" priority="143">
      <formula>IF(RIGHT(TEXT(AI676,"0.#"),1)=".",FALSE,TRUE)</formula>
    </cfRule>
    <cfRule type="expression" dxfId="840" priority="144">
      <formula>IF(RIGHT(TEXT(AI676,"0.#"),1)=".",TRUE,FALSE)</formula>
    </cfRule>
  </conditionalFormatting>
  <conditionalFormatting sqref="AI674">
    <cfRule type="expression" dxfId="839" priority="147">
      <formula>IF(RIGHT(TEXT(AI674,"0.#"),1)=".",FALSE,TRUE)</formula>
    </cfRule>
    <cfRule type="expression" dxfId="838" priority="148">
      <formula>IF(RIGHT(TEXT(AI674,"0.#"),1)=".",TRUE,FALSE)</formula>
    </cfRule>
  </conditionalFormatting>
  <conditionalFormatting sqref="AI675">
    <cfRule type="expression" dxfId="837" priority="145">
      <formula>IF(RIGHT(TEXT(AI675,"0.#"),1)=".",FALSE,TRUE)</formula>
    </cfRule>
    <cfRule type="expression" dxfId="836" priority="146">
      <formula>IF(RIGHT(TEXT(AI675,"0.#"),1)=".",TRUE,FALSE)</formula>
    </cfRule>
  </conditionalFormatting>
  <conditionalFormatting sqref="AM681">
    <cfRule type="expression" dxfId="835" priority="89">
      <formula>IF(RIGHT(TEXT(AM681,"0.#"),1)=".",FALSE,TRUE)</formula>
    </cfRule>
    <cfRule type="expression" dxfId="834" priority="90">
      <formula>IF(RIGHT(TEXT(AM681,"0.#"),1)=".",TRUE,FALSE)</formula>
    </cfRule>
  </conditionalFormatting>
  <conditionalFormatting sqref="AM679">
    <cfRule type="expression" dxfId="833" priority="93">
      <formula>IF(RIGHT(TEXT(AM679,"0.#"),1)=".",FALSE,TRUE)</formula>
    </cfRule>
    <cfRule type="expression" dxfId="832" priority="94">
      <formula>IF(RIGHT(TEXT(AM679,"0.#"),1)=".",TRUE,FALSE)</formula>
    </cfRule>
  </conditionalFormatting>
  <conditionalFormatting sqref="AM680">
    <cfRule type="expression" dxfId="831" priority="91">
      <formula>IF(RIGHT(TEXT(AM680,"0.#"),1)=".",FALSE,TRUE)</formula>
    </cfRule>
    <cfRule type="expression" dxfId="830" priority="92">
      <formula>IF(RIGHT(TEXT(AM680,"0.#"),1)=".",TRUE,FALSE)</formula>
    </cfRule>
  </conditionalFormatting>
  <conditionalFormatting sqref="AI681">
    <cfRule type="expression" dxfId="829" priority="83">
      <formula>IF(RIGHT(TEXT(AI681,"0.#"),1)=".",FALSE,TRUE)</formula>
    </cfRule>
    <cfRule type="expression" dxfId="828" priority="84">
      <formula>IF(RIGHT(TEXT(AI681,"0.#"),1)=".",TRUE,FALSE)</formula>
    </cfRule>
  </conditionalFormatting>
  <conditionalFormatting sqref="AI679">
    <cfRule type="expression" dxfId="827" priority="87">
      <formula>IF(RIGHT(TEXT(AI679,"0.#"),1)=".",FALSE,TRUE)</formula>
    </cfRule>
    <cfRule type="expression" dxfId="826" priority="88">
      <formula>IF(RIGHT(TEXT(AI679,"0.#"),1)=".",TRUE,FALSE)</formula>
    </cfRule>
  </conditionalFormatting>
  <conditionalFormatting sqref="AI680">
    <cfRule type="expression" dxfId="825" priority="85">
      <formula>IF(RIGHT(TEXT(AI680,"0.#"),1)=".",FALSE,TRUE)</formula>
    </cfRule>
    <cfRule type="expression" dxfId="824" priority="86">
      <formula>IF(RIGHT(TEXT(AI680,"0.#"),1)=".",TRUE,FALSE)</formula>
    </cfRule>
  </conditionalFormatting>
  <conditionalFormatting sqref="AM686">
    <cfRule type="expression" dxfId="823" priority="77">
      <formula>IF(RIGHT(TEXT(AM686,"0.#"),1)=".",FALSE,TRUE)</formula>
    </cfRule>
    <cfRule type="expression" dxfId="822" priority="78">
      <formula>IF(RIGHT(TEXT(AM686,"0.#"),1)=".",TRUE,FALSE)</formula>
    </cfRule>
  </conditionalFormatting>
  <conditionalFormatting sqref="AM684">
    <cfRule type="expression" dxfId="821" priority="81">
      <formula>IF(RIGHT(TEXT(AM684,"0.#"),1)=".",FALSE,TRUE)</formula>
    </cfRule>
    <cfRule type="expression" dxfId="820" priority="82">
      <formula>IF(RIGHT(TEXT(AM684,"0.#"),1)=".",TRUE,FALSE)</formula>
    </cfRule>
  </conditionalFormatting>
  <conditionalFormatting sqref="AM685">
    <cfRule type="expression" dxfId="819" priority="79">
      <formula>IF(RIGHT(TEXT(AM685,"0.#"),1)=".",FALSE,TRUE)</formula>
    </cfRule>
    <cfRule type="expression" dxfId="818" priority="80">
      <formula>IF(RIGHT(TEXT(AM685,"0.#"),1)=".",TRUE,FALSE)</formula>
    </cfRule>
  </conditionalFormatting>
  <conditionalFormatting sqref="AI686">
    <cfRule type="expression" dxfId="817" priority="71">
      <formula>IF(RIGHT(TEXT(AI686,"0.#"),1)=".",FALSE,TRUE)</formula>
    </cfRule>
    <cfRule type="expression" dxfId="816" priority="72">
      <formula>IF(RIGHT(TEXT(AI686,"0.#"),1)=".",TRUE,FALSE)</formula>
    </cfRule>
  </conditionalFormatting>
  <conditionalFormatting sqref="AI684">
    <cfRule type="expression" dxfId="815" priority="75">
      <formula>IF(RIGHT(TEXT(AI684,"0.#"),1)=".",FALSE,TRUE)</formula>
    </cfRule>
    <cfRule type="expression" dxfId="814" priority="76">
      <formula>IF(RIGHT(TEXT(AI684,"0.#"),1)=".",TRUE,FALSE)</formula>
    </cfRule>
  </conditionalFormatting>
  <conditionalFormatting sqref="AI685">
    <cfRule type="expression" dxfId="813" priority="73">
      <formula>IF(RIGHT(TEXT(AI685,"0.#"),1)=".",FALSE,TRUE)</formula>
    </cfRule>
    <cfRule type="expression" dxfId="812" priority="74">
      <formula>IF(RIGHT(TEXT(AI685,"0.#"),1)=".",TRUE,FALSE)</formula>
    </cfRule>
  </conditionalFormatting>
  <conditionalFormatting sqref="AM691">
    <cfRule type="expression" dxfId="811" priority="65">
      <formula>IF(RIGHT(TEXT(AM691,"0.#"),1)=".",FALSE,TRUE)</formula>
    </cfRule>
    <cfRule type="expression" dxfId="810" priority="66">
      <formula>IF(RIGHT(TEXT(AM691,"0.#"),1)=".",TRUE,FALSE)</formula>
    </cfRule>
  </conditionalFormatting>
  <conditionalFormatting sqref="AM689">
    <cfRule type="expression" dxfId="809" priority="69">
      <formula>IF(RIGHT(TEXT(AM689,"0.#"),1)=".",FALSE,TRUE)</formula>
    </cfRule>
    <cfRule type="expression" dxfId="808" priority="70">
      <formula>IF(RIGHT(TEXT(AM689,"0.#"),1)=".",TRUE,FALSE)</formula>
    </cfRule>
  </conditionalFormatting>
  <conditionalFormatting sqref="AM690">
    <cfRule type="expression" dxfId="807" priority="67">
      <formula>IF(RIGHT(TEXT(AM690,"0.#"),1)=".",FALSE,TRUE)</formula>
    </cfRule>
    <cfRule type="expression" dxfId="806" priority="68">
      <formula>IF(RIGHT(TEXT(AM690,"0.#"),1)=".",TRUE,FALSE)</formula>
    </cfRule>
  </conditionalFormatting>
  <conditionalFormatting sqref="AI691">
    <cfRule type="expression" dxfId="805" priority="59">
      <formula>IF(RIGHT(TEXT(AI691,"0.#"),1)=".",FALSE,TRUE)</formula>
    </cfRule>
    <cfRule type="expression" dxfId="804" priority="60">
      <formula>IF(RIGHT(TEXT(AI691,"0.#"),1)=".",TRUE,FALSE)</formula>
    </cfRule>
  </conditionalFormatting>
  <conditionalFormatting sqref="AI689">
    <cfRule type="expression" dxfId="803" priority="63">
      <formula>IF(RIGHT(TEXT(AI689,"0.#"),1)=".",FALSE,TRUE)</formula>
    </cfRule>
    <cfRule type="expression" dxfId="802" priority="64">
      <formula>IF(RIGHT(TEXT(AI689,"0.#"),1)=".",TRUE,FALSE)</formula>
    </cfRule>
  </conditionalFormatting>
  <conditionalFormatting sqref="AI690">
    <cfRule type="expression" dxfId="801" priority="61">
      <formula>IF(RIGHT(TEXT(AI690,"0.#"),1)=".",FALSE,TRUE)</formula>
    </cfRule>
    <cfRule type="expression" dxfId="800" priority="62">
      <formula>IF(RIGHT(TEXT(AI690,"0.#"),1)=".",TRUE,FALSE)</formula>
    </cfRule>
  </conditionalFormatting>
  <conditionalFormatting sqref="AM656">
    <cfRule type="expression" dxfId="799" priority="137">
      <formula>IF(RIGHT(TEXT(AM656,"0.#"),1)=".",FALSE,TRUE)</formula>
    </cfRule>
    <cfRule type="expression" dxfId="798" priority="138">
      <formula>IF(RIGHT(TEXT(AM656,"0.#"),1)=".",TRUE,FALSE)</formula>
    </cfRule>
  </conditionalFormatting>
  <conditionalFormatting sqref="AM654">
    <cfRule type="expression" dxfId="797" priority="141">
      <formula>IF(RIGHT(TEXT(AM654,"0.#"),1)=".",FALSE,TRUE)</formula>
    </cfRule>
    <cfRule type="expression" dxfId="796" priority="142">
      <formula>IF(RIGHT(TEXT(AM654,"0.#"),1)=".",TRUE,FALSE)</formula>
    </cfRule>
  </conditionalFormatting>
  <conditionalFormatting sqref="AM655">
    <cfRule type="expression" dxfId="795" priority="139">
      <formula>IF(RIGHT(TEXT(AM655,"0.#"),1)=".",FALSE,TRUE)</formula>
    </cfRule>
    <cfRule type="expression" dxfId="794" priority="140">
      <formula>IF(RIGHT(TEXT(AM655,"0.#"),1)=".",TRUE,FALSE)</formula>
    </cfRule>
  </conditionalFormatting>
  <conditionalFormatting sqref="AI656">
    <cfRule type="expression" dxfId="793" priority="131">
      <formula>IF(RIGHT(TEXT(AI656,"0.#"),1)=".",FALSE,TRUE)</formula>
    </cfRule>
    <cfRule type="expression" dxfId="792" priority="132">
      <formula>IF(RIGHT(TEXT(AI656,"0.#"),1)=".",TRUE,FALSE)</formula>
    </cfRule>
  </conditionalFormatting>
  <conditionalFormatting sqref="AI654">
    <cfRule type="expression" dxfId="791" priority="135">
      <formula>IF(RIGHT(TEXT(AI654,"0.#"),1)=".",FALSE,TRUE)</formula>
    </cfRule>
    <cfRule type="expression" dxfId="790" priority="136">
      <formula>IF(RIGHT(TEXT(AI654,"0.#"),1)=".",TRUE,FALSE)</formula>
    </cfRule>
  </conditionalFormatting>
  <conditionalFormatting sqref="AI655">
    <cfRule type="expression" dxfId="789" priority="133">
      <formula>IF(RIGHT(TEXT(AI655,"0.#"),1)=".",FALSE,TRUE)</formula>
    </cfRule>
    <cfRule type="expression" dxfId="788" priority="134">
      <formula>IF(RIGHT(TEXT(AI655,"0.#"),1)=".",TRUE,FALSE)</formula>
    </cfRule>
  </conditionalFormatting>
  <conditionalFormatting sqref="AM661">
    <cfRule type="expression" dxfId="787" priority="125">
      <formula>IF(RIGHT(TEXT(AM661,"0.#"),1)=".",FALSE,TRUE)</formula>
    </cfRule>
    <cfRule type="expression" dxfId="786" priority="126">
      <formula>IF(RIGHT(TEXT(AM661,"0.#"),1)=".",TRUE,FALSE)</formula>
    </cfRule>
  </conditionalFormatting>
  <conditionalFormatting sqref="AM659">
    <cfRule type="expression" dxfId="785" priority="129">
      <formula>IF(RIGHT(TEXT(AM659,"0.#"),1)=".",FALSE,TRUE)</formula>
    </cfRule>
    <cfRule type="expression" dxfId="784" priority="130">
      <formula>IF(RIGHT(TEXT(AM659,"0.#"),1)=".",TRUE,FALSE)</formula>
    </cfRule>
  </conditionalFormatting>
  <conditionalFormatting sqref="AM660">
    <cfRule type="expression" dxfId="783" priority="127">
      <formula>IF(RIGHT(TEXT(AM660,"0.#"),1)=".",FALSE,TRUE)</formula>
    </cfRule>
    <cfRule type="expression" dxfId="782" priority="128">
      <formula>IF(RIGHT(TEXT(AM660,"0.#"),1)=".",TRUE,FALSE)</formula>
    </cfRule>
  </conditionalFormatting>
  <conditionalFormatting sqref="AI661">
    <cfRule type="expression" dxfId="781" priority="119">
      <formula>IF(RIGHT(TEXT(AI661,"0.#"),1)=".",FALSE,TRUE)</formula>
    </cfRule>
    <cfRule type="expression" dxfId="780" priority="120">
      <formula>IF(RIGHT(TEXT(AI661,"0.#"),1)=".",TRUE,FALSE)</formula>
    </cfRule>
  </conditionalFormatting>
  <conditionalFormatting sqref="AI659">
    <cfRule type="expression" dxfId="779" priority="123">
      <formula>IF(RIGHT(TEXT(AI659,"0.#"),1)=".",FALSE,TRUE)</formula>
    </cfRule>
    <cfRule type="expression" dxfId="778" priority="124">
      <formula>IF(RIGHT(TEXT(AI659,"0.#"),1)=".",TRUE,FALSE)</formula>
    </cfRule>
  </conditionalFormatting>
  <conditionalFormatting sqref="AI660">
    <cfRule type="expression" dxfId="777" priority="121">
      <formula>IF(RIGHT(TEXT(AI660,"0.#"),1)=".",FALSE,TRUE)</formula>
    </cfRule>
    <cfRule type="expression" dxfId="776" priority="122">
      <formula>IF(RIGHT(TEXT(AI660,"0.#"),1)=".",TRUE,FALSE)</formula>
    </cfRule>
  </conditionalFormatting>
  <conditionalFormatting sqref="AM666">
    <cfRule type="expression" dxfId="775" priority="113">
      <formula>IF(RIGHT(TEXT(AM666,"0.#"),1)=".",FALSE,TRUE)</formula>
    </cfRule>
    <cfRule type="expression" dxfId="774" priority="114">
      <formula>IF(RIGHT(TEXT(AM666,"0.#"),1)=".",TRUE,FALSE)</formula>
    </cfRule>
  </conditionalFormatting>
  <conditionalFormatting sqref="AM664">
    <cfRule type="expression" dxfId="773" priority="117">
      <formula>IF(RIGHT(TEXT(AM664,"0.#"),1)=".",FALSE,TRUE)</formula>
    </cfRule>
    <cfRule type="expression" dxfId="772" priority="118">
      <formula>IF(RIGHT(TEXT(AM664,"0.#"),1)=".",TRUE,FALSE)</formula>
    </cfRule>
  </conditionalFormatting>
  <conditionalFormatting sqref="AM665">
    <cfRule type="expression" dxfId="771" priority="115">
      <formula>IF(RIGHT(TEXT(AM665,"0.#"),1)=".",FALSE,TRUE)</formula>
    </cfRule>
    <cfRule type="expression" dxfId="770" priority="116">
      <formula>IF(RIGHT(TEXT(AM665,"0.#"),1)=".",TRUE,FALSE)</formula>
    </cfRule>
  </conditionalFormatting>
  <conditionalFormatting sqref="AI666">
    <cfRule type="expression" dxfId="769" priority="107">
      <formula>IF(RIGHT(TEXT(AI666,"0.#"),1)=".",FALSE,TRUE)</formula>
    </cfRule>
    <cfRule type="expression" dxfId="768" priority="108">
      <formula>IF(RIGHT(TEXT(AI666,"0.#"),1)=".",TRUE,FALSE)</formula>
    </cfRule>
  </conditionalFormatting>
  <conditionalFormatting sqref="AI664">
    <cfRule type="expression" dxfId="767" priority="111">
      <formula>IF(RIGHT(TEXT(AI664,"0.#"),1)=".",FALSE,TRUE)</formula>
    </cfRule>
    <cfRule type="expression" dxfId="766" priority="112">
      <formula>IF(RIGHT(TEXT(AI664,"0.#"),1)=".",TRUE,FALSE)</formula>
    </cfRule>
  </conditionalFormatting>
  <conditionalFormatting sqref="AI665">
    <cfRule type="expression" dxfId="765" priority="109">
      <formula>IF(RIGHT(TEXT(AI665,"0.#"),1)=".",FALSE,TRUE)</formula>
    </cfRule>
    <cfRule type="expression" dxfId="764" priority="110">
      <formula>IF(RIGHT(TEXT(AI665,"0.#"),1)=".",TRUE,FALSE)</formula>
    </cfRule>
  </conditionalFormatting>
  <conditionalFormatting sqref="AM671">
    <cfRule type="expression" dxfId="763" priority="101">
      <formula>IF(RIGHT(TEXT(AM671,"0.#"),1)=".",FALSE,TRUE)</formula>
    </cfRule>
    <cfRule type="expression" dxfId="762" priority="102">
      <formula>IF(RIGHT(TEXT(AM671,"0.#"),1)=".",TRUE,FALSE)</formula>
    </cfRule>
  </conditionalFormatting>
  <conditionalFormatting sqref="AM669">
    <cfRule type="expression" dxfId="761" priority="105">
      <formula>IF(RIGHT(TEXT(AM669,"0.#"),1)=".",FALSE,TRUE)</formula>
    </cfRule>
    <cfRule type="expression" dxfId="760" priority="106">
      <formula>IF(RIGHT(TEXT(AM669,"0.#"),1)=".",TRUE,FALSE)</formula>
    </cfRule>
  </conditionalFormatting>
  <conditionalFormatting sqref="AM670">
    <cfRule type="expression" dxfId="759" priority="103">
      <formula>IF(RIGHT(TEXT(AM670,"0.#"),1)=".",FALSE,TRUE)</formula>
    </cfRule>
    <cfRule type="expression" dxfId="758" priority="104">
      <formula>IF(RIGHT(TEXT(AM670,"0.#"),1)=".",TRUE,FALSE)</formula>
    </cfRule>
  </conditionalFormatting>
  <conditionalFormatting sqref="AI671">
    <cfRule type="expression" dxfId="757" priority="95">
      <formula>IF(RIGHT(TEXT(AI671,"0.#"),1)=".",FALSE,TRUE)</formula>
    </cfRule>
    <cfRule type="expression" dxfId="756" priority="96">
      <formula>IF(RIGHT(TEXT(AI671,"0.#"),1)=".",TRUE,FALSE)</formula>
    </cfRule>
  </conditionalFormatting>
  <conditionalFormatting sqref="AI669">
    <cfRule type="expression" dxfId="755" priority="99">
      <formula>IF(RIGHT(TEXT(AI669,"0.#"),1)=".",FALSE,TRUE)</formula>
    </cfRule>
    <cfRule type="expression" dxfId="754" priority="100">
      <formula>IF(RIGHT(TEXT(AI669,"0.#"),1)=".",TRUE,FALSE)</formula>
    </cfRule>
  </conditionalFormatting>
  <conditionalFormatting sqref="AI670">
    <cfRule type="expression" dxfId="753" priority="97">
      <formula>IF(RIGHT(TEXT(AI670,"0.#"),1)=".",FALSE,TRUE)</formula>
    </cfRule>
    <cfRule type="expression" dxfId="752" priority="98">
      <formula>IF(RIGHT(TEXT(AI670,"0.#"),1)=".",TRUE,FALSE)</formula>
    </cfRule>
  </conditionalFormatting>
  <conditionalFormatting sqref="AE34">
    <cfRule type="expression" dxfId="751" priority="57">
      <formula>IF(RIGHT(TEXT(AE34,"0.#"),1)=".",FALSE,TRUE)</formula>
    </cfRule>
    <cfRule type="expression" dxfId="750" priority="58">
      <formula>IF(RIGHT(TEXT(AE34,"0.#"),1)=".",TRUE,FALSE)</formula>
    </cfRule>
  </conditionalFormatting>
  <conditionalFormatting sqref="AI34">
    <cfRule type="expression" dxfId="749" priority="55">
      <formula>IF(RIGHT(TEXT(AI34,"0.#"),1)=".",FALSE,TRUE)</formula>
    </cfRule>
    <cfRule type="expression" dxfId="748" priority="56">
      <formula>IF(RIGHT(TEXT(AI34,"0.#"),1)=".",TRUE,FALSE)</formula>
    </cfRule>
  </conditionalFormatting>
  <conditionalFormatting sqref="AI32">
    <cfRule type="expression" dxfId="747" priority="53">
      <formula>IF(RIGHT(TEXT(AI32,"0.#"),1)=".",FALSE,TRUE)</formula>
    </cfRule>
    <cfRule type="expression" dxfId="746" priority="54">
      <formula>IF(RIGHT(TEXT(AI32,"0.#"),1)=".",TRUE,FALSE)</formula>
    </cfRule>
  </conditionalFormatting>
  <conditionalFormatting sqref="AI33">
    <cfRule type="expression" dxfId="745" priority="51">
      <formula>IF(RIGHT(TEXT(AI33,"0.#"),1)=".",FALSE,TRUE)</formula>
    </cfRule>
    <cfRule type="expression" dxfId="744" priority="52">
      <formula>IF(RIGHT(TEXT(AI33,"0.#"),1)=".",TRUE,FALSE)</formula>
    </cfRule>
  </conditionalFormatting>
  <conditionalFormatting sqref="AE101">
    <cfRule type="expression" dxfId="743" priority="49">
      <formula>IF(RIGHT(TEXT(AE101,"0.#"),1)=".",FALSE,TRUE)</formula>
    </cfRule>
    <cfRule type="expression" dxfId="742" priority="50">
      <formula>IF(RIGHT(TEXT(AE101,"0.#"),1)=".",TRUE,FALSE)</formula>
    </cfRule>
  </conditionalFormatting>
  <conditionalFormatting sqref="AI101">
    <cfRule type="expression" dxfId="741" priority="47">
      <formula>IF(RIGHT(TEXT(AI101,"0.#"),1)=".",FALSE,TRUE)</formula>
    </cfRule>
    <cfRule type="expression" dxfId="740" priority="48">
      <formula>IF(RIGHT(TEXT(AI101,"0.#"),1)=".",TRUE,FALSE)</formula>
    </cfRule>
  </conditionalFormatting>
  <conditionalFormatting sqref="AE102">
    <cfRule type="expression" dxfId="739" priority="45">
      <formula>IF(RIGHT(TEXT(AE102,"0.#"),1)=".",FALSE,TRUE)</formula>
    </cfRule>
    <cfRule type="expression" dxfId="738" priority="46">
      <formula>IF(RIGHT(TEXT(AE102,"0.#"),1)=".",TRUE,FALSE)</formula>
    </cfRule>
  </conditionalFormatting>
  <conditionalFormatting sqref="AI102">
    <cfRule type="expression" dxfId="737" priority="43">
      <formula>IF(RIGHT(TEXT(AI102,"0.#"),1)=".",FALSE,TRUE)</formula>
    </cfRule>
    <cfRule type="expression" dxfId="736" priority="44">
      <formula>IF(RIGHT(TEXT(AI102,"0.#"),1)=".",TRUE,FALSE)</formula>
    </cfRule>
  </conditionalFormatting>
  <conditionalFormatting sqref="AE107">
    <cfRule type="expression" dxfId="735" priority="41">
      <formula>IF(RIGHT(TEXT(AE107,"0.#"),1)=".",FALSE,TRUE)</formula>
    </cfRule>
    <cfRule type="expression" dxfId="734" priority="42">
      <formula>IF(RIGHT(TEXT(AE107,"0.#"),1)=".",TRUE,FALSE)</formula>
    </cfRule>
  </conditionalFormatting>
  <conditionalFormatting sqref="AI107">
    <cfRule type="expression" dxfId="733" priority="39">
      <formula>IF(RIGHT(TEXT(AI107,"0.#"),1)=".",FALSE,TRUE)</formula>
    </cfRule>
    <cfRule type="expression" dxfId="732" priority="40">
      <formula>IF(RIGHT(TEXT(AI107,"0.#"),1)=".",TRUE,FALSE)</formula>
    </cfRule>
  </conditionalFormatting>
  <conditionalFormatting sqref="AE108">
    <cfRule type="expression" dxfId="731" priority="37">
      <formula>IF(RIGHT(TEXT(AE108,"0.#"),1)=".",FALSE,TRUE)</formula>
    </cfRule>
    <cfRule type="expression" dxfId="730" priority="38">
      <formula>IF(RIGHT(TEXT(AE108,"0.#"),1)=".",TRUE,FALSE)</formula>
    </cfRule>
  </conditionalFormatting>
  <conditionalFormatting sqref="AI108">
    <cfRule type="expression" dxfId="729" priority="35">
      <formula>IF(RIGHT(TEXT(AI108,"0.#"),1)=".",FALSE,TRUE)</formula>
    </cfRule>
    <cfRule type="expression" dxfId="728" priority="36">
      <formula>IF(RIGHT(TEXT(AI108,"0.#"),1)=".",TRUE,FALSE)</formula>
    </cfRule>
  </conditionalFormatting>
  <conditionalFormatting sqref="AE116">
    <cfRule type="expression" dxfId="727" priority="33">
      <formula>IF(RIGHT(TEXT(AE116,"0.#"),1)=".",FALSE,TRUE)</formula>
    </cfRule>
    <cfRule type="expression" dxfId="726" priority="34">
      <formula>IF(RIGHT(TEXT(AE116,"0.#"),1)=".",TRUE,FALSE)</formula>
    </cfRule>
  </conditionalFormatting>
  <conditionalFormatting sqref="AI116">
    <cfRule type="expression" dxfId="725" priority="31">
      <formula>IF(RIGHT(TEXT(AI116,"0.#"),1)=".",FALSE,TRUE)</formula>
    </cfRule>
    <cfRule type="expression" dxfId="724" priority="32">
      <formula>IF(RIGHT(TEXT(AI116,"0.#"),1)=".",TRUE,FALSE)</formula>
    </cfRule>
  </conditionalFormatting>
  <conditionalFormatting sqref="AI117">
    <cfRule type="expression" dxfId="723" priority="29">
      <formula>IF(RIGHT(TEXT(AI117,"0.#"),1)=".",FALSE,TRUE)</formula>
    </cfRule>
    <cfRule type="expression" dxfId="722" priority="30">
      <formula>IF(RIGHT(TEXT(AI117,"0.#"),1)=".",TRUE,FALSE)</formula>
    </cfRule>
  </conditionalFormatting>
  <conditionalFormatting sqref="AE117">
    <cfRule type="expression" dxfId="721" priority="27">
      <formula>IF(RIGHT(TEXT(AE117,"0.#"),1)=".",FALSE,TRUE)</formula>
    </cfRule>
    <cfRule type="expression" dxfId="720" priority="28">
      <formula>IF(RIGHT(TEXT(AE117,"0.#"),1)=".",TRUE,FALSE)</formula>
    </cfRule>
  </conditionalFormatting>
  <conditionalFormatting sqref="AM34">
    <cfRule type="expression" dxfId="719" priority="25">
      <formula>IF(RIGHT(TEXT(AM34,"0.#"),1)=".",FALSE,TRUE)</formula>
    </cfRule>
    <cfRule type="expression" dxfId="718" priority="26">
      <formula>IF(RIGHT(TEXT(AM34,"0.#"),1)=".",TRUE,FALSE)</formula>
    </cfRule>
  </conditionalFormatting>
  <conditionalFormatting sqref="Y880">
    <cfRule type="expression" dxfId="717" priority="17">
      <formula>IF(RIGHT(TEXT(Y880,"0.#"),1)=".",FALSE,TRUE)</formula>
    </cfRule>
    <cfRule type="expression" dxfId="716" priority="18">
      <formula>IF(RIGHT(TEXT(Y880,"0.#"),1)=".",TRUE,FALSE)</formula>
    </cfRule>
  </conditionalFormatting>
  <conditionalFormatting sqref="Y887">
    <cfRule type="expression" dxfId="715" priority="15">
      <formula>IF(RIGHT(TEXT(Y887,"0.#"),1)=".",FALSE,TRUE)</formula>
    </cfRule>
    <cfRule type="expression" dxfId="714" priority="16">
      <formula>IF(RIGHT(TEXT(Y887,"0.#"),1)=".",TRUE,FALSE)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5">
    <cfRule type="expression" dxfId="711" priority="11">
      <formula>IF(RIGHT(TEXT(Y885,"0.#"),1)=".",FALSE,TRUE)</formula>
    </cfRule>
    <cfRule type="expression" dxfId="710" priority="12">
      <formula>IF(RIGHT(TEXT(Y885,"0.#"),1)=".",TRUE,FALSE)</formula>
    </cfRule>
  </conditionalFormatting>
  <conditionalFormatting sqref="Y884">
    <cfRule type="expression" dxfId="709" priority="9">
      <formula>IF(RIGHT(TEXT(Y884,"0.#"),1)=".",FALSE,TRUE)</formula>
    </cfRule>
    <cfRule type="expression" dxfId="708" priority="10">
      <formula>IF(RIGHT(TEXT(Y884,"0.#"),1)=".",TRUE,FALSE)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2">
    <cfRule type="expression" dxfId="705" priority="5">
      <formula>IF(RIGHT(TEXT(Y882,"0.#"),1)=".",FALSE,TRUE)</formula>
    </cfRule>
    <cfRule type="expression" dxfId="704" priority="6">
      <formula>IF(RIGHT(TEXT(Y882,"0.#"),1)=".",TRUE,FALSE)</formula>
    </cfRule>
  </conditionalFormatting>
  <conditionalFormatting sqref="Y881">
    <cfRule type="expression" dxfId="703" priority="3">
      <formula>IF(RIGHT(TEXT(Y881,"0.#"),1)=".",FALSE,TRUE)</formula>
    </cfRule>
    <cfRule type="expression" dxfId="702" priority="4">
      <formula>IF(RIGHT(TEXT(Y881,"0.#"),1)=".",TRUE,FALSE)</formula>
    </cfRule>
  </conditionalFormatting>
  <conditionalFormatting sqref="Y1031">
    <cfRule type="expression" dxfId="701" priority="1">
      <formula>IF(RIGHT(TEXT(Y1031,"0.#"),1)=".",FALSE,TRUE)</formula>
    </cfRule>
    <cfRule type="expression" dxfId="700" priority="2">
      <formula>IF(RIGHT(TEXT(Y1031,"0.#"),1)=".",TRUE,FALSE)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9" manualBreakCount="9">
    <brk id="79" max="49" man="1"/>
    <brk id="483" max="16383" man="1"/>
    <brk id="727" max="49" man="1"/>
    <brk id="739" max="16383" man="1"/>
    <brk id="778" max="16383" man="1"/>
    <brk id="832" max="16383" man="1"/>
    <brk id="900" max="16383" man="1"/>
    <brk id="999" max="16383" man="1"/>
    <brk id="1032" max="16383" man="1"/>
  </rowBreaks>
  <colBreaks count="1" manualBreakCount="1">
    <brk id="50"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t="s">
        <v>548</v>
      </c>
      <c r="C10" s="13" t="str">
        <f t="shared" si="0"/>
        <v>国土強靱化施策</v>
      </c>
      <c r="D10" s="13" t="str">
        <f t="shared" si="8"/>
        <v>国土強靱化施策</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548</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Normal="75" zoomScaleSheetLayoutView="100" zoomScalePageLayoutView="70" workbookViewId="0">
      <selection activeCell="BJ14" sqref="BJ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486</v>
      </c>
      <c r="B2" s="411"/>
      <c r="C2" s="411"/>
      <c r="D2" s="411"/>
      <c r="E2" s="411"/>
      <c r="F2" s="412"/>
      <c r="G2" s="524" t="s">
        <v>265</v>
      </c>
      <c r="H2" s="443"/>
      <c r="I2" s="443"/>
      <c r="J2" s="443"/>
      <c r="K2" s="443"/>
      <c r="L2" s="443"/>
      <c r="M2" s="443"/>
      <c r="N2" s="443"/>
      <c r="O2" s="525"/>
      <c r="P2" s="442" t="s">
        <v>59</v>
      </c>
      <c r="Q2" s="443"/>
      <c r="R2" s="443"/>
      <c r="S2" s="443"/>
      <c r="T2" s="443"/>
      <c r="U2" s="443"/>
      <c r="V2" s="443"/>
      <c r="W2" s="443"/>
      <c r="X2" s="525"/>
      <c r="Y2" s="1043"/>
      <c r="Z2" s="843"/>
      <c r="AA2" s="844"/>
      <c r="AB2" s="1047" t="s">
        <v>11</v>
      </c>
      <c r="AC2" s="1048"/>
      <c r="AD2" s="1049"/>
      <c r="AE2" s="1053" t="s">
        <v>357</v>
      </c>
      <c r="AF2" s="1053"/>
      <c r="AG2" s="1053"/>
      <c r="AH2" s="1053"/>
      <c r="AI2" s="1053" t="s">
        <v>363</v>
      </c>
      <c r="AJ2" s="1053"/>
      <c r="AK2" s="1053"/>
      <c r="AL2" s="1053"/>
      <c r="AM2" s="1053" t="s">
        <v>467</v>
      </c>
      <c r="AN2" s="1053"/>
      <c r="AO2" s="1053"/>
      <c r="AP2" s="567"/>
      <c r="AQ2" s="152" t="s">
        <v>355</v>
      </c>
      <c r="AR2" s="123"/>
      <c r="AS2" s="123"/>
      <c r="AT2" s="124"/>
      <c r="AU2" s="546" t="s">
        <v>253</v>
      </c>
      <c r="AV2" s="546"/>
      <c r="AW2" s="546"/>
      <c r="AX2" s="547"/>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4"/>
      <c r="H4" s="1024"/>
      <c r="I4" s="1024"/>
      <c r="J4" s="1024"/>
      <c r="K4" s="1024"/>
      <c r="L4" s="1024"/>
      <c r="M4" s="1024"/>
      <c r="N4" s="1024"/>
      <c r="O4" s="1025"/>
      <c r="P4" s="98"/>
      <c r="Q4" s="913"/>
      <c r="R4" s="913"/>
      <c r="S4" s="913"/>
      <c r="T4" s="913"/>
      <c r="U4" s="913"/>
      <c r="V4" s="913"/>
      <c r="W4" s="913"/>
      <c r="X4" s="914"/>
      <c r="Y4" s="1038" t="s">
        <v>12</v>
      </c>
      <c r="Z4" s="1039"/>
      <c r="AA4" s="1040"/>
      <c r="AB4" s="535"/>
      <c r="AC4" s="1042"/>
      <c r="AD4" s="1042"/>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14"/>
      <c r="B5" s="415"/>
      <c r="C5" s="415"/>
      <c r="D5" s="415"/>
      <c r="E5" s="415"/>
      <c r="F5" s="416"/>
      <c r="G5" s="1026"/>
      <c r="H5" s="1027"/>
      <c r="I5" s="1027"/>
      <c r="J5" s="1027"/>
      <c r="K5" s="1027"/>
      <c r="L5" s="1027"/>
      <c r="M5" s="1027"/>
      <c r="N5" s="1027"/>
      <c r="O5" s="1028"/>
      <c r="P5" s="1032"/>
      <c r="Q5" s="1032"/>
      <c r="R5" s="1032"/>
      <c r="S5" s="1032"/>
      <c r="T5" s="1032"/>
      <c r="U5" s="1032"/>
      <c r="V5" s="1032"/>
      <c r="W5" s="1032"/>
      <c r="X5" s="1033"/>
      <c r="Y5" s="425" t="s">
        <v>54</v>
      </c>
      <c r="Z5" s="1035"/>
      <c r="AA5" s="1036"/>
      <c r="AB5" s="536"/>
      <c r="AC5" s="1041"/>
      <c r="AD5" s="1041"/>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14"/>
      <c r="B6" s="415"/>
      <c r="C6" s="415"/>
      <c r="D6" s="415"/>
      <c r="E6" s="415"/>
      <c r="F6" s="416"/>
      <c r="G6" s="1029"/>
      <c r="H6" s="1030"/>
      <c r="I6" s="1030"/>
      <c r="J6" s="1030"/>
      <c r="K6" s="1030"/>
      <c r="L6" s="1030"/>
      <c r="M6" s="1030"/>
      <c r="N6" s="1030"/>
      <c r="O6" s="1031"/>
      <c r="P6" s="720"/>
      <c r="Q6" s="720"/>
      <c r="R6" s="720"/>
      <c r="S6" s="720"/>
      <c r="T6" s="720"/>
      <c r="U6" s="720"/>
      <c r="V6" s="720"/>
      <c r="W6" s="720"/>
      <c r="X6" s="915"/>
      <c r="Y6" s="1034" t="s">
        <v>13</v>
      </c>
      <c r="Z6" s="1035"/>
      <c r="AA6" s="1036"/>
      <c r="AB6" s="606" t="s">
        <v>301</v>
      </c>
      <c r="AC6" s="1037"/>
      <c r="AD6" s="1037"/>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486</v>
      </c>
      <c r="B9" s="411"/>
      <c r="C9" s="411"/>
      <c r="D9" s="411"/>
      <c r="E9" s="411"/>
      <c r="F9" s="412"/>
      <c r="G9" s="524" t="s">
        <v>265</v>
      </c>
      <c r="H9" s="443"/>
      <c r="I9" s="443"/>
      <c r="J9" s="443"/>
      <c r="K9" s="443"/>
      <c r="L9" s="443"/>
      <c r="M9" s="443"/>
      <c r="N9" s="443"/>
      <c r="O9" s="525"/>
      <c r="P9" s="442" t="s">
        <v>59</v>
      </c>
      <c r="Q9" s="443"/>
      <c r="R9" s="443"/>
      <c r="S9" s="443"/>
      <c r="T9" s="443"/>
      <c r="U9" s="443"/>
      <c r="V9" s="443"/>
      <c r="W9" s="443"/>
      <c r="X9" s="525"/>
      <c r="Y9" s="1043"/>
      <c r="Z9" s="843"/>
      <c r="AA9" s="844"/>
      <c r="AB9" s="1047" t="s">
        <v>11</v>
      </c>
      <c r="AC9" s="1048"/>
      <c r="AD9" s="1049"/>
      <c r="AE9" s="1053" t="s">
        <v>357</v>
      </c>
      <c r="AF9" s="1053"/>
      <c r="AG9" s="1053"/>
      <c r="AH9" s="1053"/>
      <c r="AI9" s="1053" t="s">
        <v>363</v>
      </c>
      <c r="AJ9" s="1053"/>
      <c r="AK9" s="1053"/>
      <c r="AL9" s="1053"/>
      <c r="AM9" s="1053" t="s">
        <v>467</v>
      </c>
      <c r="AN9" s="1053"/>
      <c r="AO9" s="1053"/>
      <c r="AP9" s="567"/>
      <c r="AQ9" s="152" t="s">
        <v>355</v>
      </c>
      <c r="AR9" s="123"/>
      <c r="AS9" s="123"/>
      <c r="AT9" s="124"/>
      <c r="AU9" s="546" t="s">
        <v>253</v>
      </c>
      <c r="AV9" s="546"/>
      <c r="AW9" s="546"/>
      <c r="AX9" s="547"/>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4"/>
      <c r="H11" s="1024"/>
      <c r="I11" s="1024"/>
      <c r="J11" s="1024"/>
      <c r="K11" s="1024"/>
      <c r="L11" s="1024"/>
      <c r="M11" s="1024"/>
      <c r="N11" s="1024"/>
      <c r="O11" s="1025"/>
      <c r="P11" s="98"/>
      <c r="Q11" s="913"/>
      <c r="R11" s="913"/>
      <c r="S11" s="913"/>
      <c r="T11" s="913"/>
      <c r="U11" s="913"/>
      <c r="V11" s="913"/>
      <c r="W11" s="913"/>
      <c r="X11" s="914"/>
      <c r="Y11" s="1038" t="s">
        <v>12</v>
      </c>
      <c r="Z11" s="1039"/>
      <c r="AA11" s="1040"/>
      <c r="AB11" s="535"/>
      <c r="AC11" s="1042"/>
      <c r="AD11" s="1042"/>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14"/>
      <c r="B12" s="415"/>
      <c r="C12" s="415"/>
      <c r="D12" s="415"/>
      <c r="E12" s="415"/>
      <c r="F12" s="416"/>
      <c r="G12" s="1026"/>
      <c r="H12" s="1027"/>
      <c r="I12" s="1027"/>
      <c r="J12" s="1027"/>
      <c r="K12" s="1027"/>
      <c r="L12" s="1027"/>
      <c r="M12" s="1027"/>
      <c r="N12" s="1027"/>
      <c r="O12" s="1028"/>
      <c r="P12" s="1032"/>
      <c r="Q12" s="1032"/>
      <c r="R12" s="1032"/>
      <c r="S12" s="1032"/>
      <c r="T12" s="1032"/>
      <c r="U12" s="1032"/>
      <c r="V12" s="1032"/>
      <c r="W12" s="1032"/>
      <c r="X12" s="1033"/>
      <c r="Y12" s="425" t="s">
        <v>54</v>
      </c>
      <c r="Z12" s="1035"/>
      <c r="AA12" s="1036"/>
      <c r="AB12" s="536"/>
      <c r="AC12" s="1041"/>
      <c r="AD12" s="1041"/>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17"/>
      <c r="B13" s="418"/>
      <c r="C13" s="418"/>
      <c r="D13" s="418"/>
      <c r="E13" s="418"/>
      <c r="F13" s="419"/>
      <c r="G13" s="1029"/>
      <c r="H13" s="1030"/>
      <c r="I13" s="1030"/>
      <c r="J13" s="1030"/>
      <c r="K13" s="1030"/>
      <c r="L13" s="1030"/>
      <c r="M13" s="1030"/>
      <c r="N13" s="1030"/>
      <c r="O13" s="1031"/>
      <c r="P13" s="720"/>
      <c r="Q13" s="720"/>
      <c r="R13" s="720"/>
      <c r="S13" s="720"/>
      <c r="T13" s="720"/>
      <c r="U13" s="720"/>
      <c r="V13" s="720"/>
      <c r="W13" s="720"/>
      <c r="X13" s="915"/>
      <c r="Y13" s="1034" t="s">
        <v>13</v>
      </c>
      <c r="Z13" s="1035"/>
      <c r="AA13" s="1036"/>
      <c r="AB13" s="606" t="s">
        <v>301</v>
      </c>
      <c r="AC13" s="1037"/>
      <c r="AD13" s="1037"/>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486</v>
      </c>
      <c r="B16" s="411"/>
      <c r="C16" s="411"/>
      <c r="D16" s="411"/>
      <c r="E16" s="411"/>
      <c r="F16" s="412"/>
      <c r="G16" s="524" t="s">
        <v>265</v>
      </c>
      <c r="H16" s="443"/>
      <c r="I16" s="443"/>
      <c r="J16" s="443"/>
      <c r="K16" s="443"/>
      <c r="L16" s="443"/>
      <c r="M16" s="443"/>
      <c r="N16" s="443"/>
      <c r="O16" s="525"/>
      <c r="P16" s="442" t="s">
        <v>59</v>
      </c>
      <c r="Q16" s="443"/>
      <c r="R16" s="443"/>
      <c r="S16" s="443"/>
      <c r="T16" s="443"/>
      <c r="U16" s="443"/>
      <c r="V16" s="443"/>
      <c r="W16" s="443"/>
      <c r="X16" s="525"/>
      <c r="Y16" s="1043"/>
      <c r="Z16" s="843"/>
      <c r="AA16" s="844"/>
      <c r="AB16" s="1047" t="s">
        <v>11</v>
      </c>
      <c r="AC16" s="1048"/>
      <c r="AD16" s="1049"/>
      <c r="AE16" s="1053" t="s">
        <v>357</v>
      </c>
      <c r="AF16" s="1053"/>
      <c r="AG16" s="1053"/>
      <c r="AH16" s="1053"/>
      <c r="AI16" s="1053" t="s">
        <v>363</v>
      </c>
      <c r="AJ16" s="1053"/>
      <c r="AK16" s="1053"/>
      <c r="AL16" s="1053"/>
      <c r="AM16" s="1053" t="s">
        <v>467</v>
      </c>
      <c r="AN16" s="1053"/>
      <c r="AO16" s="1053"/>
      <c r="AP16" s="567"/>
      <c r="AQ16" s="152" t="s">
        <v>355</v>
      </c>
      <c r="AR16" s="123"/>
      <c r="AS16" s="123"/>
      <c r="AT16" s="124"/>
      <c r="AU16" s="546" t="s">
        <v>253</v>
      </c>
      <c r="AV16" s="546"/>
      <c r="AW16" s="546"/>
      <c r="AX16" s="547"/>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4"/>
      <c r="H18" s="1024"/>
      <c r="I18" s="1024"/>
      <c r="J18" s="1024"/>
      <c r="K18" s="1024"/>
      <c r="L18" s="1024"/>
      <c r="M18" s="1024"/>
      <c r="N18" s="1024"/>
      <c r="O18" s="1025"/>
      <c r="P18" s="98"/>
      <c r="Q18" s="913"/>
      <c r="R18" s="913"/>
      <c r="S18" s="913"/>
      <c r="T18" s="913"/>
      <c r="U18" s="913"/>
      <c r="V18" s="913"/>
      <c r="W18" s="913"/>
      <c r="X18" s="914"/>
      <c r="Y18" s="1038" t="s">
        <v>12</v>
      </c>
      <c r="Z18" s="1039"/>
      <c r="AA18" s="1040"/>
      <c r="AB18" s="535"/>
      <c r="AC18" s="1042"/>
      <c r="AD18" s="1042"/>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14"/>
      <c r="B19" s="415"/>
      <c r="C19" s="415"/>
      <c r="D19" s="415"/>
      <c r="E19" s="415"/>
      <c r="F19" s="416"/>
      <c r="G19" s="1026"/>
      <c r="H19" s="1027"/>
      <c r="I19" s="1027"/>
      <c r="J19" s="1027"/>
      <c r="K19" s="1027"/>
      <c r="L19" s="1027"/>
      <c r="M19" s="1027"/>
      <c r="N19" s="1027"/>
      <c r="O19" s="1028"/>
      <c r="P19" s="1032"/>
      <c r="Q19" s="1032"/>
      <c r="R19" s="1032"/>
      <c r="S19" s="1032"/>
      <c r="T19" s="1032"/>
      <c r="U19" s="1032"/>
      <c r="V19" s="1032"/>
      <c r="W19" s="1032"/>
      <c r="X19" s="1033"/>
      <c r="Y19" s="425" t="s">
        <v>54</v>
      </c>
      <c r="Z19" s="1035"/>
      <c r="AA19" s="1036"/>
      <c r="AB19" s="536"/>
      <c r="AC19" s="1041"/>
      <c r="AD19" s="1041"/>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17"/>
      <c r="B20" s="418"/>
      <c r="C20" s="418"/>
      <c r="D20" s="418"/>
      <c r="E20" s="418"/>
      <c r="F20" s="419"/>
      <c r="G20" s="1029"/>
      <c r="H20" s="1030"/>
      <c r="I20" s="1030"/>
      <c r="J20" s="1030"/>
      <c r="K20" s="1030"/>
      <c r="L20" s="1030"/>
      <c r="M20" s="1030"/>
      <c r="N20" s="1030"/>
      <c r="O20" s="1031"/>
      <c r="P20" s="720"/>
      <c r="Q20" s="720"/>
      <c r="R20" s="720"/>
      <c r="S20" s="720"/>
      <c r="T20" s="720"/>
      <c r="U20" s="720"/>
      <c r="V20" s="720"/>
      <c r="W20" s="720"/>
      <c r="X20" s="915"/>
      <c r="Y20" s="1034" t="s">
        <v>13</v>
      </c>
      <c r="Z20" s="1035"/>
      <c r="AA20" s="1036"/>
      <c r="AB20" s="606" t="s">
        <v>301</v>
      </c>
      <c r="AC20" s="1037"/>
      <c r="AD20" s="1037"/>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486</v>
      </c>
      <c r="B23" s="411"/>
      <c r="C23" s="411"/>
      <c r="D23" s="411"/>
      <c r="E23" s="411"/>
      <c r="F23" s="412"/>
      <c r="G23" s="524" t="s">
        <v>265</v>
      </c>
      <c r="H23" s="443"/>
      <c r="I23" s="443"/>
      <c r="J23" s="443"/>
      <c r="K23" s="443"/>
      <c r="L23" s="443"/>
      <c r="M23" s="443"/>
      <c r="N23" s="443"/>
      <c r="O23" s="525"/>
      <c r="P23" s="442" t="s">
        <v>59</v>
      </c>
      <c r="Q23" s="443"/>
      <c r="R23" s="443"/>
      <c r="S23" s="443"/>
      <c r="T23" s="443"/>
      <c r="U23" s="443"/>
      <c r="V23" s="443"/>
      <c r="W23" s="443"/>
      <c r="X23" s="525"/>
      <c r="Y23" s="1043"/>
      <c r="Z23" s="843"/>
      <c r="AA23" s="844"/>
      <c r="AB23" s="1047" t="s">
        <v>11</v>
      </c>
      <c r="AC23" s="1048"/>
      <c r="AD23" s="1049"/>
      <c r="AE23" s="1053" t="s">
        <v>357</v>
      </c>
      <c r="AF23" s="1053"/>
      <c r="AG23" s="1053"/>
      <c r="AH23" s="1053"/>
      <c r="AI23" s="1053" t="s">
        <v>363</v>
      </c>
      <c r="AJ23" s="1053"/>
      <c r="AK23" s="1053"/>
      <c r="AL23" s="1053"/>
      <c r="AM23" s="1053" t="s">
        <v>467</v>
      </c>
      <c r="AN23" s="1053"/>
      <c r="AO23" s="1053"/>
      <c r="AP23" s="567"/>
      <c r="AQ23" s="152" t="s">
        <v>355</v>
      </c>
      <c r="AR23" s="123"/>
      <c r="AS23" s="123"/>
      <c r="AT23" s="124"/>
      <c r="AU23" s="546" t="s">
        <v>253</v>
      </c>
      <c r="AV23" s="546"/>
      <c r="AW23" s="546"/>
      <c r="AX23" s="547"/>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4"/>
      <c r="H25" s="1024"/>
      <c r="I25" s="1024"/>
      <c r="J25" s="1024"/>
      <c r="K25" s="1024"/>
      <c r="L25" s="1024"/>
      <c r="M25" s="1024"/>
      <c r="N25" s="1024"/>
      <c r="O25" s="1025"/>
      <c r="P25" s="98"/>
      <c r="Q25" s="913"/>
      <c r="R25" s="913"/>
      <c r="S25" s="913"/>
      <c r="T25" s="913"/>
      <c r="U25" s="913"/>
      <c r="V25" s="913"/>
      <c r="W25" s="913"/>
      <c r="X25" s="914"/>
      <c r="Y25" s="1038" t="s">
        <v>12</v>
      </c>
      <c r="Z25" s="1039"/>
      <c r="AA25" s="1040"/>
      <c r="AB25" s="535"/>
      <c r="AC25" s="1042"/>
      <c r="AD25" s="1042"/>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14"/>
      <c r="B26" s="415"/>
      <c r="C26" s="415"/>
      <c r="D26" s="415"/>
      <c r="E26" s="415"/>
      <c r="F26" s="416"/>
      <c r="G26" s="1026"/>
      <c r="H26" s="1027"/>
      <c r="I26" s="1027"/>
      <c r="J26" s="1027"/>
      <c r="K26" s="1027"/>
      <c r="L26" s="1027"/>
      <c r="M26" s="1027"/>
      <c r="N26" s="1027"/>
      <c r="O26" s="1028"/>
      <c r="P26" s="1032"/>
      <c r="Q26" s="1032"/>
      <c r="R26" s="1032"/>
      <c r="S26" s="1032"/>
      <c r="T26" s="1032"/>
      <c r="U26" s="1032"/>
      <c r="V26" s="1032"/>
      <c r="W26" s="1032"/>
      <c r="X26" s="1033"/>
      <c r="Y26" s="425" t="s">
        <v>54</v>
      </c>
      <c r="Z26" s="1035"/>
      <c r="AA26" s="1036"/>
      <c r="AB26" s="536"/>
      <c r="AC26" s="1041"/>
      <c r="AD26" s="1041"/>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17"/>
      <c r="B27" s="418"/>
      <c r="C27" s="418"/>
      <c r="D27" s="418"/>
      <c r="E27" s="418"/>
      <c r="F27" s="419"/>
      <c r="G27" s="1029"/>
      <c r="H27" s="1030"/>
      <c r="I27" s="1030"/>
      <c r="J27" s="1030"/>
      <c r="K27" s="1030"/>
      <c r="L27" s="1030"/>
      <c r="M27" s="1030"/>
      <c r="N27" s="1030"/>
      <c r="O27" s="1031"/>
      <c r="P27" s="720"/>
      <c r="Q27" s="720"/>
      <c r="R27" s="720"/>
      <c r="S27" s="720"/>
      <c r="T27" s="720"/>
      <c r="U27" s="720"/>
      <c r="V27" s="720"/>
      <c r="W27" s="720"/>
      <c r="X27" s="915"/>
      <c r="Y27" s="1034" t="s">
        <v>13</v>
      </c>
      <c r="Z27" s="1035"/>
      <c r="AA27" s="1036"/>
      <c r="AB27" s="606" t="s">
        <v>301</v>
      </c>
      <c r="AC27" s="1037"/>
      <c r="AD27" s="1037"/>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486</v>
      </c>
      <c r="B30" s="411"/>
      <c r="C30" s="411"/>
      <c r="D30" s="411"/>
      <c r="E30" s="411"/>
      <c r="F30" s="412"/>
      <c r="G30" s="524" t="s">
        <v>265</v>
      </c>
      <c r="H30" s="443"/>
      <c r="I30" s="443"/>
      <c r="J30" s="443"/>
      <c r="K30" s="443"/>
      <c r="L30" s="443"/>
      <c r="M30" s="443"/>
      <c r="N30" s="443"/>
      <c r="O30" s="525"/>
      <c r="P30" s="442" t="s">
        <v>59</v>
      </c>
      <c r="Q30" s="443"/>
      <c r="R30" s="443"/>
      <c r="S30" s="443"/>
      <c r="T30" s="443"/>
      <c r="U30" s="443"/>
      <c r="V30" s="443"/>
      <c r="W30" s="443"/>
      <c r="X30" s="525"/>
      <c r="Y30" s="1043"/>
      <c r="Z30" s="843"/>
      <c r="AA30" s="844"/>
      <c r="AB30" s="1047" t="s">
        <v>11</v>
      </c>
      <c r="AC30" s="1048"/>
      <c r="AD30" s="1049"/>
      <c r="AE30" s="1053" t="s">
        <v>357</v>
      </c>
      <c r="AF30" s="1053"/>
      <c r="AG30" s="1053"/>
      <c r="AH30" s="1053"/>
      <c r="AI30" s="1053" t="s">
        <v>363</v>
      </c>
      <c r="AJ30" s="1053"/>
      <c r="AK30" s="1053"/>
      <c r="AL30" s="1053"/>
      <c r="AM30" s="1053" t="s">
        <v>467</v>
      </c>
      <c r="AN30" s="1053"/>
      <c r="AO30" s="1053"/>
      <c r="AP30" s="567"/>
      <c r="AQ30" s="152" t="s">
        <v>355</v>
      </c>
      <c r="AR30" s="123"/>
      <c r="AS30" s="123"/>
      <c r="AT30" s="124"/>
      <c r="AU30" s="546" t="s">
        <v>253</v>
      </c>
      <c r="AV30" s="546"/>
      <c r="AW30" s="546"/>
      <c r="AX30" s="547"/>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4"/>
      <c r="H32" s="1024"/>
      <c r="I32" s="1024"/>
      <c r="J32" s="1024"/>
      <c r="K32" s="1024"/>
      <c r="L32" s="1024"/>
      <c r="M32" s="1024"/>
      <c r="N32" s="1024"/>
      <c r="O32" s="1025"/>
      <c r="P32" s="98"/>
      <c r="Q32" s="913"/>
      <c r="R32" s="913"/>
      <c r="S32" s="913"/>
      <c r="T32" s="913"/>
      <c r="U32" s="913"/>
      <c r="V32" s="913"/>
      <c r="W32" s="913"/>
      <c r="X32" s="914"/>
      <c r="Y32" s="1038" t="s">
        <v>12</v>
      </c>
      <c r="Z32" s="1039"/>
      <c r="AA32" s="1040"/>
      <c r="AB32" s="535"/>
      <c r="AC32" s="1042"/>
      <c r="AD32" s="1042"/>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14"/>
      <c r="B33" s="415"/>
      <c r="C33" s="415"/>
      <c r="D33" s="415"/>
      <c r="E33" s="415"/>
      <c r="F33" s="416"/>
      <c r="G33" s="1026"/>
      <c r="H33" s="1027"/>
      <c r="I33" s="1027"/>
      <c r="J33" s="1027"/>
      <c r="K33" s="1027"/>
      <c r="L33" s="1027"/>
      <c r="M33" s="1027"/>
      <c r="N33" s="1027"/>
      <c r="O33" s="1028"/>
      <c r="P33" s="1032"/>
      <c r="Q33" s="1032"/>
      <c r="R33" s="1032"/>
      <c r="S33" s="1032"/>
      <c r="T33" s="1032"/>
      <c r="U33" s="1032"/>
      <c r="V33" s="1032"/>
      <c r="W33" s="1032"/>
      <c r="X33" s="1033"/>
      <c r="Y33" s="425" t="s">
        <v>54</v>
      </c>
      <c r="Z33" s="1035"/>
      <c r="AA33" s="1036"/>
      <c r="AB33" s="536"/>
      <c r="AC33" s="1041"/>
      <c r="AD33" s="1041"/>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17"/>
      <c r="B34" s="418"/>
      <c r="C34" s="418"/>
      <c r="D34" s="418"/>
      <c r="E34" s="418"/>
      <c r="F34" s="419"/>
      <c r="G34" s="1029"/>
      <c r="H34" s="1030"/>
      <c r="I34" s="1030"/>
      <c r="J34" s="1030"/>
      <c r="K34" s="1030"/>
      <c r="L34" s="1030"/>
      <c r="M34" s="1030"/>
      <c r="N34" s="1030"/>
      <c r="O34" s="1031"/>
      <c r="P34" s="720"/>
      <c r="Q34" s="720"/>
      <c r="R34" s="720"/>
      <c r="S34" s="720"/>
      <c r="T34" s="720"/>
      <c r="U34" s="720"/>
      <c r="V34" s="720"/>
      <c r="W34" s="720"/>
      <c r="X34" s="915"/>
      <c r="Y34" s="1034" t="s">
        <v>13</v>
      </c>
      <c r="Z34" s="1035"/>
      <c r="AA34" s="1036"/>
      <c r="AB34" s="606" t="s">
        <v>301</v>
      </c>
      <c r="AC34" s="1037"/>
      <c r="AD34" s="1037"/>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486</v>
      </c>
      <c r="B37" s="411"/>
      <c r="C37" s="411"/>
      <c r="D37" s="411"/>
      <c r="E37" s="411"/>
      <c r="F37" s="412"/>
      <c r="G37" s="524" t="s">
        <v>265</v>
      </c>
      <c r="H37" s="443"/>
      <c r="I37" s="443"/>
      <c r="J37" s="443"/>
      <c r="K37" s="443"/>
      <c r="L37" s="443"/>
      <c r="M37" s="443"/>
      <c r="N37" s="443"/>
      <c r="O37" s="525"/>
      <c r="P37" s="442" t="s">
        <v>59</v>
      </c>
      <c r="Q37" s="443"/>
      <c r="R37" s="443"/>
      <c r="S37" s="443"/>
      <c r="T37" s="443"/>
      <c r="U37" s="443"/>
      <c r="V37" s="443"/>
      <c r="W37" s="443"/>
      <c r="X37" s="525"/>
      <c r="Y37" s="1043"/>
      <c r="Z37" s="843"/>
      <c r="AA37" s="844"/>
      <c r="AB37" s="1047" t="s">
        <v>11</v>
      </c>
      <c r="AC37" s="1048"/>
      <c r="AD37" s="1049"/>
      <c r="AE37" s="1053" t="s">
        <v>357</v>
      </c>
      <c r="AF37" s="1053"/>
      <c r="AG37" s="1053"/>
      <c r="AH37" s="1053"/>
      <c r="AI37" s="1053" t="s">
        <v>363</v>
      </c>
      <c r="AJ37" s="1053"/>
      <c r="AK37" s="1053"/>
      <c r="AL37" s="1053"/>
      <c r="AM37" s="1053" t="s">
        <v>467</v>
      </c>
      <c r="AN37" s="1053"/>
      <c r="AO37" s="1053"/>
      <c r="AP37" s="567"/>
      <c r="AQ37" s="152" t="s">
        <v>355</v>
      </c>
      <c r="AR37" s="123"/>
      <c r="AS37" s="123"/>
      <c r="AT37" s="124"/>
      <c r="AU37" s="546" t="s">
        <v>253</v>
      </c>
      <c r="AV37" s="546"/>
      <c r="AW37" s="546"/>
      <c r="AX37" s="547"/>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4"/>
      <c r="H39" s="1024"/>
      <c r="I39" s="1024"/>
      <c r="J39" s="1024"/>
      <c r="K39" s="1024"/>
      <c r="L39" s="1024"/>
      <c r="M39" s="1024"/>
      <c r="N39" s="1024"/>
      <c r="O39" s="1025"/>
      <c r="P39" s="98"/>
      <c r="Q39" s="913"/>
      <c r="R39" s="913"/>
      <c r="S39" s="913"/>
      <c r="T39" s="913"/>
      <c r="U39" s="913"/>
      <c r="V39" s="913"/>
      <c r="W39" s="913"/>
      <c r="X39" s="914"/>
      <c r="Y39" s="1038" t="s">
        <v>12</v>
      </c>
      <c r="Z39" s="1039"/>
      <c r="AA39" s="1040"/>
      <c r="AB39" s="535"/>
      <c r="AC39" s="1042"/>
      <c r="AD39" s="1042"/>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14"/>
      <c r="B40" s="415"/>
      <c r="C40" s="415"/>
      <c r="D40" s="415"/>
      <c r="E40" s="415"/>
      <c r="F40" s="416"/>
      <c r="G40" s="1026"/>
      <c r="H40" s="1027"/>
      <c r="I40" s="1027"/>
      <c r="J40" s="1027"/>
      <c r="K40" s="1027"/>
      <c r="L40" s="1027"/>
      <c r="M40" s="1027"/>
      <c r="N40" s="1027"/>
      <c r="O40" s="1028"/>
      <c r="P40" s="1032"/>
      <c r="Q40" s="1032"/>
      <c r="R40" s="1032"/>
      <c r="S40" s="1032"/>
      <c r="T40" s="1032"/>
      <c r="U40" s="1032"/>
      <c r="V40" s="1032"/>
      <c r="W40" s="1032"/>
      <c r="X40" s="1033"/>
      <c r="Y40" s="425" t="s">
        <v>54</v>
      </c>
      <c r="Z40" s="1035"/>
      <c r="AA40" s="1036"/>
      <c r="AB40" s="536"/>
      <c r="AC40" s="1041"/>
      <c r="AD40" s="104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17"/>
      <c r="B41" s="418"/>
      <c r="C41" s="418"/>
      <c r="D41" s="418"/>
      <c r="E41" s="418"/>
      <c r="F41" s="419"/>
      <c r="G41" s="1029"/>
      <c r="H41" s="1030"/>
      <c r="I41" s="1030"/>
      <c r="J41" s="1030"/>
      <c r="K41" s="1030"/>
      <c r="L41" s="1030"/>
      <c r="M41" s="1030"/>
      <c r="N41" s="1030"/>
      <c r="O41" s="1031"/>
      <c r="P41" s="720"/>
      <c r="Q41" s="720"/>
      <c r="R41" s="720"/>
      <c r="S41" s="720"/>
      <c r="T41" s="720"/>
      <c r="U41" s="720"/>
      <c r="V41" s="720"/>
      <c r="W41" s="720"/>
      <c r="X41" s="915"/>
      <c r="Y41" s="1034" t="s">
        <v>13</v>
      </c>
      <c r="Z41" s="1035"/>
      <c r="AA41" s="1036"/>
      <c r="AB41" s="606" t="s">
        <v>301</v>
      </c>
      <c r="AC41" s="1037"/>
      <c r="AD41" s="1037"/>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486</v>
      </c>
      <c r="B44" s="411"/>
      <c r="C44" s="411"/>
      <c r="D44" s="411"/>
      <c r="E44" s="411"/>
      <c r="F44" s="412"/>
      <c r="G44" s="524" t="s">
        <v>265</v>
      </c>
      <c r="H44" s="443"/>
      <c r="I44" s="443"/>
      <c r="J44" s="443"/>
      <c r="K44" s="443"/>
      <c r="L44" s="443"/>
      <c r="M44" s="443"/>
      <c r="N44" s="443"/>
      <c r="O44" s="525"/>
      <c r="P44" s="442" t="s">
        <v>59</v>
      </c>
      <c r="Q44" s="443"/>
      <c r="R44" s="443"/>
      <c r="S44" s="443"/>
      <c r="T44" s="443"/>
      <c r="U44" s="443"/>
      <c r="V44" s="443"/>
      <c r="W44" s="443"/>
      <c r="X44" s="525"/>
      <c r="Y44" s="1043"/>
      <c r="Z44" s="843"/>
      <c r="AA44" s="844"/>
      <c r="AB44" s="1047" t="s">
        <v>11</v>
      </c>
      <c r="AC44" s="1048"/>
      <c r="AD44" s="1049"/>
      <c r="AE44" s="1053" t="s">
        <v>357</v>
      </c>
      <c r="AF44" s="1053"/>
      <c r="AG44" s="1053"/>
      <c r="AH44" s="1053"/>
      <c r="AI44" s="1053" t="s">
        <v>363</v>
      </c>
      <c r="AJ44" s="1053"/>
      <c r="AK44" s="1053"/>
      <c r="AL44" s="1053"/>
      <c r="AM44" s="1053" t="s">
        <v>467</v>
      </c>
      <c r="AN44" s="1053"/>
      <c r="AO44" s="1053"/>
      <c r="AP44" s="567"/>
      <c r="AQ44" s="152" t="s">
        <v>355</v>
      </c>
      <c r="AR44" s="123"/>
      <c r="AS44" s="123"/>
      <c r="AT44" s="124"/>
      <c r="AU44" s="546" t="s">
        <v>253</v>
      </c>
      <c r="AV44" s="546"/>
      <c r="AW44" s="546"/>
      <c r="AX44" s="547"/>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4"/>
      <c r="H46" s="1024"/>
      <c r="I46" s="1024"/>
      <c r="J46" s="1024"/>
      <c r="K46" s="1024"/>
      <c r="L46" s="1024"/>
      <c r="M46" s="1024"/>
      <c r="N46" s="1024"/>
      <c r="O46" s="1025"/>
      <c r="P46" s="98"/>
      <c r="Q46" s="913"/>
      <c r="R46" s="913"/>
      <c r="S46" s="913"/>
      <c r="T46" s="913"/>
      <c r="U46" s="913"/>
      <c r="V46" s="913"/>
      <c r="W46" s="913"/>
      <c r="X46" s="914"/>
      <c r="Y46" s="1038" t="s">
        <v>12</v>
      </c>
      <c r="Z46" s="1039"/>
      <c r="AA46" s="1040"/>
      <c r="AB46" s="535"/>
      <c r="AC46" s="1042"/>
      <c r="AD46" s="1042"/>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14"/>
      <c r="B47" s="415"/>
      <c r="C47" s="415"/>
      <c r="D47" s="415"/>
      <c r="E47" s="415"/>
      <c r="F47" s="416"/>
      <c r="G47" s="1026"/>
      <c r="H47" s="1027"/>
      <c r="I47" s="1027"/>
      <c r="J47" s="1027"/>
      <c r="K47" s="1027"/>
      <c r="L47" s="1027"/>
      <c r="M47" s="1027"/>
      <c r="N47" s="1027"/>
      <c r="O47" s="1028"/>
      <c r="P47" s="1032"/>
      <c r="Q47" s="1032"/>
      <c r="R47" s="1032"/>
      <c r="S47" s="1032"/>
      <c r="T47" s="1032"/>
      <c r="U47" s="1032"/>
      <c r="V47" s="1032"/>
      <c r="W47" s="1032"/>
      <c r="X47" s="1033"/>
      <c r="Y47" s="425" t="s">
        <v>54</v>
      </c>
      <c r="Z47" s="1035"/>
      <c r="AA47" s="1036"/>
      <c r="AB47" s="536"/>
      <c r="AC47" s="1041"/>
      <c r="AD47" s="104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17"/>
      <c r="B48" s="418"/>
      <c r="C48" s="418"/>
      <c r="D48" s="418"/>
      <c r="E48" s="418"/>
      <c r="F48" s="419"/>
      <c r="G48" s="1029"/>
      <c r="H48" s="1030"/>
      <c r="I48" s="1030"/>
      <c r="J48" s="1030"/>
      <c r="K48" s="1030"/>
      <c r="L48" s="1030"/>
      <c r="M48" s="1030"/>
      <c r="N48" s="1030"/>
      <c r="O48" s="1031"/>
      <c r="P48" s="720"/>
      <c r="Q48" s="720"/>
      <c r="R48" s="720"/>
      <c r="S48" s="720"/>
      <c r="T48" s="720"/>
      <c r="U48" s="720"/>
      <c r="V48" s="720"/>
      <c r="W48" s="720"/>
      <c r="X48" s="915"/>
      <c r="Y48" s="1034" t="s">
        <v>13</v>
      </c>
      <c r="Z48" s="1035"/>
      <c r="AA48" s="1036"/>
      <c r="AB48" s="606" t="s">
        <v>301</v>
      </c>
      <c r="AC48" s="1037"/>
      <c r="AD48" s="1037"/>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486</v>
      </c>
      <c r="B51" s="411"/>
      <c r="C51" s="411"/>
      <c r="D51" s="411"/>
      <c r="E51" s="411"/>
      <c r="F51" s="412"/>
      <c r="G51" s="524" t="s">
        <v>265</v>
      </c>
      <c r="H51" s="443"/>
      <c r="I51" s="443"/>
      <c r="J51" s="443"/>
      <c r="K51" s="443"/>
      <c r="L51" s="443"/>
      <c r="M51" s="443"/>
      <c r="N51" s="443"/>
      <c r="O51" s="525"/>
      <c r="P51" s="442" t="s">
        <v>59</v>
      </c>
      <c r="Q51" s="443"/>
      <c r="R51" s="443"/>
      <c r="S51" s="443"/>
      <c r="T51" s="443"/>
      <c r="U51" s="443"/>
      <c r="V51" s="443"/>
      <c r="W51" s="443"/>
      <c r="X51" s="525"/>
      <c r="Y51" s="1043"/>
      <c r="Z51" s="843"/>
      <c r="AA51" s="844"/>
      <c r="AB51" s="567" t="s">
        <v>11</v>
      </c>
      <c r="AC51" s="1048"/>
      <c r="AD51" s="1049"/>
      <c r="AE51" s="1053" t="s">
        <v>357</v>
      </c>
      <c r="AF51" s="1053"/>
      <c r="AG51" s="1053"/>
      <c r="AH51" s="1053"/>
      <c r="AI51" s="1053" t="s">
        <v>363</v>
      </c>
      <c r="AJ51" s="1053"/>
      <c r="AK51" s="1053"/>
      <c r="AL51" s="1053"/>
      <c r="AM51" s="1053" t="s">
        <v>467</v>
      </c>
      <c r="AN51" s="1053"/>
      <c r="AO51" s="1053"/>
      <c r="AP51" s="567"/>
      <c r="AQ51" s="152" t="s">
        <v>355</v>
      </c>
      <c r="AR51" s="123"/>
      <c r="AS51" s="123"/>
      <c r="AT51" s="124"/>
      <c r="AU51" s="546" t="s">
        <v>253</v>
      </c>
      <c r="AV51" s="546"/>
      <c r="AW51" s="546"/>
      <c r="AX51" s="547"/>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4"/>
      <c r="H53" s="1024"/>
      <c r="I53" s="1024"/>
      <c r="J53" s="1024"/>
      <c r="K53" s="1024"/>
      <c r="L53" s="1024"/>
      <c r="M53" s="1024"/>
      <c r="N53" s="1024"/>
      <c r="O53" s="1025"/>
      <c r="P53" s="98"/>
      <c r="Q53" s="913"/>
      <c r="R53" s="913"/>
      <c r="S53" s="913"/>
      <c r="T53" s="913"/>
      <c r="U53" s="913"/>
      <c r="V53" s="913"/>
      <c r="W53" s="913"/>
      <c r="X53" s="914"/>
      <c r="Y53" s="1038" t="s">
        <v>12</v>
      </c>
      <c r="Z53" s="1039"/>
      <c r="AA53" s="1040"/>
      <c r="AB53" s="535"/>
      <c r="AC53" s="1042"/>
      <c r="AD53" s="1042"/>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14"/>
      <c r="B54" s="415"/>
      <c r="C54" s="415"/>
      <c r="D54" s="415"/>
      <c r="E54" s="415"/>
      <c r="F54" s="416"/>
      <c r="G54" s="1026"/>
      <c r="H54" s="1027"/>
      <c r="I54" s="1027"/>
      <c r="J54" s="1027"/>
      <c r="K54" s="1027"/>
      <c r="L54" s="1027"/>
      <c r="M54" s="1027"/>
      <c r="N54" s="1027"/>
      <c r="O54" s="1028"/>
      <c r="P54" s="1032"/>
      <c r="Q54" s="1032"/>
      <c r="R54" s="1032"/>
      <c r="S54" s="1032"/>
      <c r="T54" s="1032"/>
      <c r="U54" s="1032"/>
      <c r="V54" s="1032"/>
      <c r="W54" s="1032"/>
      <c r="X54" s="1033"/>
      <c r="Y54" s="425" t="s">
        <v>54</v>
      </c>
      <c r="Z54" s="1035"/>
      <c r="AA54" s="1036"/>
      <c r="AB54" s="536"/>
      <c r="AC54" s="1041"/>
      <c r="AD54" s="104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17"/>
      <c r="B55" s="418"/>
      <c r="C55" s="418"/>
      <c r="D55" s="418"/>
      <c r="E55" s="418"/>
      <c r="F55" s="419"/>
      <c r="G55" s="1029"/>
      <c r="H55" s="1030"/>
      <c r="I55" s="1030"/>
      <c r="J55" s="1030"/>
      <c r="K55" s="1030"/>
      <c r="L55" s="1030"/>
      <c r="M55" s="1030"/>
      <c r="N55" s="1030"/>
      <c r="O55" s="1031"/>
      <c r="P55" s="720"/>
      <c r="Q55" s="720"/>
      <c r="R55" s="720"/>
      <c r="S55" s="720"/>
      <c r="T55" s="720"/>
      <c r="U55" s="720"/>
      <c r="V55" s="720"/>
      <c r="W55" s="720"/>
      <c r="X55" s="915"/>
      <c r="Y55" s="1034" t="s">
        <v>13</v>
      </c>
      <c r="Z55" s="1035"/>
      <c r="AA55" s="1036"/>
      <c r="AB55" s="606" t="s">
        <v>301</v>
      </c>
      <c r="AC55" s="1037"/>
      <c r="AD55" s="1037"/>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486</v>
      </c>
      <c r="B58" s="411"/>
      <c r="C58" s="411"/>
      <c r="D58" s="411"/>
      <c r="E58" s="411"/>
      <c r="F58" s="412"/>
      <c r="G58" s="524" t="s">
        <v>265</v>
      </c>
      <c r="H58" s="443"/>
      <c r="I58" s="443"/>
      <c r="J58" s="443"/>
      <c r="K58" s="443"/>
      <c r="L58" s="443"/>
      <c r="M58" s="443"/>
      <c r="N58" s="443"/>
      <c r="O58" s="525"/>
      <c r="P58" s="442" t="s">
        <v>59</v>
      </c>
      <c r="Q58" s="443"/>
      <c r="R58" s="443"/>
      <c r="S58" s="443"/>
      <c r="T58" s="443"/>
      <c r="U58" s="443"/>
      <c r="V58" s="443"/>
      <c r="W58" s="443"/>
      <c r="X58" s="525"/>
      <c r="Y58" s="1043"/>
      <c r="Z58" s="843"/>
      <c r="AA58" s="844"/>
      <c r="AB58" s="1047" t="s">
        <v>11</v>
      </c>
      <c r="AC58" s="1048"/>
      <c r="AD58" s="1049"/>
      <c r="AE58" s="1053" t="s">
        <v>357</v>
      </c>
      <c r="AF58" s="1053"/>
      <c r="AG58" s="1053"/>
      <c r="AH58" s="1053"/>
      <c r="AI58" s="1053" t="s">
        <v>363</v>
      </c>
      <c r="AJ58" s="1053"/>
      <c r="AK58" s="1053"/>
      <c r="AL58" s="1053"/>
      <c r="AM58" s="1053" t="s">
        <v>467</v>
      </c>
      <c r="AN58" s="1053"/>
      <c r="AO58" s="1053"/>
      <c r="AP58" s="567"/>
      <c r="AQ58" s="152" t="s">
        <v>355</v>
      </c>
      <c r="AR58" s="123"/>
      <c r="AS58" s="123"/>
      <c r="AT58" s="124"/>
      <c r="AU58" s="546" t="s">
        <v>253</v>
      </c>
      <c r="AV58" s="546"/>
      <c r="AW58" s="546"/>
      <c r="AX58" s="547"/>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4"/>
      <c r="H60" s="1024"/>
      <c r="I60" s="1024"/>
      <c r="J60" s="1024"/>
      <c r="K60" s="1024"/>
      <c r="L60" s="1024"/>
      <c r="M60" s="1024"/>
      <c r="N60" s="1024"/>
      <c r="O60" s="1025"/>
      <c r="P60" s="98"/>
      <c r="Q60" s="913"/>
      <c r="R60" s="913"/>
      <c r="S60" s="913"/>
      <c r="T60" s="913"/>
      <c r="U60" s="913"/>
      <c r="V60" s="913"/>
      <c r="W60" s="913"/>
      <c r="X60" s="914"/>
      <c r="Y60" s="1038" t="s">
        <v>12</v>
      </c>
      <c r="Z60" s="1039"/>
      <c r="AA60" s="1040"/>
      <c r="AB60" s="535"/>
      <c r="AC60" s="1042"/>
      <c r="AD60" s="1042"/>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14"/>
      <c r="B61" s="415"/>
      <c r="C61" s="415"/>
      <c r="D61" s="415"/>
      <c r="E61" s="415"/>
      <c r="F61" s="416"/>
      <c r="G61" s="1026"/>
      <c r="H61" s="1027"/>
      <c r="I61" s="1027"/>
      <c r="J61" s="1027"/>
      <c r="K61" s="1027"/>
      <c r="L61" s="1027"/>
      <c r="M61" s="1027"/>
      <c r="N61" s="1027"/>
      <c r="O61" s="1028"/>
      <c r="P61" s="1032"/>
      <c r="Q61" s="1032"/>
      <c r="R61" s="1032"/>
      <c r="S61" s="1032"/>
      <c r="T61" s="1032"/>
      <c r="U61" s="1032"/>
      <c r="V61" s="1032"/>
      <c r="W61" s="1032"/>
      <c r="X61" s="1033"/>
      <c r="Y61" s="425" t="s">
        <v>54</v>
      </c>
      <c r="Z61" s="1035"/>
      <c r="AA61" s="1036"/>
      <c r="AB61" s="536"/>
      <c r="AC61" s="1041"/>
      <c r="AD61" s="104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17"/>
      <c r="B62" s="418"/>
      <c r="C62" s="418"/>
      <c r="D62" s="418"/>
      <c r="E62" s="418"/>
      <c r="F62" s="419"/>
      <c r="G62" s="1029"/>
      <c r="H62" s="1030"/>
      <c r="I62" s="1030"/>
      <c r="J62" s="1030"/>
      <c r="K62" s="1030"/>
      <c r="L62" s="1030"/>
      <c r="M62" s="1030"/>
      <c r="N62" s="1030"/>
      <c r="O62" s="1031"/>
      <c r="P62" s="720"/>
      <c r="Q62" s="720"/>
      <c r="R62" s="720"/>
      <c r="S62" s="720"/>
      <c r="T62" s="720"/>
      <c r="U62" s="720"/>
      <c r="V62" s="720"/>
      <c r="W62" s="720"/>
      <c r="X62" s="915"/>
      <c r="Y62" s="1034" t="s">
        <v>13</v>
      </c>
      <c r="Z62" s="1035"/>
      <c r="AA62" s="1036"/>
      <c r="AB62" s="606" t="s">
        <v>301</v>
      </c>
      <c r="AC62" s="1037"/>
      <c r="AD62" s="1037"/>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486</v>
      </c>
      <c r="B65" s="411"/>
      <c r="C65" s="411"/>
      <c r="D65" s="411"/>
      <c r="E65" s="411"/>
      <c r="F65" s="412"/>
      <c r="G65" s="524" t="s">
        <v>265</v>
      </c>
      <c r="H65" s="443"/>
      <c r="I65" s="443"/>
      <c r="J65" s="443"/>
      <c r="K65" s="443"/>
      <c r="L65" s="443"/>
      <c r="M65" s="443"/>
      <c r="N65" s="443"/>
      <c r="O65" s="525"/>
      <c r="P65" s="442" t="s">
        <v>59</v>
      </c>
      <c r="Q65" s="443"/>
      <c r="R65" s="443"/>
      <c r="S65" s="443"/>
      <c r="T65" s="443"/>
      <c r="U65" s="443"/>
      <c r="V65" s="443"/>
      <c r="W65" s="443"/>
      <c r="X65" s="525"/>
      <c r="Y65" s="1043"/>
      <c r="Z65" s="843"/>
      <c r="AA65" s="844"/>
      <c r="AB65" s="1047" t="s">
        <v>11</v>
      </c>
      <c r="AC65" s="1048"/>
      <c r="AD65" s="1049"/>
      <c r="AE65" s="1053" t="s">
        <v>357</v>
      </c>
      <c r="AF65" s="1053"/>
      <c r="AG65" s="1053"/>
      <c r="AH65" s="1053"/>
      <c r="AI65" s="1053" t="s">
        <v>363</v>
      </c>
      <c r="AJ65" s="1053"/>
      <c r="AK65" s="1053"/>
      <c r="AL65" s="1053"/>
      <c r="AM65" s="1053" t="s">
        <v>467</v>
      </c>
      <c r="AN65" s="1053"/>
      <c r="AO65" s="1053"/>
      <c r="AP65" s="567"/>
      <c r="AQ65" s="152" t="s">
        <v>355</v>
      </c>
      <c r="AR65" s="123"/>
      <c r="AS65" s="123"/>
      <c r="AT65" s="124"/>
      <c r="AU65" s="546" t="s">
        <v>253</v>
      </c>
      <c r="AV65" s="546"/>
      <c r="AW65" s="546"/>
      <c r="AX65" s="547"/>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4"/>
      <c r="H67" s="1024"/>
      <c r="I67" s="1024"/>
      <c r="J67" s="1024"/>
      <c r="K67" s="1024"/>
      <c r="L67" s="1024"/>
      <c r="M67" s="1024"/>
      <c r="N67" s="1024"/>
      <c r="O67" s="1025"/>
      <c r="P67" s="98"/>
      <c r="Q67" s="913"/>
      <c r="R67" s="913"/>
      <c r="S67" s="913"/>
      <c r="T67" s="913"/>
      <c r="U67" s="913"/>
      <c r="V67" s="913"/>
      <c r="W67" s="913"/>
      <c r="X67" s="914"/>
      <c r="Y67" s="1038" t="s">
        <v>12</v>
      </c>
      <c r="Z67" s="1039"/>
      <c r="AA67" s="1040"/>
      <c r="AB67" s="535"/>
      <c r="AC67" s="1042"/>
      <c r="AD67" s="1042"/>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14"/>
      <c r="B68" s="415"/>
      <c r="C68" s="415"/>
      <c r="D68" s="415"/>
      <c r="E68" s="415"/>
      <c r="F68" s="416"/>
      <c r="G68" s="1026"/>
      <c r="H68" s="1027"/>
      <c r="I68" s="1027"/>
      <c r="J68" s="1027"/>
      <c r="K68" s="1027"/>
      <c r="L68" s="1027"/>
      <c r="M68" s="1027"/>
      <c r="N68" s="1027"/>
      <c r="O68" s="1028"/>
      <c r="P68" s="1032"/>
      <c r="Q68" s="1032"/>
      <c r="R68" s="1032"/>
      <c r="S68" s="1032"/>
      <c r="T68" s="1032"/>
      <c r="U68" s="1032"/>
      <c r="V68" s="1032"/>
      <c r="W68" s="1032"/>
      <c r="X68" s="1033"/>
      <c r="Y68" s="425" t="s">
        <v>54</v>
      </c>
      <c r="Z68" s="1035"/>
      <c r="AA68" s="1036"/>
      <c r="AB68" s="536"/>
      <c r="AC68" s="1041"/>
      <c r="AD68" s="1041"/>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17"/>
      <c r="B69" s="418"/>
      <c r="C69" s="418"/>
      <c r="D69" s="418"/>
      <c r="E69" s="418"/>
      <c r="F69" s="419"/>
      <c r="G69" s="1029"/>
      <c r="H69" s="1030"/>
      <c r="I69" s="1030"/>
      <c r="J69" s="1030"/>
      <c r="K69" s="1030"/>
      <c r="L69" s="1030"/>
      <c r="M69" s="1030"/>
      <c r="N69" s="1030"/>
      <c r="O69" s="1031"/>
      <c r="P69" s="720"/>
      <c r="Q69" s="720"/>
      <c r="R69" s="720"/>
      <c r="S69" s="720"/>
      <c r="T69" s="720"/>
      <c r="U69" s="720"/>
      <c r="V69" s="720"/>
      <c r="W69" s="720"/>
      <c r="X69" s="915"/>
      <c r="Y69" s="425" t="s">
        <v>13</v>
      </c>
      <c r="Z69" s="1035"/>
      <c r="AA69" s="1036"/>
      <c r="AB69" s="566"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7" t="s">
        <v>508</v>
      </c>
      <c r="H2" s="608"/>
      <c r="I2" s="608"/>
      <c r="J2" s="608"/>
      <c r="K2" s="608"/>
      <c r="L2" s="608"/>
      <c r="M2" s="608"/>
      <c r="N2" s="608"/>
      <c r="O2" s="608"/>
      <c r="P2" s="608"/>
      <c r="Q2" s="608"/>
      <c r="R2" s="608"/>
      <c r="S2" s="608"/>
      <c r="T2" s="608"/>
      <c r="U2" s="608"/>
      <c r="V2" s="608"/>
      <c r="W2" s="608"/>
      <c r="X2" s="608"/>
      <c r="Y2" s="608"/>
      <c r="Z2" s="608"/>
      <c r="AA2" s="608"/>
      <c r="AB2" s="609"/>
      <c r="AC2" s="607" t="s">
        <v>510</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9" t="s">
        <v>17</v>
      </c>
      <c r="H3" s="680"/>
      <c r="I3" s="680"/>
      <c r="J3" s="680"/>
      <c r="K3" s="680"/>
      <c r="L3" s="679" t="s">
        <v>18</v>
      </c>
      <c r="M3" s="680"/>
      <c r="N3" s="680"/>
      <c r="O3" s="680"/>
      <c r="P3" s="680"/>
      <c r="Q3" s="680"/>
      <c r="R3" s="680"/>
      <c r="S3" s="680"/>
      <c r="T3" s="680"/>
      <c r="U3" s="680"/>
      <c r="V3" s="680"/>
      <c r="W3" s="680"/>
      <c r="X3" s="681"/>
      <c r="Y3" s="665" t="s">
        <v>19</v>
      </c>
      <c r="Z3" s="666"/>
      <c r="AA3" s="666"/>
      <c r="AB3" s="812"/>
      <c r="AC3" s="829"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6"/>
      <c r="B4" s="1067"/>
      <c r="C4" s="1067"/>
      <c r="D4" s="1067"/>
      <c r="E4" s="1067"/>
      <c r="F4" s="1068"/>
      <c r="G4" s="682"/>
      <c r="H4" s="683"/>
      <c r="I4" s="683"/>
      <c r="J4" s="683"/>
      <c r="K4" s="684"/>
      <c r="L4" s="676"/>
      <c r="M4" s="677"/>
      <c r="N4" s="677"/>
      <c r="O4" s="677"/>
      <c r="P4" s="677"/>
      <c r="Q4" s="677"/>
      <c r="R4" s="677"/>
      <c r="S4" s="677"/>
      <c r="T4" s="677"/>
      <c r="U4" s="677"/>
      <c r="V4" s="677"/>
      <c r="W4" s="677"/>
      <c r="X4" s="678"/>
      <c r="Y4" s="398"/>
      <c r="Z4" s="399"/>
      <c r="AA4" s="399"/>
      <c r="AB4" s="819"/>
      <c r="AC4" s="682"/>
      <c r="AD4" s="683"/>
      <c r="AE4" s="683"/>
      <c r="AF4" s="683"/>
      <c r="AG4" s="684"/>
      <c r="AH4" s="676"/>
      <c r="AI4" s="677"/>
      <c r="AJ4" s="677"/>
      <c r="AK4" s="677"/>
      <c r="AL4" s="677"/>
      <c r="AM4" s="677"/>
      <c r="AN4" s="677"/>
      <c r="AO4" s="677"/>
      <c r="AP4" s="677"/>
      <c r="AQ4" s="677"/>
      <c r="AR4" s="677"/>
      <c r="AS4" s="677"/>
      <c r="AT4" s="678"/>
      <c r="AU4" s="398"/>
      <c r="AV4" s="399"/>
      <c r="AW4" s="399"/>
      <c r="AX4" s="400"/>
    </row>
    <row r="5" spans="1:50" ht="24.75" customHeight="1" x14ac:dyDescent="0.15">
      <c r="A5" s="1066"/>
      <c r="B5" s="1067"/>
      <c r="C5" s="1067"/>
      <c r="D5" s="1067"/>
      <c r="E5" s="1067"/>
      <c r="F5" s="1068"/>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6"/>
      <c r="B6" s="1067"/>
      <c r="C6" s="1067"/>
      <c r="D6" s="1067"/>
      <c r="E6" s="1067"/>
      <c r="F6" s="1068"/>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6"/>
      <c r="B7" s="1067"/>
      <c r="C7" s="1067"/>
      <c r="D7" s="1067"/>
      <c r="E7" s="1067"/>
      <c r="F7" s="1068"/>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6"/>
      <c r="B8" s="1067"/>
      <c r="C8" s="1067"/>
      <c r="D8" s="1067"/>
      <c r="E8" s="1067"/>
      <c r="F8" s="1068"/>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6"/>
      <c r="B9" s="1067"/>
      <c r="C9" s="1067"/>
      <c r="D9" s="1067"/>
      <c r="E9" s="1067"/>
      <c r="F9" s="1068"/>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6"/>
      <c r="B10" s="1067"/>
      <c r="C10" s="1067"/>
      <c r="D10" s="1067"/>
      <c r="E10" s="1067"/>
      <c r="F10" s="1068"/>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6"/>
      <c r="B11" s="1067"/>
      <c r="C11" s="1067"/>
      <c r="D11" s="1067"/>
      <c r="E11" s="1067"/>
      <c r="F11" s="1068"/>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6"/>
      <c r="B12" s="1067"/>
      <c r="C12" s="1067"/>
      <c r="D12" s="1067"/>
      <c r="E12" s="1067"/>
      <c r="F12" s="1068"/>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6"/>
      <c r="B13" s="1067"/>
      <c r="C13" s="1067"/>
      <c r="D13" s="1067"/>
      <c r="E13" s="1067"/>
      <c r="F13" s="1068"/>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6"/>
      <c r="B14" s="1067"/>
      <c r="C14" s="1067"/>
      <c r="D14" s="1067"/>
      <c r="E14" s="1067"/>
      <c r="F14" s="1068"/>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6"/>
      <c r="B15" s="1067"/>
      <c r="C15" s="1067"/>
      <c r="D15" s="1067"/>
      <c r="E15" s="1067"/>
      <c r="F15" s="1068"/>
      <c r="G15" s="607" t="s">
        <v>401</v>
      </c>
      <c r="H15" s="608"/>
      <c r="I15" s="608"/>
      <c r="J15" s="608"/>
      <c r="K15" s="608"/>
      <c r="L15" s="608"/>
      <c r="M15" s="608"/>
      <c r="N15" s="608"/>
      <c r="O15" s="608"/>
      <c r="P15" s="608"/>
      <c r="Q15" s="608"/>
      <c r="R15" s="608"/>
      <c r="S15" s="608"/>
      <c r="T15" s="608"/>
      <c r="U15" s="608"/>
      <c r="V15" s="608"/>
      <c r="W15" s="608"/>
      <c r="X15" s="608"/>
      <c r="Y15" s="608"/>
      <c r="Z15" s="608"/>
      <c r="AA15" s="608"/>
      <c r="AB15" s="609"/>
      <c r="AC15" s="607" t="s">
        <v>402</v>
      </c>
      <c r="AD15" s="608"/>
      <c r="AE15" s="608"/>
      <c r="AF15" s="608"/>
      <c r="AG15" s="608"/>
      <c r="AH15" s="608"/>
      <c r="AI15" s="608"/>
      <c r="AJ15" s="608"/>
      <c r="AK15" s="608"/>
      <c r="AL15" s="608"/>
      <c r="AM15" s="608"/>
      <c r="AN15" s="608"/>
      <c r="AO15" s="608"/>
      <c r="AP15" s="608"/>
      <c r="AQ15" s="608"/>
      <c r="AR15" s="608"/>
      <c r="AS15" s="608"/>
      <c r="AT15" s="608"/>
      <c r="AU15" s="608"/>
      <c r="AV15" s="608"/>
      <c r="AW15" s="608"/>
      <c r="AX15" s="807"/>
    </row>
    <row r="16" spans="1:50" ht="25.5" customHeight="1" x14ac:dyDescent="0.15">
      <c r="A16" s="1066"/>
      <c r="B16" s="1067"/>
      <c r="C16" s="1067"/>
      <c r="D16" s="1067"/>
      <c r="E16" s="1067"/>
      <c r="F16" s="1068"/>
      <c r="G16" s="829"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2"/>
      <c r="AC16" s="829"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6"/>
      <c r="B17" s="1067"/>
      <c r="C17" s="1067"/>
      <c r="D17" s="1067"/>
      <c r="E17" s="1067"/>
      <c r="F17" s="1068"/>
      <c r="G17" s="682"/>
      <c r="H17" s="683"/>
      <c r="I17" s="683"/>
      <c r="J17" s="683"/>
      <c r="K17" s="684"/>
      <c r="L17" s="676"/>
      <c r="M17" s="677"/>
      <c r="N17" s="677"/>
      <c r="O17" s="677"/>
      <c r="P17" s="677"/>
      <c r="Q17" s="677"/>
      <c r="R17" s="677"/>
      <c r="S17" s="677"/>
      <c r="T17" s="677"/>
      <c r="U17" s="677"/>
      <c r="V17" s="677"/>
      <c r="W17" s="677"/>
      <c r="X17" s="678"/>
      <c r="Y17" s="398"/>
      <c r="Z17" s="399"/>
      <c r="AA17" s="399"/>
      <c r="AB17" s="819"/>
      <c r="AC17" s="682"/>
      <c r="AD17" s="683"/>
      <c r="AE17" s="683"/>
      <c r="AF17" s="683"/>
      <c r="AG17" s="684"/>
      <c r="AH17" s="676"/>
      <c r="AI17" s="677"/>
      <c r="AJ17" s="677"/>
      <c r="AK17" s="677"/>
      <c r="AL17" s="677"/>
      <c r="AM17" s="677"/>
      <c r="AN17" s="677"/>
      <c r="AO17" s="677"/>
      <c r="AP17" s="677"/>
      <c r="AQ17" s="677"/>
      <c r="AR17" s="677"/>
      <c r="AS17" s="677"/>
      <c r="AT17" s="678"/>
      <c r="AU17" s="398"/>
      <c r="AV17" s="399"/>
      <c r="AW17" s="399"/>
      <c r="AX17" s="400"/>
    </row>
    <row r="18" spans="1:50" ht="24.75" customHeight="1" x14ac:dyDescent="0.15">
      <c r="A18" s="1066"/>
      <c r="B18" s="1067"/>
      <c r="C18" s="1067"/>
      <c r="D18" s="1067"/>
      <c r="E18" s="1067"/>
      <c r="F18" s="1068"/>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6"/>
      <c r="B19" s="1067"/>
      <c r="C19" s="1067"/>
      <c r="D19" s="1067"/>
      <c r="E19" s="1067"/>
      <c r="F19" s="1068"/>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6"/>
      <c r="B20" s="1067"/>
      <c r="C20" s="1067"/>
      <c r="D20" s="1067"/>
      <c r="E20" s="1067"/>
      <c r="F20" s="1068"/>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6"/>
      <c r="B21" s="1067"/>
      <c r="C21" s="1067"/>
      <c r="D21" s="1067"/>
      <c r="E21" s="1067"/>
      <c r="F21" s="1068"/>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6"/>
      <c r="B22" s="1067"/>
      <c r="C22" s="1067"/>
      <c r="D22" s="1067"/>
      <c r="E22" s="1067"/>
      <c r="F22" s="1068"/>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6"/>
      <c r="B23" s="1067"/>
      <c r="C23" s="1067"/>
      <c r="D23" s="1067"/>
      <c r="E23" s="1067"/>
      <c r="F23" s="1068"/>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6"/>
      <c r="B24" s="1067"/>
      <c r="C24" s="1067"/>
      <c r="D24" s="1067"/>
      <c r="E24" s="1067"/>
      <c r="F24" s="1068"/>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6"/>
      <c r="B25" s="1067"/>
      <c r="C25" s="1067"/>
      <c r="D25" s="1067"/>
      <c r="E25" s="1067"/>
      <c r="F25" s="1068"/>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6"/>
      <c r="B26" s="1067"/>
      <c r="C26" s="1067"/>
      <c r="D26" s="1067"/>
      <c r="E26" s="1067"/>
      <c r="F26" s="1068"/>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6"/>
      <c r="B27" s="1067"/>
      <c r="C27" s="1067"/>
      <c r="D27" s="1067"/>
      <c r="E27" s="1067"/>
      <c r="F27" s="1068"/>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6"/>
      <c r="B28" s="1067"/>
      <c r="C28" s="1067"/>
      <c r="D28" s="1067"/>
      <c r="E28" s="1067"/>
      <c r="F28" s="1068"/>
      <c r="G28" s="607" t="s">
        <v>400</v>
      </c>
      <c r="H28" s="608"/>
      <c r="I28" s="608"/>
      <c r="J28" s="608"/>
      <c r="K28" s="608"/>
      <c r="L28" s="608"/>
      <c r="M28" s="608"/>
      <c r="N28" s="608"/>
      <c r="O28" s="608"/>
      <c r="P28" s="608"/>
      <c r="Q28" s="608"/>
      <c r="R28" s="608"/>
      <c r="S28" s="608"/>
      <c r="T28" s="608"/>
      <c r="U28" s="608"/>
      <c r="V28" s="608"/>
      <c r="W28" s="608"/>
      <c r="X28" s="608"/>
      <c r="Y28" s="608"/>
      <c r="Z28" s="608"/>
      <c r="AA28" s="608"/>
      <c r="AB28" s="609"/>
      <c r="AC28" s="607" t="s">
        <v>403</v>
      </c>
      <c r="AD28" s="608"/>
      <c r="AE28" s="608"/>
      <c r="AF28" s="608"/>
      <c r="AG28" s="608"/>
      <c r="AH28" s="608"/>
      <c r="AI28" s="608"/>
      <c r="AJ28" s="608"/>
      <c r="AK28" s="608"/>
      <c r="AL28" s="608"/>
      <c r="AM28" s="608"/>
      <c r="AN28" s="608"/>
      <c r="AO28" s="608"/>
      <c r="AP28" s="608"/>
      <c r="AQ28" s="608"/>
      <c r="AR28" s="608"/>
      <c r="AS28" s="608"/>
      <c r="AT28" s="608"/>
      <c r="AU28" s="608"/>
      <c r="AV28" s="608"/>
      <c r="AW28" s="608"/>
      <c r="AX28" s="807"/>
    </row>
    <row r="29" spans="1:50" ht="24.75" customHeight="1" x14ac:dyDescent="0.15">
      <c r="A29" s="1066"/>
      <c r="B29" s="1067"/>
      <c r="C29" s="1067"/>
      <c r="D29" s="1067"/>
      <c r="E29" s="1067"/>
      <c r="F29" s="1068"/>
      <c r="G29" s="829"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2"/>
      <c r="AC29" s="829"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6"/>
      <c r="B30" s="1067"/>
      <c r="C30" s="1067"/>
      <c r="D30" s="1067"/>
      <c r="E30" s="1067"/>
      <c r="F30" s="1068"/>
      <c r="G30" s="682"/>
      <c r="H30" s="683"/>
      <c r="I30" s="683"/>
      <c r="J30" s="683"/>
      <c r="K30" s="684"/>
      <c r="L30" s="676"/>
      <c r="M30" s="677"/>
      <c r="N30" s="677"/>
      <c r="O30" s="677"/>
      <c r="P30" s="677"/>
      <c r="Q30" s="677"/>
      <c r="R30" s="677"/>
      <c r="S30" s="677"/>
      <c r="T30" s="677"/>
      <c r="U30" s="677"/>
      <c r="V30" s="677"/>
      <c r="W30" s="677"/>
      <c r="X30" s="678"/>
      <c r="Y30" s="398"/>
      <c r="Z30" s="399"/>
      <c r="AA30" s="399"/>
      <c r="AB30" s="819"/>
      <c r="AC30" s="682"/>
      <c r="AD30" s="683"/>
      <c r="AE30" s="683"/>
      <c r="AF30" s="683"/>
      <c r="AG30" s="684"/>
      <c r="AH30" s="676"/>
      <c r="AI30" s="677"/>
      <c r="AJ30" s="677"/>
      <c r="AK30" s="677"/>
      <c r="AL30" s="677"/>
      <c r="AM30" s="677"/>
      <c r="AN30" s="677"/>
      <c r="AO30" s="677"/>
      <c r="AP30" s="677"/>
      <c r="AQ30" s="677"/>
      <c r="AR30" s="677"/>
      <c r="AS30" s="677"/>
      <c r="AT30" s="678"/>
      <c r="AU30" s="398"/>
      <c r="AV30" s="399"/>
      <c r="AW30" s="399"/>
      <c r="AX30" s="400"/>
    </row>
    <row r="31" spans="1:50" ht="24.75" customHeight="1" x14ac:dyDescent="0.15">
      <c r="A31" s="1066"/>
      <c r="B31" s="1067"/>
      <c r="C31" s="1067"/>
      <c r="D31" s="1067"/>
      <c r="E31" s="1067"/>
      <c r="F31" s="1068"/>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6"/>
      <c r="B32" s="1067"/>
      <c r="C32" s="1067"/>
      <c r="D32" s="1067"/>
      <c r="E32" s="1067"/>
      <c r="F32" s="1068"/>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6"/>
      <c r="B33" s="1067"/>
      <c r="C33" s="1067"/>
      <c r="D33" s="1067"/>
      <c r="E33" s="1067"/>
      <c r="F33" s="1068"/>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6"/>
      <c r="B34" s="1067"/>
      <c r="C34" s="1067"/>
      <c r="D34" s="1067"/>
      <c r="E34" s="1067"/>
      <c r="F34" s="1068"/>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6"/>
      <c r="B35" s="1067"/>
      <c r="C35" s="1067"/>
      <c r="D35" s="1067"/>
      <c r="E35" s="1067"/>
      <c r="F35" s="1068"/>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6"/>
      <c r="B36" s="1067"/>
      <c r="C36" s="1067"/>
      <c r="D36" s="1067"/>
      <c r="E36" s="1067"/>
      <c r="F36" s="1068"/>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6"/>
      <c r="B37" s="1067"/>
      <c r="C37" s="1067"/>
      <c r="D37" s="1067"/>
      <c r="E37" s="1067"/>
      <c r="F37" s="1068"/>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6"/>
      <c r="B38" s="1067"/>
      <c r="C38" s="1067"/>
      <c r="D38" s="1067"/>
      <c r="E38" s="1067"/>
      <c r="F38" s="1068"/>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6"/>
      <c r="B39" s="1067"/>
      <c r="C39" s="1067"/>
      <c r="D39" s="1067"/>
      <c r="E39" s="1067"/>
      <c r="F39" s="1068"/>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6"/>
      <c r="B40" s="1067"/>
      <c r="C40" s="1067"/>
      <c r="D40" s="1067"/>
      <c r="E40" s="1067"/>
      <c r="F40" s="1068"/>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6"/>
      <c r="B41" s="1067"/>
      <c r="C41" s="1067"/>
      <c r="D41" s="1067"/>
      <c r="E41" s="1067"/>
      <c r="F41" s="1068"/>
      <c r="G41" s="607" t="s">
        <v>450</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7"/>
    </row>
    <row r="42" spans="1:50" ht="24.75" customHeight="1" x14ac:dyDescent="0.15">
      <c r="A42" s="1066"/>
      <c r="B42" s="1067"/>
      <c r="C42" s="1067"/>
      <c r="D42" s="1067"/>
      <c r="E42" s="1067"/>
      <c r="F42" s="1068"/>
      <c r="G42" s="829"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2"/>
      <c r="AC42" s="829"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6"/>
      <c r="B43" s="1067"/>
      <c r="C43" s="1067"/>
      <c r="D43" s="1067"/>
      <c r="E43" s="1067"/>
      <c r="F43" s="1068"/>
      <c r="G43" s="682"/>
      <c r="H43" s="683"/>
      <c r="I43" s="683"/>
      <c r="J43" s="683"/>
      <c r="K43" s="684"/>
      <c r="L43" s="676"/>
      <c r="M43" s="677"/>
      <c r="N43" s="677"/>
      <c r="O43" s="677"/>
      <c r="P43" s="677"/>
      <c r="Q43" s="677"/>
      <c r="R43" s="677"/>
      <c r="S43" s="677"/>
      <c r="T43" s="677"/>
      <c r="U43" s="677"/>
      <c r="V43" s="677"/>
      <c r="W43" s="677"/>
      <c r="X43" s="678"/>
      <c r="Y43" s="398"/>
      <c r="Z43" s="399"/>
      <c r="AA43" s="399"/>
      <c r="AB43" s="819"/>
      <c r="AC43" s="682"/>
      <c r="AD43" s="683"/>
      <c r="AE43" s="683"/>
      <c r="AF43" s="683"/>
      <c r="AG43" s="684"/>
      <c r="AH43" s="676"/>
      <c r="AI43" s="677"/>
      <c r="AJ43" s="677"/>
      <c r="AK43" s="677"/>
      <c r="AL43" s="677"/>
      <c r="AM43" s="677"/>
      <c r="AN43" s="677"/>
      <c r="AO43" s="677"/>
      <c r="AP43" s="677"/>
      <c r="AQ43" s="677"/>
      <c r="AR43" s="677"/>
      <c r="AS43" s="677"/>
      <c r="AT43" s="678"/>
      <c r="AU43" s="398"/>
      <c r="AV43" s="399"/>
      <c r="AW43" s="399"/>
      <c r="AX43" s="400"/>
    </row>
    <row r="44" spans="1:50" ht="24.75" customHeight="1" x14ac:dyDescent="0.15">
      <c r="A44" s="1066"/>
      <c r="B44" s="1067"/>
      <c r="C44" s="1067"/>
      <c r="D44" s="1067"/>
      <c r="E44" s="1067"/>
      <c r="F44" s="1068"/>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6"/>
      <c r="B45" s="1067"/>
      <c r="C45" s="1067"/>
      <c r="D45" s="1067"/>
      <c r="E45" s="1067"/>
      <c r="F45" s="1068"/>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6"/>
      <c r="B46" s="1067"/>
      <c r="C46" s="1067"/>
      <c r="D46" s="1067"/>
      <c r="E46" s="1067"/>
      <c r="F46" s="1068"/>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6"/>
      <c r="B47" s="1067"/>
      <c r="C47" s="1067"/>
      <c r="D47" s="1067"/>
      <c r="E47" s="1067"/>
      <c r="F47" s="1068"/>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6"/>
      <c r="B48" s="1067"/>
      <c r="C48" s="1067"/>
      <c r="D48" s="1067"/>
      <c r="E48" s="1067"/>
      <c r="F48" s="1068"/>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6"/>
      <c r="B49" s="1067"/>
      <c r="C49" s="1067"/>
      <c r="D49" s="1067"/>
      <c r="E49" s="1067"/>
      <c r="F49" s="1068"/>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6"/>
      <c r="B50" s="1067"/>
      <c r="C50" s="1067"/>
      <c r="D50" s="1067"/>
      <c r="E50" s="1067"/>
      <c r="F50" s="1068"/>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6"/>
      <c r="B51" s="1067"/>
      <c r="C51" s="1067"/>
      <c r="D51" s="1067"/>
      <c r="E51" s="1067"/>
      <c r="F51" s="1068"/>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6"/>
      <c r="B52" s="1067"/>
      <c r="C52" s="1067"/>
      <c r="D52" s="1067"/>
      <c r="E52" s="1067"/>
      <c r="F52" s="1068"/>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404</v>
      </c>
      <c r="AD55" s="608"/>
      <c r="AE55" s="608"/>
      <c r="AF55" s="608"/>
      <c r="AG55" s="608"/>
      <c r="AH55" s="608"/>
      <c r="AI55" s="608"/>
      <c r="AJ55" s="608"/>
      <c r="AK55" s="608"/>
      <c r="AL55" s="608"/>
      <c r="AM55" s="608"/>
      <c r="AN55" s="608"/>
      <c r="AO55" s="608"/>
      <c r="AP55" s="608"/>
      <c r="AQ55" s="608"/>
      <c r="AR55" s="608"/>
      <c r="AS55" s="608"/>
      <c r="AT55" s="608"/>
      <c r="AU55" s="608"/>
      <c r="AV55" s="608"/>
      <c r="AW55" s="608"/>
      <c r="AX55" s="807"/>
    </row>
    <row r="56" spans="1:50" ht="24.75" customHeight="1" x14ac:dyDescent="0.15">
      <c r="A56" s="1066"/>
      <c r="B56" s="1067"/>
      <c r="C56" s="1067"/>
      <c r="D56" s="1067"/>
      <c r="E56" s="1067"/>
      <c r="F56" s="1068"/>
      <c r="G56" s="829"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2"/>
      <c r="AC56" s="829"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6"/>
      <c r="B57" s="1067"/>
      <c r="C57" s="1067"/>
      <c r="D57" s="1067"/>
      <c r="E57" s="1067"/>
      <c r="F57" s="1068"/>
      <c r="G57" s="682"/>
      <c r="H57" s="683"/>
      <c r="I57" s="683"/>
      <c r="J57" s="683"/>
      <c r="K57" s="684"/>
      <c r="L57" s="676"/>
      <c r="M57" s="677"/>
      <c r="N57" s="677"/>
      <c r="O57" s="677"/>
      <c r="P57" s="677"/>
      <c r="Q57" s="677"/>
      <c r="R57" s="677"/>
      <c r="S57" s="677"/>
      <c r="T57" s="677"/>
      <c r="U57" s="677"/>
      <c r="V57" s="677"/>
      <c r="W57" s="677"/>
      <c r="X57" s="678"/>
      <c r="Y57" s="398"/>
      <c r="Z57" s="399"/>
      <c r="AA57" s="399"/>
      <c r="AB57" s="819"/>
      <c r="AC57" s="682"/>
      <c r="AD57" s="683"/>
      <c r="AE57" s="683"/>
      <c r="AF57" s="683"/>
      <c r="AG57" s="684"/>
      <c r="AH57" s="676"/>
      <c r="AI57" s="677"/>
      <c r="AJ57" s="677"/>
      <c r="AK57" s="677"/>
      <c r="AL57" s="677"/>
      <c r="AM57" s="677"/>
      <c r="AN57" s="677"/>
      <c r="AO57" s="677"/>
      <c r="AP57" s="677"/>
      <c r="AQ57" s="677"/>
      <c r="AR57" s="677"/>
      <c r="AS57" s="677"/>
      <c r="AT57" s="678"/>
      <c r="AU57" s="398"/>
      <c r="AV57" s="399"/>
      <c r="AW57" s="399"/>
      <c r="AX57" s="400"/>
    </row>
    <row r="58" spans="1:50" ht="24.75" customHeight="1" x14ac:dyDescent="0.15">
      <c r="A58" s="1066"/>
      <c r="B58" s="1067"/>
      <c r="C58" s="1067"/>
      <c r="D58" s="1067"/>
      <c r="E58" s="1067"/>
      <c r="F58" s="1068"/>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6"/>
      <c r="B59" s="1067"/>
      <c r="C59" s="1067"/>
      <c r="D59" s="1067"/>
      <c r="E59" s="1067"/>
      <c r="F59" s="1068"/>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6"/>
      <c r="B60" s="1067"/>
      <c r="C60" s="1067"/>
      <c r="D60" s="1067"/>
      <c r="E60" s="1067"/>
      <c r="F60" s="1068"/>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6"/>
      <c r="B61" s="1067"/>
      <c r="C61" s="1067"/>
      <c r="D61" s="1067"/>
      <c r="E61" s="1067"/>
      <c r="F61" s="1068"/>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6"/>
      <c r="B62" s="1067"/>
      <c r="C62" s="1067"/>
      <c r="D62" s="1067"/>
      <c r="E62" s="1067"/>
      <c r="F62" s="1068"/>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6"/>
      <c r="B63" s="1067"/>
      <c r="C63" s="1067"/>
      <c r="D63" s="1067"/>
      <c r="E63" s="1067"/>
      <c r="F63" s="1068"/>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6"/>
      <c r="B64" s="1067"/>
      <c r="C64" s="1067"/>
      <c r="D64" s="1067"/>
      <c r="E64" s="1067"/>
      <c r="F64" s="1068"/>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6"/>
      <c r="B65" s="1067"/>
      <c r="C65" s="1067"/>
      <c r="D65" s="1067"/>
      <c r="E65" s="1067"/>
      <c r="F65" s="1068"/>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6"/>
      <c r="B66" s="1067"/>
      <c r="C66" s="1067"/>
      <c r="D66" s="1067"/>
      <c r="E66" s="1067"/>
      <c r="F66" s="1068"/>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6"/>
      <c r="B67" s="1067"/>
      <c r="C67" s="1067"/>
      <c r="D67" s="1067"/>
      <c r="E67" s="1067"/>
      <c r="F67" s="1068"/>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6"/>
      <c r="B68" s="1067"/>
      <c r="C68" s="1067"/>
      <c r="D68" s="1067"/>
      <c r="E68" s="1067"/>
      <c r="F68" s="1068"/>
      <c r="G68" s="607" t="s">
        <v>405</v>
      </c>
      <c r="H68" s="608"/>
      <c r="I68" s="608"/>
      <c r="J68" s="608"/>
      <c r="K68" s="608"/>
      <c r="L68" s="608"/>
      <c r="M68" s="608"/>
      <c r="N68" s="608"/>
      <c r="O68" s="608"/>
      <c r="P68" s="608"/>
      <c r="Q68" s="608"/>
      <c r="R68" s="608"/>
      <c r="S68" s="608"/>
      <c r="T68" s="608"/>
      <c r="U68" s="608"/>
      <c r="V68" s="608"/>
      <c r="W68" s="608"/>
      <c r="X68" s="608"/>
      <c r="Y68" s="608"/>
      <c r="Z68" s="608"/>
      <c r="AA68" s="608"/>
      <c r="AB68" s="609"/>
      <c r="AC68" s="607" t="s">
        <v>406</v>
      </c>
      <c r="AD68" s="608"/>
      <c r="AE68" s="608"/>
      <c r="AF68" s="608"/>
      <c r="AG68" s="608"/>
      <c r="AH68" s="608"/>
      <c r="AI68" s="608"/>
      <c r="AJ68" s="608"/>
      <c r="AK68" s="608"/>
      <c r="AL68" s="608"/>
      <c r="AM68" s="608"/>
      <c r="AN68" s="608"/>
      <c r="AO68" s="608"/>
      <c r="AP68" s="608"/>
      <c r="AQ68" s="608"/>
      <c r="AR68" s="608"/>
      <c r="AS68" s="608"/>
      <c r="AT68" s="608"/>
      <c r="AU68" s="608"/>
      <c r="AV68" s="608"/>
      <c r="AW68" s="608"/>
      <c r="AX68" s="807"/>
    </row>
    <row r="69" spans="1:50" ht="25.5" customHeight="1" x14ac:dyDescent="0.15">
      <c r="A69" s="1066"/>
      <c r="B69" s="1067"/>
      <c r="C69" s="1067"/>
      <c r="D69" s="1067"/>
      <c r="E69" s="1067"/>
      <c r="F69" s="1068"/>
      <c r="G69" s="829"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2"/>
      <c r="AC69" s="829"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6"/>
      <c r="B70" s="1067"/>
      <c r="C70" s="1067"/>
      <c r="D70" s="1067"/>
      <c r="E70" s="1067"/>
      <c r="F70" s="1068"/>
      <c r="G70" s="682"/>
      <c r="H70" s="683"/>
      <c r="I70" s="683"/>
      <c r="J70" s="683"/>
      <c r="K70" s="684"/>
      <c r="L70" s="676"/>
      <c r="M70" s="677"/>
      <c r="N70" s="677"/>
      <c r="O70" s="677"/>
      <c r="P70" s="677"/>
      <c r="Q70" s="677"/>
      <c r="R70" s="677"/>
      <c r="S70" s="677"/>
      <c r="T70" s="677"/>
      <c r="U70" s="677"/>
      <c r="V70" s="677"/>
      <c r="W70" s="677"/>
      <c r="X70" s="678"/>
      <c r="Y70" s="398"/>
      <c r="Z70" s="399"/>
      <c r="AA70" s="399"/>
      <c r="AB70" s="819"/>
      <c r="AC70" s="682"/>
      <c r="AD70" s="683"/>
      <c r="AE70" s="683"/>
      <c r="AF70" s="683"/>
      <c r="AG70" s="684"/>
      <c r="AH70" s="676"/>
      <c r="AI70" s="677"/>
      <c r="AJ70" s="677"/>
      <c r="AK70" s="677"/>
      <c r="AL70" s="677"/>
      <c r="AM70" s="677"/>
      <c r="AN70" s="677"/>
      <c r="AO70" s="677"/>
      <c r="AP70" s="677"/>
      <c r="AQ70" s="677"/>
      <c r="AR70" s="677"/>
      <c r="AS70" s="677"/>
      <c r="AT70" s="678"/>
      <c r="AU70" s="398"/>
      <c r="AV70" s="399"/>
      <c r="AW70" s="399"/>
      <c r="AX70" s="400"/>
    </row>
    <row r="71" spans="1:50" ht="24.75" customHeight="1" x14ac:dyDescent="0.15">
      <c r="A71" s="1066"/>
      <c r="B71" s="1067"/>
      <c r="C71" s="1067"/>
      <c r="D71" s="1067"/>
      <c r="E71" s="1067"/>
      <c r="F71" s="1068"/>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6"/>
      <c r="B72" s="1067"/>
      <c r="C72" s="1067"/>
      <c r="D72" s="1067"/>
      <c r="E72" s="1067"/>
      <c r="F72" s="1068"/>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6"/>
      <c r="B73" s="1067"/>
      <c r="C73" s="1067"/>
      <c r="D73" s="1067"/>
      <c r="E73" s="1067"/>
      <c r="F73" s="1068"/>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6"/>
      <c r="B74" s="1067"/>
      <c r="C74" s="1067"/>
      <c r="D74" s="1067"/>
      <c r="E74" s="1067"/>
      <c r="F74" s="1068"/>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6"/>
      <c r="B75" s="1067"/>
      <c r="C75" s="1067"/>
      <c r="D75" s="1067"/>
      <c r="E75" s="1067"/>
      <c r="F75" s="1068"/>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6"/>
      <c r="B76" s="1067"/>
      <c r="C76" s="1067"/>
      <c r="D76" s="1067"/>
      <c r="E76" s="1067"/>
      <c r="F76" s="1068"/>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6"/>
      <c r="B77" s="1067"/>
      <c r="C77" s="1067"/>
      <c r="D77" s="1067"/>
      <c r="E77" s="1067"/>
      <c r="F77" s="1068"/>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6"/>
      <c r="B78" s="1067"/>
      <c r="C78" s="1067"/>
      <c r="D78" s="1067"/>
      <c r="E78" s="1067"/>
      <c r="F78" s="1068"/>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6"/>
      <c r="B79" s="1067"/>
      <c r="C79" s="1067"/>
      <c r="D79" s="1067"/>
      <c r="E79" s="1067"/>
      <c r="F79" s="1068"/>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6"/>
      <c r="B80" s="1067"/>
      <c r="C80" s="1067"/>
      <c r="D80" s="1067"/>
      <c r="E80" s="1067"/>
      <c r="F80" s="1068"/>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6"/>
      <c r="B81" s="1067"/>
      <c r="C81" s="1067"/>
      <c r="D81" s="1067"/>
      <c r="E81" s="1067"/>
      <c r="F81" s="1068"/>
      <c r="G81" s="607" t="s">
        <v>407</v>
      </c>
      <c r="H81" s="608"/>
      <c r="I81" s="608"/>
      <c r="J81" s="608"/>
      <c r="K81" s="608"/>
      <c r="L81" s="608"/>
      <c r="M81" s="608"/>
      <c r="N81" s="608"/>
      <c r="O81" s="608"/>
      <c r="P81" s="608"/>
      <c r="Q81" s="608"/>
      <c r="R81" s="608"/>
      <c r="S81" s="608"/>
      <c r="T81" s="608"/>
      <c r="U81" s="608"/>
      <c r="V81" s="608"/>
      <c r="W81" s="608"/>
      <c r="X81" s="608"/>
      <c r="Y81" s="608"/>
      <c r="Z81" s="608"/>
      <c r="AA81" s="608"/>
      <c r="AB81" s="609"/>
      <c r="AC81" s="607" t="s">
        <v>408</v>
      </c>
      <c r="AD81" s="608"/>
      <c r="AE81" s="608"/>
      <c r="AF81" s="608"/>
      <c r="AG81" s="608"/>
      <c r="AH81" s="608"/>
      <c r="AI81" s="608"/>
      <c r="AJ81" s="608"/>
      <c r="AK81" s="608"/>
      <c r="AL81" s="608"/>
      <c r="AM81" s="608"/>
      <c r="AN81" s="608"/>
      <c r="AO81" s="608"/>
      <c r="AP81" s="608"/>
      <c r="AQ81" s="608"/>
      <c r="AR81" s="608"/>
      <c r="AS81" s="608"/>
      <c r="AT81" s="608"/>
      <c r="AU81" s="608"/>
      <c r="AV81" s="608"/>
      <c r="AW81" s="608"/>
      <c r="AX81" s="807"/>
    </row>
    <row r="82" spans="1:50" ht="24.75" customHeight="1" x14ac:dyDescent="0.15">
      <c r="A82" s="1066"/>
      <c r="B82" s="1067"/>
      <c r="C82" s="1067"/>
      <c r="D82" s="1067"/>
      <c r="E82" s="1067"/>
      <c r="F82" s="1068"/>
      <c r="G82" s="829"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2"/>
      <c r="AC82" s="829"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6"/>
      <c r="B83" s="1067"/>
      <c r="C83" s="1067"/>
      <c r="D83" s="1067"/>
      <c r="E83" s="1067"/>
      <c r="F83" s="1068"/>
      <c r="G83" s="682"/>
      <c r="H83" s="683"/>
      <c r="I83" s="683"/>
      <c r="J83" s="683"/>
      <c r="K83" s="684"/>
      <c r="L83" s="676"/>
      <c r="M83" s="677"/>
      <c r="N83" s="677"/>
      <c r="O83" s="677"/>
      <c r="P83" s="677"/>
      <c r="Q83" s="677"/>
      <c r="R83" s="677"/>
      <c r="S83" s="677"/>
      <c r="T83" s="677"/>
      <c r="U83" s="677"/>
      <c r="V83" s="677"/>
      <c r="W83" s="677"/>
      <c r="X83" s="678"/>
      <c r="Y83" s="398"/>
      <c r="Z83" s="399"/>
      <c r="AA83" s="399"/>
      <c r="AB83" s="819"/>
      <c r="AC83" s="682"/>
      <c r="AD83" s="683"/>
      <c r="AE83" s="683"/>
      <c r="AF83" s="683"/>
      <c r="AG83" s="684"/>
      <c r="AH83" s="676"/>
      <c r="AI83" s="677"/>
      <c r="AJ83" s="677"/>
      <c r="AK83" s="677"/>
      <c r="AL83" s="677"/>
      <c r="AM83" s="677"/>
      <c r="AN83" s="677"/>
      <c r="AO83" s="677"/>
      <c r="AP83" s="677"/>
      <c r="AQ83" s="677"/>
      <c r="AR83" s="677"/>
      <c r="AS83" s="677"/>
      <c r="AT83" s="678"/>
      <c r="AU83" s="398"/>
      <c r="AV83" s="399"/>
      <c r="AW83" s="399"/>
      <c r="AX83" s="400"/>
    </row>
    <row r="84" spans="1:50" ht="24.75" customHeight="1" x14ac:dyDescent="0.15">
      <c r="A84" s="1066"/>
      <c r="B84" s="1067"/>
      <c r="C84" s="1067"/>
      <c r="D84" s="1067"/>
      <c r="E84" s="1067"/>
      <c r="F84" s="1068"/>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6"/>
      <c r="B85" s="1067"/>
      <c r="C85" s="1067"/>
      <c r="D85" s="1067"/>
      <c r="E85" s="1067"/>
      <c r="F85" s="1068"/>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6"/>
      <c r="B86" s="1067"/>
      <c r="C86" s="1067"/>
      <c r="D86" s="1067"/>
      <c r="E86" s="1067"/>
      <c r="F86" s="1068"/>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6"/>
      <c r="B87" s="1067"/>
      <c r="C87" s="1067"/>
      <c r="D87" s="1067"/>
      <c r="E87" s="1067"/>
      <c r="F87" s="1068"/>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6"/>
      <c r="B88" s="1067"/>
      <c r="C88" s="1067"/>
      <c r="D88" s="1067"/>
      <c r="E88" s="1067"/>
      <c r="F88" s="1068"/>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6"/>
      <c r="B89" s="1067"/>
      <c r="C89" s="1067"/>
      <c r="D89" s="1067"/>
      <c r="E89" s="1067"/>
      <c r="F89" s="1068"/>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6"/>
      <c r="B90" s="1067"/>
      <c r="C90" s="1067"/>
      <c r="D90" s="1067"/>
      <c r="E90" s="1067"/>
      <c r="F90" s="1068"/>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6"/>
      <c r="B91" s="1067"/>
      <c r="C91" s="1067"/>
      <c r="D91" s="1067"/>
      <c r="E91" s="1067"/>
      <c r="F91" s="1068"/>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6"/>
      <c r="B92" s="1067"/>
      <c r="C92" s="1067"/>
      <c r="D92" s="1067"/>
      <c r="E92" s="1067"/>
      <c r="F92" s="1068"/>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6"/>
      <c r="B93" s="1067"/>
      <c r="C93" s="1067"/>
      <c r="D93" s="1067"/>
      <c r="E93" s="1067"/>
      <c r="F93" s="1068"/>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6"/>
      <c r="B94" s="1067"/>
      <c r="C94" s="1067"/>
      <c r="D94" s="1067"/>
      <c r="E94" s="1067"/>
      <c r="F94" s="1068"/>
      <c r="G94" s="607" t="s">
        <v>409</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7"/>
    </row>
    <row r="95" spans="1:50" ht="24.75" customHeight="1" x14ac:dyDescent="0.15">
      <c r="A95" s="1066"/>
      <c r="B95" s="1067"/>
      <c r="C95" s="1067"/>
      <c r="D95" s="1067"/>
      <c r="E95" s="1067"/>
      <c r="F95" s="1068"/>
      <c r="G95" s="829"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2"/>
      <c r="AC95" s="829"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6"/>
      <c r="B96" s="1067"/>
      <c r="C96" s="1067"/>
      <c r="D96" s="1067"/>
      <c r="E96" s="1067"/>
      <c r="F96" s="1068"/>
      <c r="G96" s="682"/>
      <c r="H96" s="683"/>
      <c r="I96" s="683"/>
      <c r="J96" s="683"/>
      <c r="K96" s="684"/>
      <c r="L96" s="676"/>
      <c r="M96" s="677"/>
      <c r="N96" s="677"/>
      <c r="O96" s="677"/>
      <c r="P96" s="677"/>
      <c r="Q96" s="677"/>
      <c r="R96" s="677"/>
      <c r="S96" s="677"/>
      <c r="T96" s="677"/>
      <c r="U96" s="677"/>
      <c r="V96" s="677"/>
      <c r="W96" s="677"/>
      <c r="X96" s="678"/>
      <c r="Y96" s="398"/>
      <c r="Z96" s="399"/>
      <c r="AA96" s="399"/>
      <c r="AB96" s="819"/>
      <c r="AC96" s="682"/>
      <c r="AD96" s="683"/>
      <c r="AE96" s="683"/>
      <c r="AF96" s="683"/>
      <c r="AG96" s="684"/>
      <c r="AH96" s="676"/>
      <c r="AI96" s="677"/>
      <c r="AJ96" s="677"/>
      <c r="AK96" s="677"/>
      <c r="AL96" s="677"/>
      <c r="AM96" s="677"/>
      <c r="AN96" s="677"/>
      <c r="AO96" s="677"/>
      <c r="AP96" s="677"/>
      <c r="AQ96" s="677"/>
      <c r="AR96" s="677"/>
      <c r="AS96" s="677"/>
      <c r="AT96" s="678"/>
      <c r="AU96" s="398"/>
      <c r="AV96" s="399"/>
      <c r="AW96" s="399"/>
      <c r="AX96" s="400"/>
    </row>
    <row r="97" spans="1:50" ht="24.75" customHeight="1" x14ac:dyDescent="0.15">
      <c r="A97" s="1066"/>
      <c r="B97" s="1067"/>
      <c r="C97" s="1067"/>
      <c r="D97" s="1067"/>
      <c r="E97" s="1067"/>
      <c r="F97" s="1068"/>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6"/>
      <c r="B98" s="1067"/>
      <c r="C98" s="1067"/>
      <c r="D98" s="1067"/>
      <c r="E98" s="1067"/>
      <c r="F98" s="1068"/>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6"/>
      <c r="B99" s="1067"/>
      <c r="C99" s="1067"/>
      <c r="D99" s="1067"/>
      <c r="E99" s="1067"/>
      <c r="F99" s="1068"/>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6"/>
      <c r="B100" s="1067"/>
      <c r="C100" s="1067"/>
      <c r="D100" s="1067"/>
      <c r="E100" s="1067"/>
      <c r="F100" s="1068"/>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6"/>
      <c r="B101" s="1067"/>
      <c r="C101" s="1067"/>
      <c r="D101" s="1067"/>
      <c r="E101" s="1067"/>
      <c r="F101" s="1068"/>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6"/>
      <c r="B102" s="1067"/>
      <c r="C102" s="1067"/>
      <c r="D102" s="1067"/>
      <c r="E102" s="1067"/>
      <c r="F102" s="1068"/>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6"/>
      <c r="B103" s="1067"/>
      <c r="C103" s="1067"/>
      <c r="D103" s="1067"/>
      <c r="E103" s="1067"/>
      <c r="F103" s="1068"/>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6"/>
      <c r="B104" s="1067"/>
      <c r="C104" s="1067"/>
      <c r="D104" s="1067"/>
      <c r="E104" s="1067"/>
      <c r="F104" s="1068"/>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6"/>
      <c r="B105" s="1067"/>
      <c r="C105" s="1067"/>
      <c r="D105" s="1067"/>
      <c r="E105" s="1067"/>
      <c r="F105" s="1068"/>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410</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7"/>
    </row>
    <row r="109" spans="1:50" ht="24.75" customHeight="1" x14ac:dyDescent="0.15">
      <c r="A109" s="1066"/>
      <c r="B109" s="1067"/>
      <c r="C109" s="1067"/>
      <c r="D109" s="1067"/>
      <c r="E109" s="1067"/>
      <c r="F109" s="1068"/>
      <c r="G109" s="829"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2"/>
      <c r="AC109" s="829"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6"/>
      <c r="B110" s="1067"/>
      <c r="C110" s="1067"/>
      <c r="D110" s="1067"/>
      <c r="E110" s="1067"/>
      <c r="F110" s="1068"/>
      <c r="G110" s="682"/>
      <c r="H110" s="683"/>
      <c r="I110" s="683"/>
      <c r="J110" s="683"/>
      <c r="K110" s="684"/>
      <c r="L110" s="676"/>
      <c r="M110" s="677"/>
      <c r="N110" s="677"/>
      <c r="O110" s="677"/>
      <c r="P110" s="677"/>
      <c r="Q110" s="677"/>
      <c r="R110" s="677"/>
      <c r="S110" s="677"/>
      <c r="T110" s="677"/>
      <c r="U110" s="677"/>
      <c r="V110" s="677"/>
      <c r="W110" s="677"/>
      <c r="X110" s="678"/>
      <c r="Y110" s="398"/>
      <c r="Z110" s="399"/>
      <c r="AA110" s="399"/>
      <c r="AB110" s="819"/>
      <c r="AC110" s="682"/>
      <c r="AD110" s="683"/>
      <c r="AE110" s="683"/>
      <c r="AF110" s="683"/>
      <c r="AG110" s="684"/>
      <c r="AH110" s="676"/>
      <c r="AI110" s="677"/>
      <c r="AJ110" s="677"/>
      <c r="AK110" s="677"/>
      <c r="AL110" s="677"/>
      <c r="AM110" s="677"/>
      <c r="AN110" s="677"/>
      <c r="AO110" s="677"/>
      <c r="AP110" s="677"/>
      <c r="AQ110" s="677"/>
      <c r="AR110" s="677"/>
      <c r="AS110" s="677"/>
      <c r="AT110" s="678"/>
      <c r="AU110" s="398"/>
      <c r="AV110" s="399"/>
      <c r="AW110" s="399"/>
      <c r="AX110" s="400"/>
    </row>
    <row r="111" spans="1:50" ht="24.75" customHeight="1" x14ac:dyDescent="0.15">
      <c r="A111" s="1066"/>
      <c r="B111" s="1067"/>
      <c r="C111" s="1067"/>
      <c r="D111" s="1067"/>
      <c r="E111" s="1067"/>
      <c r="F111" s="1068"/>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6"/>
      <c r="B112" s="1067"/>
      <c r="C112" s="1067"/>
      <c r="D112" s="1067"/>
      <c r="E112" s="1067"/>
      <c r="F112" s="1068"/>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6"/>
      <c r="B113" s="1067"/>
      <c r="C113" s="1067"/>
      <c r="D113" s="1067"/>
      <c r="E113" s="1067"/>
      <c r="F113" s="1068"/>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6"/>
      <c r="B114" s="1067"/>
      <c r="C114" s="1067"/>
      <c r="D114" s="1067"/>
      <c r="E114" s="1067"/>
      <c r="F114" s="1068"/>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6"/>
      <c r="B115" s="1067"/>
      <c r="C115" s="1067"/>
      <c r="D115" s="1067"/>
      <c r="E115" s="1067"/>
      <c r="F115" s="1068"/>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6"/>
      <c r="B116" s="1067"/>
      <c r="C116" s="1067"/>
      <c r="D116" s="1067"/>
      <c r="E116" s="1067"/>
      <c r="F116" s="1068"/>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6"/>
      <c r="B117" s="1067"/>
      <c r="C117" s="1067"/>
      <c r="D117" s="1067"/>
      <c r="E117" s="1067"/>
      <c r="F117" s="1068"/>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6"/>
      <c r="B118" s="1067"/>
      <c r="C118" s="1067"/>
      <c r="D118" s="1067"/>
      <c r="E118" s="1067"/>
      <c r="F118" s="1068"/>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6"/>
      <c r="B119" s="1067"/>
      <c r="C119" s="1067"/>
      <c r="D119" s="1067"/>
      <c r="E119" s="1067"/>
      <c r="F119" s="1068"/>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6"/>
      <c r="B120" s="1067"/>
      <c r="C120" s="1067"/>
      <c r="D120" s="1067"/>
      <c r="E120" s="1067"/>
      <c r="F120" s="1068"/>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6"/>
      <c r="B121" s="1067"/>
      <c r="C121" s="1067"/>
      <c r="D121" s="1067"/>
      <c r="E121" s="1067"/>
      <c r="F121" s="1068"/>
      <c r="G121" s="607" t="s">
        <v>411</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412</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7"/>
    </row>
    <row r="122" spans="1:50" ht="25.5" customHeight="1" x14ac:dyDescent="0.15">
      <c r="A122" s="1066"/>
      <c r="B122" s="1067"/>
      <c r="C122" s="1067"/>
      <c r="D122" s="1067"/>
      <c r="E122" s="1067"/>
      <c r="F122" s="1068"/>
      <c r="G122" s="829"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2"/>
      <c r="AC122" s="829"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6"/>
      <c r="B123" s="1067"/>
      <c r="C123" s="1067"/>
      <c r="D123" s="1067"/>
      <c r="E123" s="1067"/>
      <c r="F123" s="1068"/>
      <c r="G123" s="682"/>
      <c r="H123" s="683"/>
      <c r="I123" s="683"/>
      <c r="J123" s="683"/>
      <c r="K123" s="684"/>
      <c r="L123" s="676"/>
      <c r="M123" s="677"/>
      <c r="N123" s="677"/>
      <c r="O123" s="677"/>
      <c r="P123" s="677"/>
      <c r="Q123" s="677"/>
      <c r="R123" s="677"/>
      <c r="S123" s="677"/>
      <c r="T123" s="677"/>
      <c r="U123" s="677"/>
      <c r="V123" s="677"/>
      <c r="W123" s="677"/>
      <c r="X123" s="678"/>
      <c r="Y123" s="398"/>
      <c r="Z123" s="399"/>
      <c r="AA123" s="399"/>
      <c r="AB123" s="819"/>
      <c r="AC123" s="682"/>
      <c r="AD123" s="683"/>
      <c r="AE123" s="683"/>
      <c r="AF123" s="683"/>
      <c r="AG123" s="684"/>
      <c r="AH123" s="676"/>
      <c r="AI123" s="677"/>
      <c r="AJ123" s="677"/>
      <c r="AK123" s="677"/>
      <c r="AL123" s="677"/>
      <c r="AM123" s="677"/>
      <c r="AN123" s="677"/>
      <c r="AO123" s="677"/>
      <c r="AP123" s="677"/>
      <c r="AQ123" s="677"/>
      <c r="AR123" s="677"/>
      <c r="AS123" s="677"/>
      <c r="AT123" s="678"/>
      <c r="AU123" s="398"/>
      <c r="AV123" s="399"/>
      <c r="AW123" s="399"/>
      <c r="AX123" s="400"/>
    </row>
    <row r="124" spans="1:50" ht="24.75" customHeight="1" x14ac:dyDescent="0.15">
      <c r="A124" s="1066"/>
      <c r="B124" s="1067"/>
      <c r="C124" s="1067"/>
      <c r="D124" s="1067"/>
      <c r="E124" s="1067"/>
      <c r="F124" s="1068"/>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6"/>
      <c r="B125" s="1067"/>
      <c r="C125" s="1067"/>
      <c r="D125" s="1067"/>
      <c r="E125" s="1067"/>
      <c r="F125" s="1068"/>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6"/>
      <c r="B126" s="1067"/>
      <c r="C126" s="1067"/>
      <c r="D126" s="1067"/>
      <c r="E126" s="1067"/>
      <c r="F126" s="1068"/>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6"/>
      <c r="B127" s="1067"/>
      <c r="C127" s="1067"/>
      <c r="D127" s="1067"/>
      <c r="E127" s="1067"/>
      <c r="F127" s="1068"/>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6"/>
      <c r="B128" s="1067"/>
      <c r="C128" s="1067"/>
      <c r="D128" s="1067"/>
      <c r="E128" s="1067"/>
      <c r="F128" s="1068"/>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6"/>
      <c r="B129" s="1067"/>
      <c r="C129" s="1067"/>
      <c r="D129" s="1067"/>
      <c r="E129" s="1067"/>
      <c r="F129" s="1068"/>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6"/>
      <c r="B130" s="1067"/>
      <c r="C130" s="1067"/>
      <c r="D130" s="1067"/>
      <c r="E130" s="1067"/>
      <c r="F130" s="1068"/>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6"/>
      <c r="B131" s="1067"/>
      <c r="C131" s="1067"/>
      <c r="D131" s="1067"/>
      <c r="E131" s="1067"/>
      <c r="F131" s="1068"/>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6"/>
      <c r="B132" s="1067"/>
      <c r="C132" s="1067"/>
      <c r="D132" s="1067"/>
      <c r="E132" s="1067"/>
      <c r="F132" s="1068"/>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6"/>
      <c r="B133" s="1067"/>
      <c r="C133" s="1067"/>
      <c r="D133" s="1067"/>
      <c r="E133" s="1067"/>
      <c r="F133" s="1068"/>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6"/>
      <c r="B134" s="1067"/>
      <c r="C134" s="1067"/>
      <c r="D134" s="1067"/>
      <c r="E134" s="1067"/>
      <c r="F134" s="1068"/>
      <c r="G134" s="607" t="s">
        <v>413</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414</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7"/>
    </row>
    <row r="135" spans="1:50" ht="24.75" customHeight="1" x14ac:dyDescent="0.15">
      <c r="A135" s="1066"/>
      <c r="B135" s="1067"/>
      <c r="C135" s="1067"/>
      <c r="D135" s="1067"/>
      <c r="E135" s="1067"/>
      <c r="F135" s="1068"/>
      <c r="G135" s="829"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2"/>
      <c r="AC135" s="829"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6"/>
      <c r="B136" s="1067"/>
      <c r="C136" s="1067"/>
      <c r="D136" s="1067"/>
      <c r="E136" s="1067"/>
      <c r="F136" s="1068"/>
      <c r="G136" s="682"/>
      <c r="H136" s="683"/>
      <c r="I136" s="683"/>
      <c r="J136" s="683"/>
      <c r="K136" s="684"/>
      <c r="L136" s="676"/>
      <c r="M136" s="677"/>
      <c r="N136" s="677"/>
      <c r="O136" s="677"/>
      <c r="P136" s="677"/>
      <c r="Q136" s="677"/>
      <c r="R136" s="677"/>
      <c r="S136" s="677"/>
      <c r="T136" s="677"/>
      <c r="U136" s="677"/>
      <c r="V136" s="677"/>
      <c r="W136" s="677"/>
      <c r="X136" s="678"/>
      <c r="Y136" s="398"/>
      <c r="Z136" s="399"/>
      <c r="AA136" s="399"/>
      <c r="AB136" s="819"/>
      <c r="AC136" s="682"/>
      <c r="AD136" s="683"/>
      <c r="AE136" s="683"/>
      <c r="AF136" s="683"/>
      <c r="AG136" s="684"/>
      <c r="AH136" s="676"/>
      <c r="AI136" s="677"/>
      <c r="AJ136" s="677"/>
      <c r="AK136" s="677"/>
      <c r="AL136" s="677"/>
      <c r="AM136" s="677"/>
      <c r="AN136" s="677"/>
      <c r="AO136" s="677"/>
      <c r="AP136" s="677"/>
      <c r="AQ136" s="677"/>
      <c r="AR136" s="677"/>
      <c r="AS136" s="677"/>
      <c r="AT136" s="678"/>
      <c r="AU136" s="398"/>
      <c r="AV136" s="399"/>
      <c r="AW136" s="399"/>
      <c r="AX136" s="400"/>
    </row>
    <row r="137" spans="1:50" ht="24.75" customHeight="1" x14ac:dyDescent="0.15">
      <c r="A137" s="1066"/>
      <c r="B137" s="1067"/>
      <c r="C137" s="1067"/>
      <c r="D137" s="1067"/>
      <c r="E137" s="1067"/>
      <c r="F137" s="1068"/>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6"/>
      <c r="B138" s="1067"/>
      <c r="C138" s="1067"/>
      <c r="D138" s="1067"/>
      <c r="E138" s="1067"/>
      <c r="F138" s="1068"/>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6"/>
      <c r="B139" s="1067"/>
      <c r="C139" s="1067"/>
      <c r="D139" s="1067"/>
      <c r="E139" s="1067"/>
      <c r="F139" s="1068"/>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6"/>
      <c r="B140" s="1067"/>
      <c r="C140" s="1067"/>
      <c r="D140" s="1067"/>
      <c r="E140" s="1067"/>
      <c r="F140" s="1068"/>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6"/>
      <c r="B141" s="1067"/>
      <c r="C141" s="1067"/>
      <c r="D141" s="1067"/>
      <c r="E141" s="1067"/>
      <c r="F141" s="1068"/>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6"/>
      <c r="B142" s="1067"/>
      <c r="C142" s="1067"/>
      <c r="D142" s="1067"/>
      <c r="E142" s="1067"/>
      <c r="F142" s="1068"/>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6"/>
      <c r="B143" s="1067"/>
      <c r="C143" s="1067"/>
      <c r="D143" s="1067"/>
      <c r="E143" s="1067"/>
      <c r="F143" s="1068"/>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6"/>
      <c r="B144" s="1067"/>
      <c r="C144" s="1067"/>
      <c r="D144" s="1067"/>
      <c r="E144" s="1067"/>
      <c r="F144" s="1068"/>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6"/>
      <c r="B145" s="1067"/>
      <c r="C145" s="1067"/>
      <c r="D145" s="1067"/>
      <c r="E145" s="1067"/>
      <c r="F145" s="1068"/>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6"/>
      <c r="B146" s="1067"/>
      <c r="C146" s="1067"/>
      <c r="D146" s="1067"/>
      <c r="E146" s="1067"/>
      <c r="F146" s="1068"/>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6"/>
      <c r="B147" s="1067"/>
      <c r="C147" s="1067"/>
      <c r="D147" s="1067"/>
      <c r="E147" s="1067"/>
      <c r="F147" s="1068"/>
      <c r="G147" s="607" t="s">
        <v>415</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7"/>
    </row>
    <row r="148" spans="1:50" ht="24.75" customHeight="1" x14ac:dyDescent="0.15">
      <c r="A148" s="1066"/>
      <c r="B148" s="1067"/>
      <c r="C148" s="1067"/>
      <c r="D148" s="1067"/>
      <c r="E148" s="1067"/>
      <c r="F148" s="1068"/>
      <c r="G148" s="829"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2"/>
      <c r="AC148" s="829"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6"/>
      <c r="B149" s="1067"/>
      <c r="C149" s="1067"/>
      <c r="D149" s="1067"/>
      <c r="E149" s="1067"/>
      <c r="F149" s="1068"/>
      <c r="G149" s="682"/>
      <c r="H149" s="683"/>
      <c r="I149" s="683"/>
      <c r="J149" s="683"/>
      <c r="K149" s="684"/>
      <c r="L149" s="676"/>
      <c r="M149" s="677"/>
      <c r="N149" s="677"/>
      <c r="O149" s="677"/>
      <c r="P149" s="677"/>
      <c r="Q149" s="677"/>
      <c r="R149" s="677"/>
      <c r="S149" s="677"/>
      <c r="T149" s="677"/>
      <c r="U149" s="677"/>
      <c r="V149" s="677"/>
      <c r="W149" s="677"/>
      <c r="X149" s="678"/>
      <c r="Y149" s="398"/>
      <c r="Z149" s="399"/>
      <c r="AA149" s="399"/>
      <c r="AB149" s="819"/>
      <c r="AC149" s="682"/>
      <c r="AD149" s="683"/>
      <c r="AE149" s="683"/>
      <c r="AF149" s="683"/>
      <c r="AG149" s="684"/>
      <c r="AH149" s="676"/>
      <c r="AI149" s="677"/>
      <c r="AJ149" s="677"/>
      <c r="AK149" s="677"/>
      <c r="AL149" s="677"/>
      <c r="AM149" s="677"/>
      <c r="AN149" s="677"/>
      <c r="AO149" s="677"/>
      <c r="AP149" s="677"/>
      <c r="AQ149" s="677"/>
      <c r="AR149" s="677"/>
      <c r="AS149" s="677"/>
      <c r="AT149" s="678"/>
      <c r="AU149" s="398"/>
      <c r="AV149" s="399"/>
      <c r="AW149" s="399"/>
      <c r="AX149" s="400"/>
    </row>
    <row r="150" spans="1:50" ht="24.75" customHeight="1" x14ac:dyDescent="0.15">
      <c r="A150" s="1066"/>
      <c r="B150" s="1067"/>
      <c r="C150" s="1067"/>
      <c r="D150" s="1067"/>
      <c r="E150" s="1067"/>
      <c r="F150" s="1068"/>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6"/>
      <c r="B151" s="1067"/>
      <c r="C151" s="1067"/>
      <c r="D151" s="1067"/>
      <c r="E151" s="1067"/>
      <c r="F151" s="1068"/>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6"/>
      <c r="B152" s="1067"/>
      <c r="C152" s="1067"/>
      <c r="D152" s="1067"/>
      <c r="E152" s="1067"/>
      <c r="F152" s="1068"/>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6"/>
      <c r="B153" s="1067"/>
      <c r="C153" s="1067"/>
      <c r="D153" s="1067"/>
      <c r="E153" s="1067"/>
      <c r="F153" s="1068"/>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6"/>
      <c r="B154" s="1067"/>
      <c r="C154" s="1067"/>
      <c r="D154" s="1067"/>
      <c r="E154" s="1067"/>
      <c r="F154" s="1068"/>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6"/>
      <c r="B155" s="1067"/>
      <c r="C155" s="1067"/>
      <c r="D155" s="1067"/>
      <c r="E155" s="1067"/>
      <c r="F155" s="1068"/>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6"/>
      <c r="B156" s="1067"/>
      <c r="C156" s="1067"/>
      <c r="D156" s="1067"/>
      <c r="E156" s="1067"/>
      <c r="F156" s="1068"/>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6"/>
      <c r="B157" s="1067"/>
      <c r="C157" s="1067"/>
      <c r="D157" s="1067"/>
      <c r="E157" s="1067"/>
      <c r="F157" s="1068"/>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6"/>
      <c r="B158" s="1067"/>
      <c r="C158" s="1067"/>
      <c r="D158" s="1067"/>
      <c r="E158" s="1067"/>
      <c r="F158" s="1068"/>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416</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7"/>
    </row>
    <row r="162" spans="1:50" ht="24.75" customHeight="1" x14ac:dyDescent="0.15">
      <c r="A162" s="1066"/>
      <c r="B162" s="1067"/>
      <c r="C162" s="1067"/>
      <c r="D162" s="1067"/>
      <c r="E162" s="1067"/>
      <c r="F162" s="1068"/>
      <c r="G162" s="829"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2"/>
      <c r="AC162" s="829"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6"/>
      <c r="B163" s="1067"/>
      <c r="C163" s="1067"/>
      <c r="D163" s="1067"/>
      <c r="E163" s="1067"/>
      <c r="F163" s="1068"/>
      <c r="G163" s="682"/>
      <c r="H163" s="683"/>
      <c r="I163" s="683"/>
      <c r="J163" s="683"/>
      <c r="K163" s="684"/>
      <c r="L163" s="676"/>
      <c r="M163" s="677"/>
      <c r="N163" s="677"/>
      <c r="O163" s="677"/>
      <c r="P163" s="677"/>
      <c r="Q163" s="677"/>
      <c r="R163" s="677"/>
      <c r="S163" s="677"/>
      <c r="T163" s="677"/>
      <c r="U163" s="677"/>
      <c r="V163" s="677"/>
      <c r="W163" s="677"/>
      <c r="X163" s="678"/>
      <c r="Y163" s="398"/>
      <c r="Z163" s="399"/>
      <c r="AA163" s="399"/>
      <c r="AB163" s="819"/>
      <c r="AC163" s="682"/>
      <c r="AD163" s="683"/>
      <c r="AE163" s="683"/>
      <c r="AF163" s="683"/>
      <c r="AG163" s="684"/>
      <c r="AH163" s="676"/>
      <c r="AI163" s="677"/>
      <c r="AJ163" s="677"/>
      <c r="AK163" s="677"/>
      <c r="AL163" s="677"/>
      <c r="AM163" s="677"/>
      <c r="AN163" s="677"/>
      <c r="AO163" s="677"/>
      <c r="AP163" s="677"/>
      <c r="AQ163" s="677"/>
      <c r="AR163" s="677"/>
      <c r="AS163" s="677"/>
      <c r="AT163" s="678"/>
      <c r="AU163" s="398"/>
      <c r="AV163" s="399"/>
      <c r="AW163" s="399"/>
      <c r="AX163" s="400"/>
    </row>
    <row r="164" spans="1:50" ht="24.75" customHeight="1" x14ac:dyDescent="0.15">
      <c r="A164" s="1066"/>
      <c r="B164" s="1067"/>
      <c r="C164" s="1067"/>
      <c r="D164" s="1067"/>
      <c r="E164" s="1067"/>
      <c r="F164" s="1068"/>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6"/>
      <c r="B165" s="1067"/>
      <c r="C165" s="1067"/>
      <c r="D165" s="1067"/>
      <c r="E165" s="1067"/>
      <c r="F165" s="1068"/>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6"/>
      <c r="B166" s="1067"/>
      <c r="C166" s="1067"/>
      <c r="D166" s="1067"/>
      <c r="E166" s="1067"/>
      <c r="F166" s="1068"/>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6"/>
      <c r="B167" s="1067"/>
      <c r="C167" s="1067"/>
      <c r="D167" s="1067"/>
      <c r="E167" s="1067"/>
      <c r="F167" s="1068"/>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6"/>
      <c r="B168" s="1067"/>
      <c r="C168" s="1067"/>
      <c r="D168" s="1067"/>
      <c r="E168" s="1067"/>
      <c r="F168" s="1068"/>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6"/>
      <c r="B169" s="1067"/>
      <c r="C169" s="1067"/>
      <c r="D169" s="1067"/>
      <c r="E169" s="1067"/>
      <c r="F169" s="1068"/>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6"/>
      <c r="B170" s="1067"/>
      <c r="C170" s="1067"/>
      <c r="D170" s="1067"/>
      <c r="E170" s="1067"/>
      <c r="F170" s="1068"/>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6"/>
      <c r="B171" s="1067"/>
      <c r="C171" s="1067"/>
      <c r="D171" s="1067"/>
      <c r="E171" s="1067"/>
      <c r="F171" s="1068"/>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6"/>
      <c r="B172" s="1067"/>
      <c r="C172" s="1067"/>
      <c r="D172" s="1067"/>
      <c r="E172" s="1067"/>
      <c r="F172" s="1068"/>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6"/>
      <c r="B173" s="1067"/>
      <c r="C173" s="1067"/>
      <c r="D173" s="1067"/>
      <c r="E173" s="1067"/>
      <c r="F173" s="1068"/>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6"/>
      <c r="B174" s="1067"/>
      <c r="C174" s="1067"/>
      <c r="D174" s="1067"/>
      <c r="E174" s="1067"/>
      <c r="F174" s="1068"/>
      <c r="G174" s="607" t="s">
        <v>417</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418</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7"/>
    </row>
    <row r="175" spans="1:50" ht="25.5" customHeight="1" x14ac:dyDescent="0.15">
      <c r="A175" s="1066"/>
      <c r="B175" s="1067"/>
      <c r="C175" s="1067"/>
      <c r="D175" s="1067"/>
      <c r="E175" s="1067"/>
      <c r="F175" s="1068"/>
      <c r="G175" s="829"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2"/>
      <c r="AC175" s="829"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6"/>
      <c r="B176" s="1067"/>
      <c r="C176" s="1067"/>
      <c r="D176" s="1067"/>
      <c r="E176" s="1067"/>
      <c r="F176" s="1068"/>
      <c r="G176" s="682"/>
      <c r="H176" s="683"/>
      <c r="I176" s="683"/>
      <c r="J176" s="683"/>
      <c r="K176" s="684"/>
      <c r="L176" s="676"/>
      <c r="M176" s="677"/>
      <c r="N176" s="677"/>
      <c r="O176" s="677"/>
      <c r="P176" s="677"/>
      <c r="Q176" s="677"/>
      <c r="R176" s="677"/>
      <c r="S176" s="677"/>
      <c r="T176" s="677"/>
      <c r="U176" s="677"/>
      <c r="V176" s="677"/>
      <c r="W176" s="677"/>
      <c r="X176" s="678"/>
      <c r="Y176" s="398"/>
      <c r="Z176" s="399"/>
      <c r="AA176" s="399"/>
      <c r="AB176" s="819"/>
      <c r="AC176" s="682"/>
      <c r="AD176" s="683"/>
      <c r="AE176" s="683"/>
      <c r="AF176" s="683"/>
      <c r="AG176" s="684"/>
      <c r="AH176" s="676"/>
      <c r="AI176" s="677"/>
      <c r="AJ176" s="677"/>
      <c r="AK176" s="677"/>
      <c r="AL176" s="677"/>
      <c r="AM176" s="677"/>
      <c r="AN176" s="677"/>
      <c r="AO176" s="677"/>
      <c r="AP176" s="677"/>
      <c r="AQ176" s="677"/>
      <c r="AR176" s="677"/>
      <c r="AS176" s="677"/>
      <c r="AT176" s="678"/>
      <c r="AU176" s="398"/>
      <c r="AV176" s="399"/>
      <c r="AW176" s="399"/>
      <c r="AX176" s="400"/>
    </row>
    <row r="177" spans="1:50" ht="24.75" customHeight="1" x14ac:dyDescent="0.15">
      <c r="A177" s="1066"/>
      <c r="B177" s="1067"/>
      <c r="C177" s="1067"/>
      <c r="D177" s="1067"/>
      <c r="E177" s="1067"/>
      <c r="F177" s="1068"/>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6"/>
      <c r="B178" s="1067"/>
      <c r="C178" s="1067"/>
      <c r="D178" s="1067"/>
      <c r="E178" s="1067"/>
      <c r="F178" s="1068"/>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6"/>
      <c r="B179" s="1067"/>
      <c r="C179" s="1067"/>
      <c r="D179" s="1067"/>
      <c r="E179" s="1067"/>
      <c r="F179" s="1068"/>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6"/>
      <c r="B180" s="1067"/>
      <c r="C180" s="1067"/>
      <c r="D180" s="1067"/>
      <c r="E180" s="1067"/>
      <c r="F180" s="1068"/>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6"/>
      <c r="B181" s="1067"/>
      <c r="C181" s="1067"/>
      <c r="D181" s="1067"/>
      <c r="E181" s="1067"/>
      <c r="F181" s="1068"/>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6"/>
      <c r="B182" s="1067"/>
      <c r="C182" s="1067"/>
      <c r="D182" s="1067"/>
      <c r="E182" s="1067"/>
      <c r="F182" s="1068"/>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6"/>
      <c r="B183" s="1067"/>
      <c r="C183" s="1067"/>
      <c r="D183" s="1067"/>
      <c r="E183" s="1067"/>
      <c r="F183" s="1068"/>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6"/>
      <c r="B184" s="1067"/>
      <c r="C184" s="1067"/>
      <c r="D184" s="1067"/>
      <c r="E184" s="1067"/>
      <c r="F184" s="1068"/>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6"/>
      <c r="B185" s="1067"/>
      <c r="C185" s="1067"/>
      <c r="D185" s="1067"/>
      <c r="E185" s="1067"/>
      <c r="F185" s="1068"/>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6"/>
      <c r="B186" s="1067"/>
      <c r="C186" s="1067"/>
      <c r="D186" s="1067"/>
      <c r="E186" s="1067"/>
      <c r="F186" s="1068"/>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6"/>
      <c r="B187" s="1067"/>
      <c r="C187" s="1067"/>
      <c r="D187" s="1067"/>
      <c r="E187" s="1067"/>
      <c r="F187" s="1068"/>
      <c r="G187" s="607" t="s">
        <v>420</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419</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7"/>
    </row>
    <row r="188" spans="1:50" ht="24.75" customHeight="1" x14ac:dyDescent="0.15">
      <c r="A188" s="1066"/>
      <c r="B188" s="1067"/>
      <c r="C188" s="1067"/>
      <c r="D188" s="1067"/>
      <c r="E188" s="1067"/>
      <c r="F188" s="1068"/>
      <c r="G188" s="829"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2"/>
      <c r="AC188" s="829"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6"/>
      <c r="B189" s="1067"/>
      <c r="C189" s="1067"/>
      <c r="D189" s="1067"/>
      <c r="E189" s="1067"/>
      <c r="F189" s="1068"/>
      <c r="G189" s="682"/>
      <c r="H189" s="683"/>
      <c r="I189" s="683"/>
      <c r="J189" s="683"/>
      <c r="K189" s="684"/>
      <c r="L189" s="676"/>
      <c r="M189" s="677"/>
      <c r="N189" s="677"/>
      <c r="O189" s="677"/>
      <c r="P189" s="677"/>
      <c r="Q189" s="677"/>
      <c r="R189" s="677"/>
      <c r="S189" s="677"/>
      <c r="T189" s="677"/>
      <c r="U189" s="677"/>
      <c r="V189" s="677"/>
      <c r="W189" s="677"/>
      <c r="X189" s="678"/>
      <c r="Y189" s="398"/>
      <c r="Z189" s="399"/>
      <c r="AA189" s="399"/>
      <c r="AB189" s="819"/>
      <c r="AC189" s="682"/>
      <c r="AD189" s="683"/>
      <c r="AE189" s="683"/>
      <c r="AF189" s="683"/>
      <c r="AG189" s="684"/>
      <c r="AH189" s="676"/>
      <c r="AI189" s="677"/>
      <c r="AJ189" s="677"/>
      <c r="AK189" s="677"/>
      <c r="AL189" s="677"/>
      <c r="AM189" s="677"/>
      <c r="AN189" s="677"/>
      <c r="AO189" s="677"/>
      <c r="AP189" s="677"/>
      <c r="AQ189" s="677"/>
      <c r="AR189" s="677"/>
      <c r="AS189" s="677"/>
      <c r="AT189" s="678"/>
      <c r="AU189" s="398"/>
      <c r="AV189" s="399"/>
      <c r="AW189" s="399"/>
      <c r="AX189" s="400"/>
    </row>
    <row r="190" spans="1:50" ht="24.75" customHeight="1" x14ac:dyDescent="0.15">
      <c r="A190" s="1066"/>
      <c r="B190" s="1067"/>
      <c r="C190" s="1067"/>
      <c r="D190" s="1067"/>
      <c r="E190" s="1067"/>
      <c r="F190" s="1068"/>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6"/>
      <c r="B191" s="1067"/>
      <c r="C191" s="1067"/>
      <c r="D191" s="1067"/>
      <c r="E191" s="1067"/>
      <c r="F191" s="1068"/>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6"/>
      <c r="B192" s="1067"/>
      <c r="C192" s="1067"/>
      <c r="D192" s="1067"/>
      <c r="E192" s="1067"/>
      <c r="F192" s="1068"/>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6"/>
      <c r="B193" s="1067"/>
      <c r="C193" s="1067"/>
      <c r="D193" s="1067"/>
      <c r="E193" s="1067"/>
      <c r="F193" s="1068"/>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6"/>
      <c r="B194" s="1067"/>
      <c r="C194" s="1067"/>
      <c r="D194" s="1067"/>
      <c r="E194" s="1067"/>
      <c r="F194" s="1068"/>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6"/>
      <c r="B195" s="1067"/>
      <c r="C195" s="1067"/>
      <c r="D195" s="1067"/>
      <c r="E195" s="1067"/>
      <c r="F195" s="1068"/>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6"/>
      <c r="B196" s="1067"/>
      <c r="C196" s="1067"/>
      <c r="D196" s="1067"/>
      <c r="E196" s="1067"/>
      <c r="F196" s="1068"/>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6"/>
      <c r="B197" s="1067"/>
      <c r="C197" s="1067"/>
      <c r="D197" s="1067"/>
      <c r="E197" s="1067"/>
      <c r="F197" s="1068"/>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6"/>
      <c r="B198" s="1067"/>
      <c r="C198" s="1067"/>
      <c r="D198" s="1067"/>
      <c r="E198" s="1067"/>
      <c r="F198" s="1068"/>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6"/>
      <c r="B199" s="1067"/>
      <c r="C199" s="1067"/>
      <c r="D199" s="1067"/>
      <c r="E199" s="1067"/>
      <c r="F199" s="1068"/>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6"/>
      <c r="B200" s="1067"/>
      <c r="C200" s="1067"/>
      <c r="D200" s="1067"/>
      <c r="E200" s="1067"/>
      <c r="F200" s="1068"/>
      <c r="G200" s="607" t="s">
        <v>421</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7"/>
    </row>
    <row r="201" spans="1:50" ht="24.75" customHeight="1" x14ac:dyDescent="0.15">
      <c r="A201" s="1066"/>
      <c r="B201" s="1067"/>
      <c r="C201" s="1067"/>
      <c r="D201" s="1067"/>
      <c r="E201" s="1067"/>
      <c r="F201" s="1068"/>
      <c r="G201" s="829"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2"/>
      <c r="AC201" s="829"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6"/>
      <c r="B202" s="1067"/>
      <c r="C202" s="1067"/>
      <c r="D202" s="1067"/>
      <c r="E202" s="1067"/>
      <c r="F202" s="1068"/>
      <c r="G202" s="682"/>
      <c r="H202" s="683"/>
      <c r="I202" s="683"/>
      <c r="J202" s="683"/>
      <c r="K202" s="684"/>
      <c r="L202" s="676"/>
      <c r="M202" s="677"/>
      <c r="N202" s="677"/>
      <c r="O202" s="677"/>
      <c r="P202" s="677"/>
      <c r="Q202" s="677"/>
      <c r="R202" s="677"/>
      <c r="S202" s="677"/>
      <c r="T202" s="677"/>
      <c r="U202" s="677"/>
      <c r="V202" s="677"/>
      <c r="W202" s="677"/>
      <c r="X202" s="678"/>
      <c r="Y202" s="398"/>
      <c r="Z202" s="399"/>
      <c r="AA202" s="399"/>
      <c r="AB202" s="819"/>
      <c r="AC202" s="682"/>
      <c r="AD202" s="683"/>
      <c r="AE202" s="683"/>
      <c r="AF202" s="683"/>
      <c r="AG202" s="684"/>
      <c r="AH202" s="676"/>
      <c r="AI202" s="677"/>
      <c r="AJ202" s="677"/>
      <c r="AK202" s="677"/>
      <c r="AL202" s="677"/>
      <c r="AM202" s="677"/>
      <c r="AN202" s="677"/>
      <c r="AO202" s="677"/>
      <c r="AP202" s="677"/>
      <c r="AQ202" s="677"/>
      <c r="AR202" s="677"/>
      <c r="AS202" s="677"/>
      <c r="AT202" s="678"/>
      <c r="AU202" s="398"/>
      <c r="AV202" s="399"/>
      <c r="AW202" s="399"/>
      <c r="AX202" s="400"/>
    </row>
    <row r="203" spans="1:50" ht="24.75" customHeight="1" x14ac:dyDescent="0.15">
      <c r="A203" s="1066"/>
      <c r="B203" s="1067"/>
      <c r="C203" s="1067"/>
      <c r="D203" s="1067"/>
      <c r="E203" s="1067"/>
      <c r="F203" s="1068"/>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6"/>
      <c r="B204" s="1067"/>
      <c r="C204" s="1067"/>
      <c r="D204" s="1067"/>
      <c r="E204" s="1067"/>
      <c r="F204" s="1068"/>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6"/>
      <c r="B205" s="1067"/>
      <c r="C205" s="1067"/>
      <c r="D205" s="1067"/>
      <c r="E205" s="1067"/>
      <c r="F205" s="1068"/>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6"/>
      <c r="B206" s="1067"/>
      <c r="C206" s="1067"/>
      <c r="D206" s="1067"/>
      <c r="E206" s="1067"/>
      <c r="F206" s="1068"/>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6"/>
      <c r="B207" s="1067"/>
      <c r="C207" s="1067"/>
      <c r="D207" s="1067"/>
      <c r="E207" s="1067"/>
      <c r="F207" s="1068"/>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6"/>
      <c r="B208" s="1067"/>
      <c r="C208" s="1067"/>
      <c r="D208" s="1067"/>
      <c r="E208" s="1067"/>
      <c r="F208" s="1068"/>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6"/>
      <c r="B209" s="1067"/>
      <c r="C209" s="1067"/>
      <c r="D209" s="1067"/>
      <c r="E209" s="1067"/>
      <c r="F209" s="1068"/>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6"/>
      <c r="B210" s="1067"/>
      <c r="C210" s="1067"/>
      <c r="D210" s="1067"/>
      <c r="E210" s="1067"/>
      <c r="F210" s="1068"/>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6"/>
      <c r="B211" s="1067"/>
      <c r="C211" s="1067"/>
      <c r="D211" s="1067"/>
      <c r="E211" s="1067"/>
      <c r="F211" s="1068"/>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422</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7"/>
    </row>
    <row r="215" spans="1:50" ht="24.75" customHeight="1" x14ac:dyDescent="0.15">
      <c r="A215" s="1066"/>
      <c r="B215" s="1067"/>
      <c r="C215" s="1067"/>
      <c r="D215" s="1067"/>
      <c r="E215" s="1067"/>
      <c r="F215" s="1068"/>
      <c r="G215" s="829"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2"/>
      <c r="AC215" s="829"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6"/>
      <c r="B216" s="1067"/>
      <c r="C216" s="1067"/>
      <c r="D216" s="1067"/>
      <c r="E216" s="1067"/>
      <c r="F216" s="1068"/>
      <c r="G216" s="682"/>
      <c r="H216" s="683"/>
      <c r="I216" s="683"/>
      <c r="J216" s="683"/>
      <c r="K216" s="684"/>
      <c r="L216" s="676"/>
      <c r="M216" s="677"/>
      <c r="N216" s="677"/>
      <c r="O216" s="677"/>
      <c r="P216" s="677"/>
      <c r="Q216" s="677"/>
      <c r="R216" s="677"/>
      <c r="S216" s="677"/>
      <c r="T216" s="677"/>
      <c r="U216" s="677"/>
      <c r="V216" s="677"/>
      <c r="W216" s="677"/>
      <c r="X216" s="678"/>
      <c r="Y216" s="398"/>
      <c r="Z216" s="399"/>
      <c r="AA216" s="399"/>
      <c r="AB216" s="819"/>
      <c r="AC216" s="682"/>
      <c r="AD216" s="683"/>
      <c r="AE216" s="683"/>
      <c r="AF216" s="683"/>
      <c r="AG216" s="684"/>
      <c r="AH216" s="676"/>
      <c r="AI216" s="677"/>
      <c r="AJ216" s="677"/>
      <c r="AK216" s="677"/>
      <c r="AL216" s="677"/>
      <c r="AM216" s="677"/>
      <c r="AN216" s="677"/>
      <c r="AO216" s="677"/>
      <c r="AP216" s="677"/>
      <c r="AQ216" s="677"/>
      <c r="AR216" s="677"/>
      <c r="AS216" s="677"/>
      <c r="AT216" s="678"/>
      <c r="AU216" s="398"/>
      <c r="AV216" s="399"/>
      <c r="AW216" s="399"/>
      <c r="AX216" s="400"/>
    </row>
    <row r="217" spans="1:50" ht="24.75" customHeight="1" x14ac:dyDescent="0.15">
      <c r="A217" s="1066"/>
      <c r="B217" s="1067"/>
      <c r="C217" s="1067"/>
      <c r="D217" s="1067"/>
      <c r="E217" s="1067"/>
      <c r="F217" s="1068"/>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6"/>
      <c r="B218" s="1067"/>
      <c r="C218" s="1067"/>
      <c r="D218" s="1067"/>
      <c r="E218" s="1067"/>
      <c r="F218" s="1068"/>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6"/>
      <c r="B219" s="1067"/>
      <c r="C219" s="1067"/>
      <c r="D219" s="1067"/>
      <c r="E219" s="1067"/>
      <c r="F219" s="1068"/>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6"/>
      <c r="B220" s="1067"/>
      <c r="C220" s="1067"/>
      <c r="D220" s="1067"/>
      <c r="E220" s="1067"/>
      <c r="F220" s="1068"/>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6"/>
      <c r="B221" s="1067"/>
      <c r="C221" s="1067"/>
      <c r="D221" s="1067"/>
      <c r="E221" s="1067"/>
      <c r="F221" s="1068"/>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6"/>
      <c r="B222" s="1067"/>
      <c r="C222" s="1067"/>
      <c r="D222" s="1067"/>
      <c r="E222" s="1067"/>
      <c r="F222" s="1068"/>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6"/>
      <c r="B223" s="1067"/>
      <c r="C223" s="1067"/>
      <c r="D223" s="1067"/>
      <c r="E223" s="1067"/>
      <c r="F223" s="1068"/>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6"/>
      <c r="B224" s="1067"/>
      <c r="C224" s="1067"/>
      <c r="D224" s="1067"/>
      <c r="E224" s="1067"/>
      <c r="F224" s="1068"/>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6"/>
      <c r="B225" s="1067"/>
      <c r="C225" s="1067"/>
      <c r="D225" s="1067"/>
      <c r="E225" s="1067"/>
      <c r="F225" s="1068"/>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6"/>
      <c r="B226" s="1067"/>
      <c r="C226" s="1067"/>
      <c r="D226" s="1067"/>
      <c r="E226" s="1067"/>
      <c r="F226" s="1068"/>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6"/>
      <c r="B227" s="1067"/>
      <c r="C227" s="1067"/>
      <c r="D227" s="1067"/>
      <c r="E227" s="1067"/>
      <c r="F227" s="1068"/>
      <c r="G227" s="607" t="s">
        <v>423</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424</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7"/>
    </row>
    <row r="228" spans="1:50" ht="25.5" customHeight="1" x14ac:dyDescent="0.15">
      <c r="A228" s="1066"/>
      <c r="B228" s="1067"/>
      <c r="C228" s="1067"/>
      <c r="D228" s="1067"/>
      <c r="E228" s="1067"/>
      <c r="F228" s="1068"/>
      <c r="G228" s="829"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2"/>
      <c r="AC228" s="829"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6"/>
      <c r="B229" s="1067"/>
      <c r="C229" s="1067"/>
      <c r="D229" s="1067"/>
      <c r="E229" s="1067"/>
      <c r="F229" s="1068"/>
      <c r="G229" s="682"/>
      <c r="H229" s="683"/>
      <c r="I229" s="683"/>
      <c r="J229" s="683"/>
      <c r="K229" s="684"/>
      <c r="L229" s="676"/>
      <c r="M229" s="677"/>
      <c r="N229" s="677"/>
      <c r="O229" s="677"/>
      <c r="P229" s="677"/>
      <c r="Q229" s="677"/>
      <c r="R229" s="677"/>
      <c r="S229" s="677"/>
      <c r="T229" s="677"/>
      <c r="U229" s="677"/>
      <c r="V229" s="677"/>
      <c r="W229" s="677"/>
      <c r="X229" s="678"/>
      <c r="Y229" s="398"/>
      <c r="Z229" s="399"/>
      <c r="AA229" s="399"/>
      <c r="AB229" s="819"/>
      <c r="AC229" s="682"/>
      <c r="AD229" s="683"/>
      <c r="AE229" s="683"/>
      <c r="AF229" s="683"/>
      <c r="AG229" s="684"/>
      <c r="AH229" s="676"/>
      <c r="AI229" s="677"/>
      <c r="AJ229" s="677"/>
      <c r="AK229" s="677"/>
      <c r="AL229" s="677"/>
      <c r="AM229" s="677"/>
      <c r="AN229" s="677"/>
      <c r="AO229" s="677"/>
      <c r="AP229" s="677"/>
      <c r="AQ229" s="677"/>
      <c r="AR229" s="677"/>
      <c r="AS229" s="677"/>
      <c r="AT229" s="678"/>
      <c r="AU229" s="398"/>
      <c r="AV229" s="399"/>
      <c r="AW229" s="399"/>
      <c r="AX229" s="400"/>
    </row>
    <row r="230" spans="1:50" ht="24.75" customHeight="1" x14ac:dyDescent="0.15">
      <c r="A230" s="1066"/>
      <c r="B230" s="1067"/>
      <c r="C230" s="1067"/>
      <c r="D230" s="1067"/>
      <c r="E230" s="1067"/>
      <c r="F230" s="1068"/>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6"/>
      <c r="B231" s="1067"/>
      <c r="C231" s="1067"/>
      <c r="D231" s="1067"/>
      <c r="E231" s="1067"/>
      <c r="F231" s="1068"/>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6"/>
      <c r="B232" s="1067"/>
      <c r="C232" s="1067"/>
      <c r="D232" s="1067"/>
      <c r="E232" s="1067"/>
      <c r="F232" s="1068"/>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6"/>
      <c r="B233" s="1067"/>
      <c r="C233" s="1067"/>
      <c r="D233" s="1067"/>
      <c r="E233" s="1067"/>
      <c r="F233" s="1068"/>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6"/>
      <c r="B234" s="1067"/>
      <c r="C234" s="1067"/>
      <c r="D234" s="1067"/>
      <c r="E234" s="1067"/>
      <c r="F234" s="1068"/>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6"/>
      <c r="B235" s="1067"/>
      <c r="C235" s="1067"/>
      <c r="D235" s="1067"/>
      <c r="E235" s="1067"/>
      <c r="F235" s="1068"/>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6"/>
      <c r="B236" s="1067"/>
      <c r="C236" s="1067"/>
      <c r="D236" s="1067"/>
      <c r="E236" s="1067"/>
      <c r="F236" s="1068"/>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6"/>
      <c r="B237" s="1067"/>
      <c r="C237" s="1067"/>
      <c r="D237" s="1067"/>
      <c r="E237" s="1067"/>
      <c r="F237" s="1068"/>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6"/>
      <c r="B238" s="1067"/>
      <c r="C238" s="1067"/>
      <c r="D238" s="1067"/>
      <c r="E238" s="1067"/>
      <c r="F238" s="1068"/>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6"/>
      <c r="B239" s="1067"/>
      <c r="C239" s="1067"/>
      <c r="D239" s="1067"/>
      <c r="E239" s="1067"/>
      <c r="F239" s="1068"/>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6"/>
      <c r="B240" s="1067"/>
      <c r="C240" s="1067"/>
      <c r="D240" s="1067"/>
      <c r="E240" s="1067"/>
      <c r="F240" s="1068"/>
      <c r="G240" s="607" t="s">
        <v>425</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426</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7"/>
    </row>
    <row r="241" spans="1:50" ht="24.75" customHeight="1" x14ac:dyDescent="0.15">
      <c r="A241" s="1066"/>
      <c r="B241" s="1067"/>
      <c r="C241" s="1067"/>
      <c r="D241" s="1067"/>
      <c r="E241" s="1067"/>
      <c r="F241" s="1068"/>
      <c r="G241" s="829"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2"/>
      <c r="AC241" s="829"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6"/>
      <c r="B242" s="1067"/>
      <c r="C242" s="1067"/>
      <c r="D242" s="1067"/>
      <c r="E242" s="1067"/>
      <c r="F242" s="1068"/>
      <c r="G242" s="682"/>
      <c r="H242" s="683"/>
      <c r="I242" s="683"/>
      <c r="J242" s="683"/>
      <c r="K242" s="684"/>
      <c r="L242" s="676"/>
      <c r="M242" s="677"/>
      <c r="N242" s="677"/>
      <c r="O242" s="677"/>
      <c r="P242" s="677"/>
      <c r="Q242" s="677"/>
      <c r="R242" s="677"/>
      <c r="S242" s="677"/>
      <c r="T242" s="677"/>
      <c r="U242" s="677"/>
      <c r="V242" s="677"/>
      <c r="W242" s="677"/>
      <c r="X242" s="678"/>
      <c r="Y242" s="398"/>
      <c r="Z242" s="399"/>
      <c r="AA242" s="399"/>
      <c r="AB242" s="819"/>
      <c r="AC242" s="682"/>
      <c r="AD242" s="683"/>
      <c r="AE242" s="683"/>
      <c r="AF242" s="683"/>
      <c r="AG242" s="684"/>
      <c r="AH242" s="676"/>
      <c r="AI242" s="677"/>
      <c r="AJ242" s="677"/>
      <c r="AK242" s="677"/>
      <c r="AL242" s="677"/>
      <c r="AM242" s="677"/>
      <c r="AN242" s="677"/>
      <c r="AO242" s="677"/>
      <c r="AP242" s="677"/>
      <c r="AQ242" s="677"/>
      <c r="AR242" s="677"/>
      <c r="AS242" s="677"/>
      <c r="AT242" s="678"/>
      <c r="AU242" s="398"/>
      <c r="AV242" s="399"/>
      <c r="AW242" s="399"/>
      <c r="AX242" s="400"/>
    </row>
    <row r="243" spans="1:50" ht="24.75" customHeight="1" x14ac:dyDescent="0.15">
      <c r="A243" s="1066"/>
      <c r="B243" s="1067"/>
      <c r="C243" s="1067"/>
      <c r="D243" s="1067"/>
      <c r="E243" s="1067"/>
      <c r="F243" s="1068"/>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6"/>
      <c r="B244" s="1067"/>
      <c r="C244" s="1067"/>
      <c r="D244" s="1067"/>
      <c r="E244" s="1067"/>
      <c r="F244" s="1068"/>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6"/>
      <c r="B245" s="1067"/>
      <c r="C245" s="1067"/>
      <c r="D245" s="1067"/>
      <c r="E245" s="1067"/>
      <c r="F245" s="1068"/>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6"/>
      <c r="B246" s="1067"/>
      <c r="C246" s="1067"/>
      <c r="D246" s="1067"/>
      <c r="E246" s="1067"/>
      <c r="F246" s="1068"/>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6"/>
      <c r="B247" s="1067"/>
      <c r="C247" s="1067"/>
      <c r="D247" s="1067"/>
      <c r="E247" s="1067"/>
      <c r="F247" s="1068"/>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6"/>
      <c r="B248" s="1067"/>
      <c r="C248" s="1067"/>
      <c r="D248" s="1067"/>
      <c r="E248" s="1067"/>
      <c r="F248" s="1068"/>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6"/>
      <c r="B249" s="1067"/>
      <c r="C249" s="1067"/>
      <c r="D249" s="1067"/>
      <c r="E249" s="1067"/>
      <c r="F249" s="1068"/>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6"/>
      <c r="B250" s="1067"/>
      <c r="C250" s="1067"/>
      <c r="D250" s="1067"/>
      <c r="E250" s="1067"/>
      <c r="F250" s="1068"/>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6"/>
      <c r="B251" s="1067"/>
      <c r="C251" s="1067"/>
      <c r="D251" s="1067"/>
      <c r="E251" s="1067"/>
      <c r="F251" s="1068"/>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6"/>
      <c r="B252" s="1067"/>
      <c r="C252" s="1067"/>
      <c r="D252" s="1067"/>
      <c r="E252" s="1067"/>
      <c r="F252" s="1068"/>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6"/>
      <c r="B253" s="1067"/>
      <c r="C253" s="1067"/>
      <c r="D253" s="1067"/>
      <c r="E253" s="1067"/>
      <c r="F253" s="1068"/>
      <c r="G253" s="607" t="s">
        <v>427</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7"/>
    </row>
    <row r="254" spans="1:50" ht="24.75" customHeight="1" x14ac:dyDescent="0.15">
      <c r="A254" s="1066"/>
      <c r="B254" s="1067"/>
      <c r="C254" s="1067"/>
      <c r="D254" s="1067"/>
      <c r="E254" s="1067"/>
      <c r="F254" s="1068"/>
      <c r="G254" s="829"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2"/>
      <c r="AC254" s="829"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6"/>
      <c r="B255" s="1067"/>
      <c r="C255" s="1067"/>
      <c r="D255" s="1067"/>
      <c r="E255" s="1067"/>
      <c r="F255" s="1068"/>
      <c r="G255" s="682"/>
      <c r="H255" s="683"/>
      <c r="I255" s="683"/>
      <c r="J255" s="683"/>
      <c r="K255" s="684"/>
      <c r="L255" s="676"/>
      <c r="M255" s="677"/>
      <c r="N255" s="677"/>
      <c r="O255" s="677"/>
      <c r="P255" s="677"/>
      <c r="Q255" s="677"/>
      <c r="R255" s="677"/>
      <c r="S255" s="677"/>
      <c r="T255" s="677"/>
      <c r="U255" s="677"/>
      <c r="V255" s="677"/>
      <c r="W255" s="677"/>
      <c r="X255" s="678"/>
      <c r="Y255" s="398"/>
      <c r="Z255" s="399"/>
      <c r="AA255" s="399"/>
      <c r="AB255" s="819"/>
      <c r="AC255" s="682"/>
      <c r="AD255" s="683"/>
      <c r="AE255" s="683"/>
      <c r="AF255" s="683"/>
      <c r="AG255" s="684"/>
      <c r="AH255" s="676"/>
      <c r="AI255" s="677"/>
      <c r="AJ255" s="677"/>
      <c r="AK255" s="677"/>
      <c r="AL255" s="677"/>
      <c r="AM255" s="677"/>
      <c r="AN255" s="677"/>
      <c r="AO255" s="677"/>
      <c r="AP255" s="677"/>
      <c r="AQ255" s="677"/>
      <c r="AR255" s="677"/>
      <c r="AS255" s="677"/>
      <c r="AT255" s="678"/>
      <c r="AU255" s="398"/>
      <c r="AV255" s="399"/>
      <c r="AW255" s="399"/>
      <c r="AX255" s="400"/>
    </row>
    <row r="256" spans="1:50" ht="24.75" customHeight="1" x14ac:dyDescent="0.15">
      <c r="A256" s="1066"/>
      <c r="B256" s="1067"/>
      <c r="C256" s="1067"/>
      <c r="D256" s="1067"/>
      <c r="E256" s="1067"/>
      <c r="F256" s="1068"/>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6"/>
      <c r="B257" s="1067"/>
      <c r="C257" s="1067"/>
      <c r="D257" s="1067"/>
      <c r="E257" s="1067"/>
      <c r="F257" s="1068"/>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6"/>
      <c r="B258" s="1067"/>
      <c r="C258" s="1067"/>
      <c r="D258" s="1067"/>
      <c r="E258" s="1067"/>
      <c r="F258" s="1068"/>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6"/>
      <c r="B259" s="1067"/>
      <c r="C259" s="1067"/>
      <c r="D259" s="1067"/>
      <c r="E259" s="1067"/>
      <c r="F259" s="1068"/>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6"/>
      <c r="B260" s="1067"/>
      <c r="C260" s="1067"/>
      <c r="D260" s="1067"/>
      <c r="E260" s="1067"/>
      <c r="F260" s="1068"/>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6"/>
      <c r="B261" s="1067"/>
      <c r="C261" s="1067"/>
      <c r="D261" s="1067"/>
      <c r="E261" s="1067"/>
      <c r="F261" s="1068"/>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6"/>
      <c r="B262" s="1067"/>
      <c r="C262" s="1067"/>
      <c r="D262" s="1067"/>
      <c r="E262" s="1067"/>
      <c r="F262" s="1068"/>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6"/>
      <c r="B263" s="1067"/>
      <c r="C263" s="1067"/>
      <c r="D263" s="1067"/>
      <c r="E263" s="1067"/>
      <c r="F263" s="1068"/>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6"/>
      <c r="B264" s="1067"/>
      <c r="C264" s="1067"/>
      <c r="D264" s="1067"/>
      <c r="E264" s="1067"/>
      <c r="F264" s="1068"/>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6" sqref="AH6:AK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431</v>
      </c>
      <c r="K3" s="360"/>
      <c r="L3" s="360"/>
      <c r="M3" s="360"/>
      <c r="N3" s="360"/>
      <c r="O3" s="360"/>
      <c r="P3" s="361" t="s">
        <v>27</v>
      </c>
      <c r="Q3" s="361"/>
      <c r="R3" s="361"/>
      <c r="S3" s="361"/>
      <c r="T3" s="361"/>
      <c r="U3" s="361"/>
      <c r="V3" s="361"/>
      <c r="W3" s="361"/>
      <c r="X3" s="361"/>
      <c r="Y3" s="362" t="s">
        <v>491</v>
      </c>
      <c r="Z3" s="363"/>
      <c r="AA3" s="363"/>
      <c r="AB3" s="363"/>
      <c r="AC3" s="142" t="s">
        <v>474</v>
      </c>
      <c r="AD3" s="142"/>
      <c r="AE3" s="142"/>
      <c r="AF3" s="142"/>
      <c r="AG3" s="142"/>
      <c r="AH3" s="362" t="s">
        <v>391</v>
      </c>
      <c r="AI3" s="359"/>
      <c r="AJ3" s="359"/>
      <c r="AK3" s="359"/>
      <c r="AL3" s="359" t="s">
        <v>21</v>
      </c>
      <c r="AM3" s="359"/>
      <c r="AN3" s="359"/>
      <c r="AO3" s="364"/>
      <c r="AP3" s="365" t="s">
        <v>432</v>
      </c>
      <c r="AQ3" s="365"/>
      <c r="AR3" s="365"/>
      <c r="AS3" s="365"/>
      <c r="AT3" s="365"/>
      <c r="AU3" s="365"/>
      <c r="AV3" s="365"/>
      <c r="AW3" s="365"/>
      <c r="AX3" s="365"/>
    </row>
    <row r="4" spans="1:50" ht="26.25" customHeight="1" x14ac:dyDescent="0.15">
      <c r="A4" s="1077">
        <v>1</v>
      </c>
      <c r="B4" s="1077">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7">
        <v>2</v>
      </c>
      <c r="B5" s="107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7">
        <v>3</v>
      </c>
      <c r="B6" s="107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7">
        <v>4</v>
      </c>
      <c r="B7" s="107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7">
        <v>5</v>
      </c>
      <c r="B8" s="107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7">
        <v>6</v>
      </c>
      <c r="B9" s="107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7">
        <v>7</v>
      </c>
      <c r="B10" s="107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7">
        <v>8</v>
      </c>
      <c r="B11" s="107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7">
        <v>9</v>
      </c>
      <c r="B12" s="107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7">
        <v>10</v>
      </c>
      <c r="B13" s="107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7">
        <v>11</v>
      </c>
      <c r="B14" s="107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7">
        <v>12</v>
      </c>
      <c r="B15" s="107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7">
        <v>13</v>
      </c>
      <c r="B16" s="107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7">
        <v>14</v>
      </c>
      <c r="B17" s="107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7">
        <v>15</v>
      </c>
      <c r="B18" s="107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7">
        <v>16</v>
      </c>
      <c r="B19" s="107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7">
        <v>17</v>
      </c>
      <c r="B20" s="107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7">
        <v>18</v>
      </c>
      <c r="B21" s="107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7">
        <v>19</v>
      </c>
      <c r="B22" s="107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7">
        <v>20</v>
      </c>
      <c r="B23" s="107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7">
        <v>21</v>
      </c>
      <c r="B24" s="107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7">
        <v>22</v>
      </c>
      <c r="B25" s="107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7">
        <v>23</v>
      </c>
      <c r="B26" s="107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7">
        <v>24</v>
      </c>
      <c r="B27" s="107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7">
        <v>25</v>
      </c>
      <c r="B28" s="107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7">
        <v>26</v>
      </c>
      <c r="B29" s="107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7">
        <v>27</v>
      </c>
      <c r="B30" s="107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7">
        <v>28</v>
      </c>
      <c r="B31" s="1077">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7">
        <v>29</v>
      </c>
      <c r="B32" s="1077">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7">
        <v>30</v>
      </c>
      <c r="B33" s="1077">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431</v>
      </c>
      <c r="K36" s="360"/>
      <c r="L36" s="360"/>
      <c r="M36" s="360"/>
      <c r="N36" s="360"/>
      <c r="O36" s="360"/>
      <c r="P36" s="361" t="s">
        <v>27</v>
      </c>
      <c r="Q36" s="361"/>
      <c r="R36" s="361"/>
      <c r="S36" s="361"/>
      <c r="T36" s="361"/>
      <c r="U36" s="361"/>
      <c r="V36" s="361"/>
      <c r="W36" s="361"/>
      <c r="X36" s="361"/>
      <c r="Y36" s="362" t="s">
        <v>491</v>
      </c>
      <c r="Z36" s="363"/>
      <c r="AA36" s="363"/>
      <c r="AB36" s="363"/>
      <c r="AC36" s="142" t="s">
        <v>474</v>
      </c>
      <c r="AD36" s="142"/>
      <c r="AE36" s="142"/>
      <c r="AF36" s="142"/>
      <c r="AG36" s="142"/>
      <c r="AH36" s="362" t="s">
        <v>391</v>
      </c>
      <c r="AI36" s="359"/>
      <c r="AJ36" s="359"/>
      <c r="AK36" s="359"/>
      <c r="AL36" s="359" t="s">
        <v>21</v>
      </c>
      <c r="AM36" s="359"/>
      <c r="AN36" s="359"/>
      <c r="AO36" s="364"/>
      <c r="AP36" s="365" t="s">
        <v>432</v>
      </c>
      <c r="AQ36" s="365"/>
      <c r="AR36" s="365"/>
      <c r="AS36" s="365"/>
      <c r="AT36" s="365"/>
      <c r="AU36" s="365"/>
      <c r="AV36" s="365"/>
      <c r="AW36" s="365"/>
      <c r="AX36" s="365"/>
    </row>
    <row r="37" spans="1:50" ht="26.25" customHeight="1" x14ac:dyDescent="0.15">
      <c r="A37" s="1077">
        <v>1</v>
      </c>
      <c r="B37" s="1077">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7">
        <v>2</v>
      </c>
      <c r="B38" s="107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7">
        <v>3</v>
      </c>
      <c r="B39" s="107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7">
        <v>4</v>
      </c>
      <c r="B40" s="107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7">
        <v>5</v>
      </c>
      <c r="B41" s="107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7">
        <v>6</v>
      </c>
      <c r="B42" s="107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7">
        <v>7</v>
      </c>
      <c r="B43" s="107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7">
        <v>8</v>
      </c>
      <c r="B44" s="107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7">
        <v>9</v>
      </c>
      <c r="B45" s="107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7">
        <v>10</v>
      </c>
      <c r="B46" s="107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7">
        <v>11</v>
      </c>
      <c r="B47" s="107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7">
        <v>12</v>
      </c>
      <c r="B48" s="107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7">
        <v>13</v>
      </c>
      <c r="B49" s="107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7">
        <v>14</v>
      </c>
      <c r="B50" s="107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7">
        <v>15</v>
      </c>
      <c r="B51" s="107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7">
        <v>16</v>
      </c>
      <c r="B52" s="107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7">
        <v>17</v>
      </c>
      <c r="B53" s="107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7">
        <v>18</v>
      </c>
      <c r="B54" s="107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7">
        <v>19</v>
      </c>
      <c r="B55" s="107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7">
        <v>20</v>
      </c>
      <c r="B56" s="107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7">
        <v>21</v>
      </c>
      <c r="B57" s="107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7">
        <v>22</v>
      </c>
      <c r="B58" s="107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7">
        <v>23</v>
      </c>
      <c r="B59" s="107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7">
        <v>24</v>
      </c>
      <c r="B60" s="107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7">
        <v>25</v>
      </c>
      <c r="B61" s="107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7">
        <v>26</v>
      </c>
      <c r="B62" s="107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7">
        <v>27</v>
      </c>
      <c r="B63" s="107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7">
        <v>28</v>
      </c>
      <c r="B64" s="107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7">
        <v>29</v>
      </c>
      <c r="B65" s="107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7">
        <v>30</v>
      </c>
      <c r="B66" s="107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431</v>
      </c>
      <c r="K69" s="360"/>
      <c r="L69" s="360"/>
      <c r="M69" s="360"/>
      <c r="N69" s="360"/>
      <c r="O69" s="360"/>
      <c r="P69" s="361" t="s">
        <v>27</v>
      </c>
      <c r="Q69" s="361"/>
      <c r="R69" s="361"/>
      <c r="S69" s="361"/>
      <c r="T69" s="361"/>
      <c r="U69" s="361"/>
      <c r="V69" s="361"/>
      <c r="W69" s="361"/>
      <c r="X69" s="361"/>
      <c r="Y69" s="362" t="s">
        <v>491</v>
      </c>
      <c r="Z69" s="363"/>
      <c r="AA69" s="363"/>
      <c r="AB69" s="363"/>
      <c r="AC69" s="142" t="s">
        <v>474</v>
      </c>
      <c r="AD69" s="142"/>
      <c r="AE69" s="142"/>
      <c r="AF69" s="142"/>
      <c r="AG69" s="142"/>
      <c r="AH69" s="362" t="s">
        <v>391</v>
      </c>
      <c r="AI69" s="359"/>
      <c r="AJ69" s="359"/>
      <c r="AK69" s="359"/>
      <c r="AL69" s="359" t="s">
        <v>21</v>
      </c>
      <c r="AM69" s="359"/>
      <c r="AN69" s="359"/>
      <c r="AO69" s="364"/>
      <c r="AP69" s="365" t="s">
        <v>432</v>
      </c>
      <c r="AQ69" s="365"/>
      <c r="AR69" s="365"/>
      <c r="AS69" s="365"/>
      <c r="AT69" s="365"/>
      <c r="AU69" s="365"/>
      <c r="AV69" s="365"/>
      <c r="AW69" s="365"/>
      <c r="AX69" s="365"/>
    </row>
    <row r="70" spans="1:50" ht="26.25" customHeight="1" x14ac:dyDescent="0.15">
      <c r="A70" s="1077">
        <v>1</v>
      </c>
      <c r="B70" s="1077">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7">
        <v>2</v>
      </c>
      <c r="B71" s="107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7">
        <v>3</v>
      </c>
      <c r="B72" s="107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7">
        <v>4</v>
      </c>
      <c r="B73" s="107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7">
        <v>5</v>
      </c>
      <c r="B74" s="107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7">
        <v>6</v>
      </c>
      <c r="B75" s="107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7">
        <v>7</v>
      </c>
      <c r="B76" s="107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7">
        <v>8</v>
      </c>
      <c r="B77" s="107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7">
        <v>9</v>
      </c>
      <c r="B78" s="107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7">
        <v>10</v>
      </c>
      <c r="B79" s="107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7">
        <v>11</v>
      </c>
      <c r="B80" s="107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7">
        <v>12</v>
      </c>
      <c r="B81" s="107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7">
        <v>13</v>
      </c>
      <c r="B82" s="107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7">
        <v>14</v>
      </c>
      <c r="B83" s="107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7">
        <v>15</v>
      </c>
      <c r="B84" s="107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7">
        <v>16</v>
      </c>
      <c r="B85" s="107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7">
        <v>17</v>
      </c>
      <c r="B86" s="107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7">
        <v>18</v>
      </c>
      <c r="B87" s="107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7">
        <v>19</v>
      </c>
      <c r="B88" s="107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7">
        <v>20</v>
      </c>
      <c r="B89" s="107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7">
        <v>21</v>
      </c>
      <c r="B90" s="107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7">
        <v>22</v>
      </c>
      <c r="B91" s="107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7">
        <v>23</v>
      </c>
      <c r="B92" s="107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7">
        <v>24</v>
      </c>
      <c r="B93" s="107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7">
        <v>25</v>
      </c>
      <c r="B94" s="107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7">
        <v>26</v>
      </c>
      <c r="B95" s="107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7">
        <v>27</v>
      </c>
      <c r="B96" s="107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7">
        <v>28</v>
      </c>
      <c r="B97" s="107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7">
        <v>29</v>
      </c>
      <c r="B98" s="107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7">
        <v>30</v>
      </c>
      <c r="B99" s="107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431</v>
      </c>
      <c r="K102" s="360"/>
      <c r="L102" s="360"/>
      <c r="M102" s="360"/>
      <c r="N102" s="360"/>
      <c r="O102" s="360"/>
      <c r="P102" s="361" t="s">
        <v>27</v>
      </c>
      <c r="Q102" s="361"/>
      <c r="R102" s="361"/>
      <c r="S102" s="361"/>
      <c r="T102" s="361"/>
      <c r="U102" s="361"/>
      <c r="V102" s="361"/>
      <c r="W102" s="361"/>
      <c r="X102" s="361"/>
      <c r="Y102" s="362" t="s">
        <v>491</v>
      </c>
      <c r="Z102" s="363"/>
      <c r="AA102" s="363"/>
      <c r="AB102" s="363"/>
      <c r="AC102" s="142" t="s">
        <v>474</v>
      </c>
      <c r="AD102" s="142"/>
      <c r="AE102" s="142"/>
      <c r="AF102" s="142"/>
      <c r="AG102" s="142"/>
      <c r="AH102" s="362" t="s">
        <v>391</v>
      </c>
      <c r="AI102" s="359"/>
      <c r="AJ102" s="359"/>
      <c r="AK102" s="359"/>
      <c r="AL102" s="359" t="s">
        <v>21</v>
      </c>
      <c r="AM102" s="359"/>
      <c r="AN102" s="359"/>
      <c r="AO102" s="364"/>
      <c r="AP102" s="365" t="s">
        <v>432</v>
      </c>
      <c r="AQ102" s="365"/>
      <c r="AR102" s="365"/>
      <c r="AS102" s="365"/>
      <c r="AT102" s="365"/>
      <c r="AU102" s="365"/>
      <c r="AV102" s="365"/>
      <c r="AW102" s="365"/>
      <c r="AX102" s="365"/>
    </row>
    <row r="103" spans="1:50" ht="26.25" customHeight="1" x14ac:dyDescent="0.15">
      <c r="A103" s="1077">
        <v>1</v>
      </c>
      <c r="B103" s="1077">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7">
        <v>2</v>
      </c>
      <c r="B104" s="107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7">
        <v>3</v>
      </c>
      <c r="B105" s="107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7">
        <v>4</v>
      </c>
      <c r="B106" s="107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7">
        <v>5</v>
      </c>
      <c r="B107" s="107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7">
        <v>6</v>
      </c>
      <c r="B108" s="107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7">
        <v>7</v>
      </c>
      <c r="B109" s="107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7">
        <v>8</v>
      </c>
      <c r="B110" s="107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7">
        <v>9</v>
      </c>
      <c r="B111" s="107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7">
        <v>10</v>
      </c>
      <c r="B112" s="107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7">
        <v>11</v>
      </c>
      <c r="B113" s="107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7">
        <v>12</v>
      </c>
      <c r="B114" s="107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7">
        <v>13</v>
      </c>
      <c r="B115" s="107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7">
        <v>14</v>
      </c>
      <c r="B116" s="107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7">
        <v>15</v>
      </c>
      <c r="B117" s="107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7">
        <v>16</v>
      </c>
      <c r="B118" s="107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7">
        <v>17</v>
      </c>
      <c r="B119" s="107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7">
        <v>18</v>
      </c>
      <c r="B120" s="107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7">
        <v>19</v>
      </c>
      <c r="B121" s="107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7">
        <v>20</v>
      </c>
      <c r="B122" s="107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7">
        <v>21</v>
      </c>
      <c r="B123" s="107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7">
        <v>22</v>
      </c>
      <c r="B124" s="107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7">
        <v>23</v>
      </c>
      <c r="B125" s="107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7">
        <v>24</v>
      </c>
      <c r="B126" s="107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7">
        <v>25</v>
      </c>
      <c r="B127" s="107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7">
        <v>26</v>
      </c>
      <c r="B128" s="107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7">
        <v>27</v>
      </c>
      <c r="B129" s="107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7">
        <v>28</v>
      </c>
      <c r="B130" s="107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7">
        <v>29</v>
      </c>
      <c r="B131" s="107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7">
        <v>30</v>
      </c>
      <c r="B132" s="107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431</v>
      </c>
      <c r="K135" s="360"/>
      <c r="L135" s="360"/>
      <c r="M135" s="360"/>
      <c r="N135" s="360"/>
      <c r="O135" s="360"/>
      <c r="P135" s="361" t="s">
        <v>27</v>
      </c>
      <c r="Q135" s="361"/>
      <c r="R135" s="361"/>
      <c r="S135" s="361"/>
      <c r="T135" s="361"/>
      <c r="U135" s="361"/>
      <c r="V135" s="361"/>
      <c r="W135" s="361"/>
      <c r="X135" s="361"/>
      <c r="Y135" s="362" t="s">
        <v>491</v>
      </c>
      <c r="Z135" s="363"/>
      <c r="AA135" s="363"/>
      <c r="AB135" s="363"/>
      <c r="AC135" s="142" t="s">
        <v>474</v>
      </c>
      <c r="AD135" s="142"/>
      <c r="AE135" s="142"/>
      <c r="AF135" s="142"/>
      <c r="AG135" s="142"/>
      <c r="AH135" s="362" t="s">
        <v>391</v>
      </c>
      <c r="AI135" s="359"/>
      <c r="AJ135" s="359"/>
      <c r="AK135" s="359"/>
      <c r="AL135" s="359" t="s">
        <v>21</v>
      </c>
      <c r="AM135" s="359"/>
      <c r="AN135" s="359"/>
      <c r="AO135" s="364"/>
      <c r="AP135" s="365" t="s">
        <v>432</v>
      </c>
      <c r="AQ135" s="365"/>
      <c r="AR135" s="365"/>
      <c r="AS135" s="365"/>
      <c r="AT135" s="365"/>
      <c r="AU135" s="365"/>
      <c r="AV135" s="365"/>
      <c r="AW135" s="365"/>
      <c r="AX135" s="365"/>
    </row>
    <row r="136" spans="1:50" ht="26.25" customHeight="1" x14ac:dyDescent="0.15">
      <c r="A136" s="1077">
        <v>1</v>
      </c>
      <c r="B136" s="1077">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7">
        <v>2</v>
      </c>
      <c r="B137" s="107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7">
        <v>3</v>
      </c>
      <c r="B138" s="107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7">
        <v>4</v>
      </c>
      <c r="B139" s="107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7">
        <v>5</v>
      </c>
      <c r="B140" s="107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7">
        <v>6</v>
      </c>
      <c r="B141" s="107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7">
        <v>7</v>
      </c>
      <c r="B142" s="107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7">
        <v>8</v>
      </c>
      <c r="B143" s="107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7">
        <v>9</v>
      </c>
      <c r="B144" s="107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7">
        <v>10</v>
      </c>
      <c r="B145" s="107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7">
        <v>11</v>
      </c>
      <c r="B146" s="107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7">
        <v>12</v>
      </c>
      <c r="B147" s="107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7">
        <v>13</v>
      </c>
      <c r="B148" s="107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7">
        <v>14</v>
      </c>
      <c r="B149" s="107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7">
        <v>15</v>
      </c>
      <c r="B150" s="107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7">
        <v>16</v>
      </c>
      <c r="B151" s="107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7">
        <v>17</v>
      </c>
      <c r="B152" s="107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7">
        <v>18</v>
      </c>
      <c r="B153" s="107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7">
        <v>19</v>
      </c>
      <c r="B154" s="107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7">
        <v>20</v>
      </c>
      <c r="B155" s="107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7">
        <v>21</v>
      </c>
      <c r="B156" s="107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7">
        <v>22</v>
      </c>
      <c r="B157" s="107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7">
        <v>23</v>
      </c>
      <c r="B158" s="107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7">
        <v>24</v>
      </c>
      <c r="B159" s="107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7">
        <v>25</v>
      </c>
      <c r="B160" s="107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7">
        <v>26</v>
      </c>
      <c r="B161" s="107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7">
        <v>27</v>
      </c>
      <c r="B162" s="107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7">
        <v>28</v>
      </c>
      <c r="B163" s="107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7">
        <v>29</v>
      </c>
      <c r="B164" s="107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7">
        <v>30</v>
      </c>
      <c r="B165" s="107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431</v>
      </c>
      <c r="K168" s="360"/>
      <c r="L168" s="360"/>
      <c r="M168" s="360"/>
      <c r="N168" s="360"/>
      <c r="O168" s="360"/>
      <c r="P168" s="361" t="s">
        <v>27</v>
      </c>
      <c r="Q168" s="361"/>
      <c r="R168" s="361"/>
      <c r="S168" s="361"/>
      <c r="T168" s="361"/>
      <c r="U168" s="361"/>
      <c r="V168" s="361"/>
      <c r="W168" s="361"/>
      <c r="X168" s="361"/>
      <c r="Y168" s="362" t="s">
        <v>491</v>
      </c>
      <c r="Z168" s="363"/>
      <c r="AA168" s="363"/>
      <c r="AB168" s="363"/>
      <c r="AC168" s="142" t="s">
        <v>474</v>
      </c>
      <c r="AD168" s="142"/>
      <c r="AE168" s="142"/>
      <c r="AF168" s="142"/>
      <c r="AG168" s="142"/>
      <c r="AH168" s="362" t="s">
        <v>391</v>
      </c>
      <c r="AI168" s="359"/>
      <c r="AJ168" s="359"/>
      <c r="AK168" s="359"/>
      <c r="AL168" s="359" t="s">
        <v>21</v>
      </c>
      <c r="AM168" s="359"/>
      <c r="AN168" s="359"/>
      <c r="AO168" s="364"/>
      <c r="AP168" s="365" t="s">
        <v>432</v>
      </c>
      <c r="AQ168" s="365"/>
      <c r="AR168" s="365"/>
      <c r="AS168" s="365"/>
      <c r="AT168" s="365"/>
      <c r="AU168" s="365"/>
      <c r="AV168" s="365"/>
      <c r="AW168" s="365"/>
      <c r="AX168" s="365"/>
    </row>
    <row r="169" spans="1:50" ht="26.25" customHeight="1" x14ac:dyDescent="0.15">
      <c r="A169" s="1077">
        <v>1</v>
      </c>
      <c r="B169" s="1077">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7">
        <v>2</v>
      </c>
      <c r="B170" s="107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7">
        <v>3</v>
      </c>
      <c r="B171" s="107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7">
        <v>4</v>
      </c>
      <c r="B172" s="107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7">
        <v>5</v>
      </c>
      <c r="B173" s="107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7">
        <v>6</v>
      </c>
      <c r="B174" s="107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7">
        <v>7</v>
      </c>
      <c r="B175" s="107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7">
        <v>8</v>
      </c>
      <c r="B176" s="107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7">
        <v>9</v>
      </c>
      <c r="B177" s="107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7">
        <v>10</v>
      </c>
      <c r="B178" s="107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7">
        <v>11</v>
      </c>
      <c r="B179" s="107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7">
        <v>12</v>
      </c>
      <c r="B180" s="107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7">
        <v>13</v>
      </c>
      <c r="B181" s="107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7">
        <v>14</v>
      </c>
      <c r="B182" s="107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7">
        <v>15</v>
      </c>
      <c r="B183" s="107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7">
        <v>16</v>
      </c>
      <c r="B184" s="107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7">
        <v>17</v>
      </c>
      <c r="B185" s="107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7">
        <v>18</v>
      </c>
      <c r="B186" s="107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7">
        <v>19</v>
      </c>
      <c r="B187" s="107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7">
        <v>20</v>
      </c>
      <c r="B188" s="107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7">
        <v>21</v>
      </c>
      <c r="B189" s="107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7">
        <v>22</v>
      </c>
      <c r="B190" s="107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7">
        <v>23</v>
      </c>
      <c r="B191" s="107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7">
        <v>24</v>
      </c>
      <c r="B192" s="107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7">
        <v>25</v>
      </c>
      <c r="B193" s="107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7">
        <v>26</v>
      </c>
      <c r="B194" s="107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7">
        <v>27</v>
      </c>
      <c r="B195" s="107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7">
        <v>28</v>
      </c>
      <c r="B196" s="107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7">
        <v>29</v>
      </c>
      <c r="B197" s="107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7">
        <v>30</v>
      </c>
      <c r="B198" s="107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431</v>
      </c>
      <c r="K201" s="360"/>
      <c r="L201" s="360"/>
      <c r="M201" s="360"/>
      <c r="N201" s="360"/>
      <c r="O201" s="360"/>
      <c r="P201" s="361" t="s">
        <v>27</v>
      </c>
      <c r="Q201" s="361"/>
      <c r="R201" s="361"/>
      <c r="S201" s="361"/>
      <c r="T201" s="361"/>
      <c r="U201" s="361"/>
      <c r="V201" s="361"/>
      <c r="W201" s="361"/>
      <c r="X201" s="361"/>
      <c r="Y201" s="362" t="s">
        <v>491</v>
      </c>
      <c r="Z201" s="363"/>
      <c r="AA201" s="363"/>
      <c r="AB201" s="363"/>
      <c r="AC201" s="142" t="s">
        <v>474</v>
      </c>
      <c r="AD201" s="142"/>
      <c r="AE201" s="142"/>
      <c r="AF201" s="142"/>
      <c r="AG201" s="142"/>
      <c r="AH201" s="362" t="s">
        <v>391</v>
      </c>
      <c r="AI201" s="359"/>
      <c r="AJ201" s="359"/>
      <c r="AK201" s="359"/>
      <c r="AL201" s="359" t="s">
        <v>21</v>
      </c>
      <c r="AM201" s="359"/>
      <c r="AN201" s="359"/>
      <c r="AO201" s="364"/>
      <c r="AP201" s="365" t="s">
        <v>432</v>
      </c>
      <c r="AQ201" s="365"/>
      <c r="AR201" s="365"/>
      <c r="AS201" s="365"/>
      <c r="AT201" s="365"/>
      <c r="AU201" s="365"/>
      <c r="AV201" s="365"/>
      <c r="AW201" s="365"/>
      <c r="AX201" s="365"/>
    </row>
    <row r="202" spans="1:50" ht="26.25" customHeight="1" x14ac:dyDescent="0.15">
      <c r="A202" s="1077">
        <v>1</v>
      </c>
      <c r="B202" s="1077">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7">
        <v>2</v>
      </c>
      <c r="B203" s="107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7">
        <v>3</v>
      </c>
      <c r="B204" s="107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7">
        <v>4</v>
      </c>
      <c r="B205" s="107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7">
        <v>5</v>
      </c>
      <c r="B206" s="107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7">
        <v>6</v>
      </c>
      <c r="B207" s="107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7">
        <v>7</v>
      </c>
      <c r="B208" s="107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7">
        <v>8</v>
      </c>
      <c r="B209" s="107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7">
        <v>9</v>
      </c>
      <c r="B210" s="107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7">
        <v>10</v>
      </c>
      <c r="B211" s="107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7">
        <v>11</v>
      </c>
      <c r="B212" s="107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7">
        <v>12</v>
      </c>
      <c r="B213" s="107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7">
        <v>13</v>
      </c>
      <c r="B214" s="107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7">
        <v>14</v>
      </c>
      <c r="B215" s="107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7">
        <v>15</v>
      </c>
      <c r="B216" s="107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7">
        <v>16</v>
      </c>
      <c r="B217" s="107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7">
        <v>17</v>
      </c>
      <c r="B218" s="107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7">
        <v>18</v>
      </c>
      <c r="B219" s="107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7">
        <v>19</v>
      </c>
      <c r="B220" s="107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7">
        <v>20</v>
      </c>
      <c r="B221" s="107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7">
        <v>21</v>
      </c>
      <c r="B222" s="107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7">
        <v>22</v>
      </c>
      <c r="B223" s="107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7">
        <v>23</v>
      </c>
      <c r="B224" s="107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7">
        <v>24</v>
      </c>
      <c r="B225" s="107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7">
        <v>25</v>
      </c>
      <c r="B226" s="107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7">
        <v>26</v>
      </c>
      <c r="B227" s="107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7">
        <v>27</v>
      </c>
      <c r="B228" s="107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7">
        <v>28</v>
      </c>
      <c r="B229" s="107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7">
        <v>29</v>
      </c>
      <c r="B230" s="107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7">
        <v>30</v>
      </c>
      <c r="B231" s="107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431</v>
      </c>
      <c r="K234" s="360"/>
      <c r="L234" s="360"/>
      <c r="M234" s="360"/>
      <c r="N234" s="360"/>
      <c r="O234" s="360"/>
      <c r="P234" s="361" t="s">
        <v>27</v>
      </c>
      <c r="Q234" s="361"/>
      <c r="R234" s="361"/>
      <c r="S234" s="361"/>
      <c r="T234" s="361"/>
      <c r="U234" s="361"/>
      <c r="V234" s="361"/>
      <c r="W234" s="361"/>
      <c r="X234" s="361"/>
      <c r="Y234" s="362" t="s">
        <v>491</v>
      </c>
      <c r="Z234" s="363"/>
      <c r="AA234" s="363"/>
      <c r="AB234" s="363"/>
      <c r="AC234" s="142" t="s">
        <v>474</v>
      </c>
      <c r="AD234" s="142"/>
      <c r="AE234" s="142"/>
      <c r="AF234" s="142"/>
      <c r="AG234" s="142"/>
      <c r="AH234" s="362" t="s">
        <v>391</v>
      </c>
      <c r="AI234" s="359"/>
      <c r="AJ234" s="359"/>
      <c r="AK234" s="359"/>
      <c r="AL234" s="359" t="s">
        <v>21</v>
      </c>
      <c r="AM234" s="359"/>
      <c r="AN234" s="359"/>
      <c r="AO234" s="364"/>
      <c r="AP234" s="365" t="s">
        <v>432</v>
      </c>
      <c r="AQ234" s="365"/>
      <c r="AR234" s="365"/>
      <c r="AS234" s="365"/>
      <c r="AT234" s="365"/>
      <c r="AU234" s="365"/>
      <c r="AV234" s="365"/>
      <c r="AW234" s="365"/>
      <c r="AX234" s="365"/>
    </row>
    <row r="235" spans="1:50" ht="26.25" customHeight="1" x14ac:dyDescent="0.15">
      <c r="A235" s="1077">
        <v>1</v>
      </c>
      <c r="B235" s="1077">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7">
        <v>2</v>
      </c>
      <c r="B236" s="107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7">
        <v>3</v>
      </c>
      <c r="B237" s="107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7">
        <v>4</v>
      </c>
      <c r="B238" s="107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7">
        <v>5</v>
      </c>
      <c r="B239" s="107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7">
        <v>6</v>
      </c>
      <c r="B240" s="107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7">
        <v>7</v>
      </c>
      <c r="B241" s="107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7">
        <v>8</v>
      </c>
      <c r="B242" s="107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7">
        <v>9</v>
      </c>
      <c r="B243" s="107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7">
        <v>10</v>
      </c>
      <c r="B244" s="107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7">
        <v>11</v>
      </c>
      <c r="B245" s="107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7">
        <v>12</v>
      </c>
      <c r="B246" s="107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7">
        <v>13</v>
      </c>
      <c r="B247" s="107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7">
        <v>14</v>
      </c>
      <c r="B248" s="107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7">
        <v>15</v>
      </c>
      <c r="B249" s="107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7">
        <v>16</v>
      </c>
      <c r="B250" s="107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7">
        <v>17</v>
      </c>
      <c r="B251" s="107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7">
        <v>18</v>
      </c>
      <c r="B252" s="107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7">
        <v>19</v>
      </c>
      <c r="B253" s="107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7">
        <v>20</v>
      </c>
      <c r="B254" s="107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7">
        <v>21</v>
      </c>
      <c r="B255" s="107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7">
        <v>22</v>
      </c>
      <c r="B256" s="107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7">
        <v>23</v>
      </c>
      <c r="B257" s="107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7">
        <v>24</v>
      </c>
      <c r="B258" s="107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7">
        <v>25</v>
      </c>
      <c r="B259" s="107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7">
        <v>26</v>
      </c>
      <c r="B260" s="107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7">
        <v>27</v>
      </c>
      <c r="B261" s="107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7">
        <v>28</v>
      </c>
      <c r="B262" s="107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7">
        <v>29</v>
      </c>
      <c r="B263" s="107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7">
        <v>30</v>
      </c>
      <c r="B264" s="107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431</v>
      </c>
      <c r="K267" s="360"/>
      <c r="L267" s="360"/>
      <c r="M267" s="360"/>
      <c r="N267" s="360"/>
      <c r="O267" s="360"/>
      <c r="P267" s="361" t="s">
        <v>27</v>
      </c>
      <c r="Q267" s="361"/>
      <c r="R267" s="361"/>
      <c r="S267" s="361"/>
      <c r="T267" s="361"/>
      <c r="U267" s="361"/>
      <c r="V267" s="361"/>
      <c r="W267" s="361"/>
      <c r="X267" s="361"/>
      <c r="Y267" s="362" t="s">
        <v>491</v>
      </c>
      <c r="Z267" s="363"/>
      <c r="AA267" s="363"/>
      <c r="AB267" s="363"/>
      <c r="AC267" s="142" t="s">
        <v>474</v>
      </c>
      <c r="AD267" s="142"/>
      <c r="AE267" s="142"/>
      <c r="AF267" s="142"/>
      <c r="AG267" s="142"/>
      <c r="AH267" s="362" t="s">
        <v>391</v>
      </c>
      <c r="AI267" s="359"/>
      <c r="AJ267" s="359"/>
      <c r="AK267" s="359"/>
      <c r="AL267" s="359" t="s">
        <v>21</v>
      </c>
      <c r="AM267" s="359"/>
      <c r="AN267" s="359"/>
      <c r="AO267" s="364"/>
      <c r="AP267" s="365" t="s">
        <v>432</v>
      </c>
      <c r="AQ267" s="365"/>
      <c r="AR267" s="365"/>
      <c r="AS267" s="365"/>
      <c r="AT267" s="365"/>
      <c r="AU267" s="365"/>
      <c r="AV267" s="365"/>
      <c r="AW267" s="365"/>
      <c r="AX267" s="365"/>
    </row>
    <row r="268" spans="1:50" ht="26.25" customHeight="1" x14ac:dyDescent="0.15">
      <c r="A268" s="1077">
        <v>1</v>
      </c>
      <c r="B268" s="1077">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7">
        <v>2</v>
      </c>
      <c r="B269" s="107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7">
        <v>3</v>
      </c>
      <c r="B270" s="107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7">
        <v>4</v>
      </c>
      <c r="B271" s="107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7">
        <v>5</v>
      </c>
      <c r="B272" s="107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7">
        <v>6</v>
      </c>
      <c r="B273" s="107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7">
        <v>7</v>
      </c>
      <c r="B274" s="107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7">
        <v>8</v>
      </c>
      <c r="B275" s="107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7">
        <v>9</v>
      </c>
      <c r="B276" s="107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7">
        <v>10</v>
      </c>
      <c r="B277" s="107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7">
        <v>11</v>
      </c>
      <c r="B278" s="107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7">
        <v>12</v>
      </c>
      <c r="B279" s="107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7">
        <v>13</v>
      </c>
      <c r="B280" s="107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7">
        <v>14</v>
      </c>
      <c r="B281" s="107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7">
        <v>15</v>
      </c>
      <c r="B282" s="107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7">
        <v>16</v>
      </c>
      <c r="B283" s="107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7">
        <v>17</v>
      </c>
      <c r="B284" s="107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7">
        <v>18</v>
      </c>
      <c r="B285" s="107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7">
        <v>19</v>
      </c>
      <c r="B286" s="107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7">
        <v>20</v>
      </c>
      <c r="B287" s="107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7">
        <v>21</v>
      </c>
      <c r="B288" s="107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7">
        <v>22</v>
      </c>
      <c r="B289" s="107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7">
        <v>23</v>
      </c>
      <c r="B290" s="107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7">
        <v>24</v>
      </c>
      <c r="B291" s="107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7">
        <v>25</v>
      </c>
      <c r="B292" s="107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7">
        <v>26</v>
      </c>
      <c r="B293" s="107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7">
        <v>27</v>
      </c>
      <c r="B294" s="107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7">
        <v>28</v>
      </c>
      <c r="B295" s="107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7">
        <v>29</v>
      </c>
      <c r="B296" s="107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7">
        <v>30</v>
      </c>
      <c r="B297" s="107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431</v>
      </c>
      <c r="K300" s="360"/>
      <c r="L300" s="360"/>
      <c r="M300" s="360"/>
      <c r="N300" s="360"/>
      <c r="O300" s="360"/>
      <c r="P300" s="361" t="s">
        <v>27</v>
      </c>
      <c r="Q300" s="361"/>
      <c r="R300" s="361"/>
      <c r="S300" s="361"/>
      <c r="T300" s="361"/>
      <c r="U300" s="361"/>
      <c r="V300" s="361"/>
      <c r="W300" s="361"/>
      <c r="X300" s="361"/>
      <c r="Y300" s="362" t="s">
        <v>491</v>
      </c>
      <c r="Z300" s="363"/>
      <c r="AA300" s="363"/>
      <c r="AB300" s="363"/>
      <c r="AC300" s="142" t="s">
        <v>474</v>
      </c>
      <c r="AD300" s="142"/>
      <c r="AE300" s="142"/>
      <c r="AF300" s="142"/>
      <c r="AG300" s="142"/>
      <c r="AH300" s="362" t="s">
        <v>391</v>
      </c>
      <c r="AI300" s="359"/>
      <c r="AJ300" s="359"/>
      <c r="AK300" s="359"/>
      <c r="AL300" s="359" t="s">
        <v>21</v>
      </c>
      <c r="AM300" s="359"/>
      <c r="AN300" s="359"/>
      <c r="AO300" s="364"/>
      <c r="AP300" s="365" t="s">
        <v>432</v>
      </c>
      <c r="AQ300" s="365"/>
      <c r="AR300" s="365"/>
      <c r="AS300" s="365"/>
      <c r="AT300" s="365"/>
      <c r="AU300" s="365"/>
      <c r="AV300" s="365"/>
      <c r="AW300" s="365"/>
      <c r="AX300" s="365"/>
    </row>
    <row r="301" spans="1:50" ht="26.25" customHeight="1" x14ac:dyDescent="0.15">
      <c r="A301" s="1077">
        <v>1</v>
      </c>
      <c r="B301" s="1077">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7">
        <v>2</v>
      </c>
      <c r="B302" s="107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7">
        <v>3</v>
      </c>
      <c r="B303" s="107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7">
        <v>4</v>
      </c>
      <c r="B304" s="107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7">
        <v>5</v>
      </c>
      <c r="B305" s="107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7">
        <v>6</v>
      </c>
      <c r="B306" s="107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7">
        <v>7</v>
      </c>
      <c r="B307" s="107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7">
        <v>8</v>
      </c>
      <c r="B308" s="107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7">
        <v>9</v>
      </c>
      <c r="B309" s="107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7">
        <v>10</v>
      </c>
      <c r="B310" s="107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7">
        <v>11</v>
      </c>
      <c r="B311" s="107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7">
        <v>12</v>
      </c>
      <c r="B312" s="107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7">
        <v>13</v>
      </c>
      <c r="B313" s="107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7">
        <v>14</v>
      </c>
      <c r="B314" s="107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7">
        <v>15</v>
      </c>
      <c r="B315" s="107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7">
        <v>16</v>
      </c>
      <c r="B316" s="107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7">
        <v>17</v>
      </c>
      <c r="B317" s="107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7">
        <v>18</v>
      </c>
      <c r="B318" s="107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7">
        <v>19</v>
      </c>
      <c r="B319" s="107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7">
        <v>20</v>
      </c>
      <c r="B320" s="107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7">
        <v>21</v>
      </c>
      <c r="B321" s="107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7">
        <v>22</v>
      </c>
      <c r="B322" s="107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7">
        <v>23</v>
      </c>
      <c r="B323" s="107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7">
        <v>24</v>
      </c>
      <c r="B324" s="107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7">
        <v>25</v>
      </c>
      <c r="B325" s="107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7">
        <v>26</v>
      </c>
      <c r="B326" s="107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7">
        <v>27</v>
      </c>
      <c r="B327" s="107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7">
        <v>28</v>
      </c>
      <c r="B328" s="107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7">
        <v>29</v>
      </c>
      <c r="B329" s="107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7">
        <v>30</v>
      </c>
      <c r="B330" s="107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431</v>
      </c>
      <c r="K333" s="360"/>
      <c r="L333" s="360"/>
      <c r="M333" s="360"/>
      <c r="N333" s="360"/>
      <c r="O333" s="360"/>
      <c r="P333" s="361" t="s">
        <v>27</v>
      </c>
      <c r="Q333" s="361"/>
      <c r="R333" s="361"/>
      <c r="S333" s="361"/>
      <c r="T333" s="361"/>
      <c r="U333" s="361"/>
      <c r="V333" s="361"/>
      <c r="W333" s="361"/>
      <c r="X333" s="361"/>
      <c r="Y333" s="362" t="s">
        <v>491</v>
      </c>
      <c r="Z333" s="363"/>
      <c r="AA333" s="363"/>
      <c r="AB333" s="363"/>
      <c r="AC333" s="142" t="s">
        <v>474</v>
      </c>
      <c r="AD333" s="142"/>
      <c r="AE333" s="142"/>
      <c r="AF333" s="142"/>
      <c r="AG333" s="142"/>
      <c r="AH333" s="362" t="s">
        <v>391</v>
      </c>
      <c r="AI333" s="359"/>
      <c r="AJ333" s="359"/>
      <c r="AK333" s="359"/>
      <c r="AL333" s="359" t="s">
        <v>21</v>
      </c>
      <c r="AM333" s="359"/>
      <c r="AN333" s="359"/>
      <c r="AO333" s="364"/>
      <c r="AP333" s="365" t="s">
        <v>432</v>
      </c>
      <c r="AQ333" s="365"/>
      <c r="AR333" s="365"/>
      <c r="AS333" s="365"/>
      <c r="AT333" s="365"/>
      <c r="AU333" s="365"/>
      <c r="AV333" s="365"/>
      <c r="AW333" s="365"/>
      <c r="AX333" s="365"/>
    </row>
    <row r="334" spans="1:50" ht="26.25" customHeight="1" x14ac:dyDescent="0.15">
      <c r="A334" s="1077">
        <v>1</v>
      </c>
      <c r="B334" s="1077">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7">
        <v>2</v>
      </c>
      <c r="B335" s="107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7">
        <v>3</v>
      </c>
      <c r="B336" s="107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7">
        <v>4</v>
      </c>
      <c r="B337" s="107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7">
        <v>5</v>
      </c>
      <c r="B338" s="107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7">
        <v>6</v>
      </c>
      <c r="B339" s="107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7">
        <v>7</v>
      </c>
      <c r="B340" s="107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7">
        <v>8</v>
      </c>
      <c r="B341" s="107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7">
        <v>9</v>
      </c>
      <c r="B342" s="107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7">
        <v>10</v>
      </c>
      <c r="B343" s="107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7">
        <v>11</v>
      </c>
      <c r="B344" s="107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7">
        <v>12</v>
      </c>
      <c r="B345" s="107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7">
        <v>13</v>
      </c>
      <c r="B346" s="107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7">
        <v>14</v>
      </c>
      <c r="B347" s="107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7">
        <v>15</v>
      </c>
      <c r="B348" s="107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7">
        <v>16</v>
      </c>
      <c r="B349" s="107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7">
        <v>17</v>
      </c>
      <c r="B350" s="107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7">
        <v>18</v>
      </c>
      <c r="B351" s="107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7">
        <v>19</v>
      </c>
      <c r="B352" s="107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7">
        <v>20</v>
      </c>
      <c r="B353" s="107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7">
        <v>21</v>
      </c>
      <c r="B354" s="107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7">
        <v>22</v>
      </c>
      <c r="B355" s="107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7">
        <v>23</v>
      </c>
      <c r="B356" s="107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7">
        <v>24</v>
      </c>
      <c r="B357" s="107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7">
        <v>25</v>
      </c>
      <c r="B358" s="107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7">
        <v>26</v>
      </c>
      <c r="B359" s="107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7">
        <v>27</v>
      </c>
      <c r="B360" s="107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7">
        <v>28</v>
      </c>
      <c r="B361" s="107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7">
        <v>29</v>
      </c>
      <c r="B362" s="107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7">
        <v>30</v>
      </c>
      <c r="B363" s="107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431</v>
      </c>
      <c r="K366" s="360"/>
      <c r="L366" s="360"/>
      <c r="M366" s="360"/>
      <c r="N366" s="360"/>
      <c r="O366" s="360"/>
      <c r="P366" s="361" t="s">
        <v>27</v>
      </c>
      <c r="Q366" s="361"/>
      <c r="R366" s="361"/>
      <c r="S366" s="361"/>
      <c r="T366" s="361"/>
      <c r="U366" s="361"/>
      <c r="V366" s="361"/>
      <c r="W366" s="361"/>
      <c r="X366" s="361"/>
      <c r="Y366" s="362" t="s">
        <v>491</v>
      </c>
      <c r="Z366" s="363"/>
      <c r="AA366" s="363"/>
      <c r="AB366" s="363"/>
      <c r="AC366" s="142" t="s">
        <v>474</v>
      </c>
      <c r="AD366" s="142"/>
      <c r="AE366" s="142"/>
      <c r="AF366" s="142"/>
      <c r="AG366" s="142"/>
      <c r="AH366" s="362" t="s">
        <v>391</v>
      </c>
      <c r="AI366" s="359"/>
      <c r="AJ366" s="359"/>
      <c r="AK366" s="359"/>
      <c r="AL366" s="359" t="s">
        <v>21</v>
      </c>
      <c r="AM366" s="359"/>
      <c r="AN366" s="359"/>
      <c r="AO366" s="364"/>
      <c r="AP366" s="365" t="s">
        <v>432</v>
      </c>
      <c r="AQ366" s="365"/>
      <c r="AR366" s="365"/>
      <c r="AS366" s="365"/>
      <c r="AT366" s="365"/>
      <c r="AU366" s="365"/>
      <c r="AV366" s="365"/>
      <c r="AW366" s="365"/>
      <c r="AX366" s="365"/>
    </row>
    <row r="367" spans="1:50" ht="26.25" customHeight="1" x14ac:dyDescent="0.15">
      <c r="A367" s="1077">
        <v>1</v>
      </c>
      <c r="B367" s="107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7">
        <v>2</v>
      </c>
      <c r="B368" s="107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7">
        <v>3</v>
      </c>
      <c r="B369" s="107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7">
        <v>4</v>
      </c>
      <c r="B370" s="107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7">
        <v>5</v>
      </c>
      <c r="B371" s="107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7">
        <v>6</v>
      </c>
      <c r="B372" s="107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7">
        <v>7</v>
      </c>
      <c r="B373" s="107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7">
        <v>8</v>
      </c>
      <c r="B374" s="107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7">
        <v>9</v>
      </c>
      <c r="B375" s="107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7">
        <v>10</v>
      </c>
      <c r="B376" s="107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7">
        <v>11</v>
      </c>
      <c r="B377" s="107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7">
        <v>12</v>
      </c>
      <c r="B378" s="107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7">
        <v>13</v>
      </c>
      <c r="B379" s="107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7">
        <v>14</v>
      </c>
      <c r="B380" s="107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7">
        <v>15</v>
      </c>
      <c r="B381" s="107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7">
        <v>16</v>
      </c>
      <c r="B382" s="107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7">
        <v>17</v>
      </c>
      <c r="B383" s="107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7">
        <v>18</v>
      </c>
      <c r="B384" s="107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7">
        <v>19</v>
      </c>
      <c r="B385" s="107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7">
        <v>20</v>
      </c>
      <c r="B386" s="107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7">
        <v>21</v>
      </c>
      <c r="B387" s="107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7">
        <v>22</v>
      </c>
      <c r="B388" s="107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7">
        <v>23</v>
      </c>
      <c r="B389" s="107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7">
        <v>24</v>
      </c>
      <c r="B390" s="107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7">
        <v>25</v>
      </c>
      <c r="B391" s="107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7">
        <v>26</v>
      </c>
      <c r="B392" s="107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7">
        <v>27</v>
      </c>
      <c r="B393" s="107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7">
        <v>28</v>
      </c>
      <c r="B394" s="107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7">
        <v>29</v>
      </c>
      <c r="B395" s="107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7">
        <v>30</v>
      </c>
      <c r="B396" s="107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431</v>
      </c>
      <c r="K399" s="360"/>
      <c r="L399" s="360"/>
      <c r="M399" s="360"/>
      <c r="N399" s="360"/>
      <c r="O399" s="360"/>
      <c r="P399" s="361" t="s">
        <v>27</v>
      </c>
      <c r="Q399" s="361"/>
      <c r="R399" s="361"/>
      <c r="S399" s="361"/>
      <c r="T399" s="361"/>
      <c r="U399" s="361"/>
      <c r="V399" s="361"/>
      <c r="W399" s="361"/>
      <c r="X399" s="361"/>
      <c r="Y399" s="362" t="s">
        <v>491</v>
      </c>
      <c r="Z399" s="363"/>
      <c r="AA399" s="363"/>
      <c r="AB399" s="363"/>
      <c r="AC399" s="142" t="s">
        <v>474</v>
      </c>
      <c r="AD399" s="142"/>
      <c r="AE399" s="142"/>
      <c r="AF399" s="142"/>
      <c r="AG399" s="142"/>
      <c r="AH399" s="362" t="s">
        <v>391</v>
      </c>
      <c r="AI399" s="359"/>
      <c r="AJ399" s="359"/>
      <c r="AK399" s="359"/>
      <c r="AL399" s="359" t="s">
        <v>21</v>
      </c>
      <c r="AM399" s="359"/>
      <c r="AN399" s="359"/>
      <c r="AO399" s="364"/>
      <c r="AP399" s="365" t="s">
        <v>432</v>
      </c>
      <c r="AQ399" s="365"/>
      <c r="AR399" s="365"/>
      <c r="AS399" s="365"/>
      <c r="AT399" s="365"/>
      <c r="AU399" s="365"/>
      <c r="AV399" s="365"/>
      <c r="AW399" s="365"/>
      <c r="AX399" s="365"/>
    </row>
    <row r="400" spans="1:50" ht="26.25" customHeight="1" x14ac:dyDescent="0.15">
      <c r="A400" s="1077">
        <v>1</v>
      </c>
      <c r="B400" s="107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7">
        <v>2</v>
      </c>
      <c r="B401" s="107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7">
        <v>3</v>
      </c>
      <c r="B402" s="107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7">
        <v>4</v>
      </c>
      <c r="B403" s="107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7">
        <v>5</v>
      </c>
      <c r="B404" s="107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7">
        <v>6</v>
      </c>
      <c r="B405" s="107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7">
        <v>7</v>
      </c>
      <c r="B406" s="107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7">
        <v>8</v>
      </c>
      <c r="B407" s="107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7">
        <v>9</v>
      </c>
      <c r="B408" s="107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7">
        <v>10</v>
      </c>
      <c r="B409" s="107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7">
        <v>11</v>
      </c>
      <c r="B410" s="107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7">
        <v>12</v>
      </c>
      <c r="B411" s="107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7">
        <v>13</v>
      </c>
      <c r="B412" s="107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7">
        <v>14</v>
      </c>
      <c r="B413" s="107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7">
        <v>15</v>
      </c>
      <c r="B414" s="107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7">
        <v>16</v>
      </c>
      <c r="B415" s="107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7">
        <v>17</v>
      </c>
      <c r="B416" s="107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7">
        <v>18</v>
      </c>
      <c r="B417" s="107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7">
        <v>19</v>
      </c>
      <c r="B418" s="107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7">
        <v>20</v>
      </c>
      <c r="B419" s="107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7">
        <v>21</v>
      </c>
      <c r="B420" s="107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7">
        <v>22</v>
      </c>
      <c r="B421" s="107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7">
        <v>23</v>
      </c>
      <c r="B422" s="107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7">
        <v>24</v>
      </c>
      <c r="B423" s="107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7">
        <v>25</v>
      </c>
      <c r="B424" s="107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7">
        <v>26</v>
      </c>
      <c r="B425" s="107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7">
        <v>27</v>
      </c>
      <c r="B426" s="107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7">
        <v>28</v>
      </c>
      <c r="B427" s="107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7">
        <v>29</v>
      </c>
      <c r="B428" s="107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7">
        <v>30</v>
      </c>
      <c r="B429" s="107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431</v>
      </c>
      <c r="K432" s="360"/>
      <c r="L432" s="360"/>
      <c r="M432" s="360"/>
      <c r="N432" s="360"/>
      <c r="O432" s="360"/>
      <c r="P432" s="361" t="s">
        <v>27</v>
      </c>
      <c r="Q432" s="361"/>
      <c r="R432" s="361"/>
      <c r="S432" s="361"/>
      <c r="T432" s="361"/>
      <c r="U432" s="361"/>
      <c r="V432" s="361"/>
      <c r="W432" s="361"/>
      <c r="X432" s="361"/>
      <c r="Y432" s="362" t="s">
        <v>491</v>
      </c>
      <c r="Z432" s="363"/>
      <c r="AA432" s="363"/>
      <c r="AB432" s="363"/>
      <c r="AC432" s="142" t="s">
        <v>474</v>
      </c>
      <c r="AD432" s="142"/>
      <c r="AE432" s="142"/>
      <c r="AF432" s="142"/>
      <c r="AG432" s="142"/>
      <c r="AH432" s="362" t="s">
        <v>391</v>
      </c>
      <c r="AI432" s="359"/>
      <c r="AJ432" s="359"/>
      <c r="AK432" s="359"/>
      <c r="AL432" s="359" t="s">
        <v>21</v>
      </c>
      <c r="AM432" s="359"/>
      <c r="AN432" s="359"/>
      <c r="AO432" s="364"/>
      <c r="AP432" s="365" t="s">
        <v>432</v>
      </c>
      <c r="AQ432" s="365"/>
      <c r="AR432" s="365"/>
      <c r="AS432" s="365"/>
      <c r="AT432" s="365"/>
      <c r="AU432" s="365"/>
      <c r="AV432" s="365"/>
      <c r="AW432" s="365"/>
      <c r="AX432" s="365"/>
    </row>
    <row r="433" spans="1:50" ht="26.25" customHeight="1" x14ac:dyDescent="0.15">
      <c r="A433" s="1077">
        <v>1</v>
      </c>
      <c r="B433" s="107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7">
        <v>2</v>
      </c>
      <c r="B434" s="107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7">
        <v>3</v>
      </c>
      <c r="B435" s="107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7">
        <v>4</v>
      </c>
      <c r="B436" s="107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7">
        <v>5</v>
      </c>
      <c r="B437" s="107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7">
        <v>6</v>
      </c>
      <c r="B438" s="107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7">
        <v>7</v>
      </c>
      <c r="B439" s="107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7">
        <v>8</v>
      </c>
      <c r="B440" s="107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7">
        <v>9</v>
      </c>
      <c r="B441" s="107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7">
        <v>10</v>
      </c>
      <c r="B442" s="107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7">
        <v>11</v>
      </c>
      <c r="B443" s="107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7">
        <v>12</v>
      </c>
      <c r="B444" s="107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7">
        <v>13</v>
      </c>
      <c r="B445" s="107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7">
        <v>14</v>
      </c>
      <c r="B446" s="107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7">
        <v>15</v>
      </c>
      <c r="B447" s="107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7">
        <v>16</v>
      </c>
      <c r="B448" s="107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7">
        <v>17</v>
      </c>
      <c r="B449" s="107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7">
        <v>18</v>
      </c>
      <c r="B450" s="107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7">
        <v>19</v>
      </c>
      <c r="B451" s="107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7">
        <v>20</v>
      </c>
      <c r="B452" s="107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7">
        <v>21</v>
      </c>
      <c r="B453" s="107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7">
        <v>22</v>
      </c>
      <c r="B454" s="107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7">
        <v>23</v>
      </c>
      <c r="B455" s="107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7">
        <v>24</v>
      </c>
      <c r="B456" s="107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7">
        <v>25</v>
      </c>
      <c r="B457" s="107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7">
        <v>26</v>
      </c>
      <c r="B458" s="107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7">
        <v>27</v>
      </c>
      <c r="B459" s="107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7">
        <v>28</v>
      </c>
      <c r="B460" s="107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7">
        <v>29</v>
      </c>
      <c r="B461" s="107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7">
        <v>30</v>
      </c>
      <c r="B462" s="107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431</v>
      </c>
      <c r="K465" s="360"/>
      <c r="L465" s="360"/>
      <c r="M465" s="360"/>
      <c r="N465" s="360"/>
      <c r="O465" s="360"/>
      <c r="P465" s="361" t="s">
        <v>27</v>
      </c>
      <c r="Q465" s="361"/>
      <c r="R465" s="361"/>
      <c r="S465" s="361"/>
      <c r="T465" s="361"/>
      <c r="U465" s="361"/>
      <c r="V465" s="361"/>
      <c r="W465" s="361"/>
      <c r="X465" s="361"/>
      <c r="Y465" s="362" t="s">
        <v>491</v>
      </c>
      <c r="Z465" s="363"/>
      <c r="AA465" s="363"/>
      <c r="AB465" s="363"/>
      <c r="AC465" s="142" t="s">
        <v>474</v>
      </c>
      <c r="AD465" s="142"/>
      <c r="AE465" s="142"/>
      <c r="AF465" s="142"/>
      <c r="AG465" s="142"/>
      <c r="AH465" s="362" t="s">
        <v>391</v>
      </c>
      <c r="AI465" s="359"/>
      <c r="AJ465" s="359"/>
      <c r="AK465" s="359"/>
      <c r="AL465" s="359" t="s">
        <v>21</v>
      </c>
      <c r="AM465" s="359"/>
      <c r="AN465" s="359"/>
      <c r="AO465" s="364"/>
      <c r="AP465" s="365" t="s">
        <v>432</v>
      </c>
      <c r="AQ465" s="365"/>
      <c r="AR465" s="365"/>
      <c r="AS465" s="365"/>
      <c r="AT465" s="365"/>
      <c r="AU465" s="365"/>
      <c r="AV465" s="365"/>
      <c r="AW465" s="365"/>
      <c r="AX465" s="365"/>
    </row>
    <row r="466" spans="1:50" ht="26.25" customHeight="1" x14ac:dyDescent="0.15">
      <c r="A466" s="1077">
        <v>1</v>
      </c>
      <c r="B466" s="107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7">
        <v>2</v>
      </c>
      <c r="B467" s="107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7">
        <v>3</v>
      </c>
      <c r="B468" s="107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7">
        <v>4</v>
      </c>
      <c r="B469" s="107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7">
        <v>5</v>
      </c>
      <c r="B470" s="107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7">
        <v>6</v>
      </c>
      <c r="B471" s="107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7">
        <v>7</v>
      </c>
      <c r="B472" s="107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7">
        <v>8</v>
      </c>
      <c r="B473" s="107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7">
        <v>9</v>
      </c>
      <c r="B474" s="107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7">
        <v>10</v>
      </c>
      <c r="B475" s="107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7">
        <v>11</v>
      </c>
      <c r="B476" s="107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7">
        <v>12</v>
      </c>
      <c r="B477" s="107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7">
        <v>13</v>
      </c>
      <c r="B478" s="107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7">
        <v>14</v>
      </c>
      <c r="B479" s="107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7">
        <v>15</v>
      </c>
      <c r="B480" s="107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7">
        <v>16</v>
      </c>
      <c r="B481" s="107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7">
        <v>17</v>
      </c>
      <c r="B482" s="107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7">
        <v>18</v>
      </c>
      <c r="B483" s="107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7">
        <v>19</v>
      </c>
      <c r="B484" s="107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7">
        <v>20</v>
      </c>
      <c r="B485" s="107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7">
        <v>21</v>
      </c>
      <c r="B486" s="107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7">
        <v>22</v>
      </c>
      <c r="B487" s="107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7">
        <v>23</v>
      </c>
      <c r="B488" s="107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7">
        <v>24</v>
      </c>
      <c r="B489" s="107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7">
        <v>25</v>
      </c>
      <c r="B490" s="107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7">
        <v>26</v>
      </c>
      <c r="B491" s="107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7">
        <v>27</v>
      </c>
      <c r="B492" s="107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7">
        <v>28</v>
      </c>
      <c r="B493" s="107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7">
        <v>29</v>
      </c>
      <c r="B494" s="107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7">
        <v>30</v>
      </c>
      <c r="B495" s="107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431</v>
      </c>
      <c r="K498" s="360"/>
      <c r="L498" s="360"/>
      <c r="M498" s="360"/>
      <c r="N498" s="360"/>
      <c r="O498" s="360"/>
      <c r="P498" s="361" t="s">
        <v>27</v>
      </c>
      <c r="Q498" s="361"/>
      <c r="R498" s="361"/>
      <c r="S498" s="361"/>
      <c r="T498" s="361"/>
      <c r="U498" s="361"/>
      <c r="V498" s="361"/>
      <c r="W498" s="361"/>
      <c r="X498" s="361"/>
      <c r="Y498" s="362" t="s">
        <v>491</v>
      </c>
      <c r="Z498" s="363"/>
      <c r="AA498" s="363"/>
      <c r="AB498" s="363"/>
      <c r="AC498" s="142" t="s">
        <v>474</v>
      </c>
      <c r="AD498" s="142"/>
      <c r="AE498" s="142"/>
      <c r="AF498" s="142"/>
      <c r="AG498" s="142"/>
      <c r="AH498" s="362" t="s">
        <v>391</v>
      </c>
      <c r="AI498" s="359"/>
      <c r="AJ498" s="359"/>
      <c r="AK498" s="359"/>
      <c r="AL498" s="359" t="s">
        <v>21</v>
      </c>
      <c r="AM498" s="359"/>
      <c r="AN498" s="359"/>
      <c r="AO498" s="364"/>
      <c r="AP498" s="365" t="s">
        <v>432</v>
      </c>
      <c r="AQ498" s="365"/>
      <c r="AR498" s="365"/>
      <c r="AS498" s="365"/>
      <c r="AT498" s="365"/>
      <c r="AU498" s="365"/>
      <c r="AV498" s="365"/>
      <c r="AW498" s="365"/>
      <c r="AX498" s="365"/>
    </row>
    <row r="499" spans="1:50" ht="26.25" customHeight="1" x14ac:dyDescent="0.15">
      <c r="A499" s="1077">
        <v>1</v>
      </c>
      <c r="B499" s="107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7">
        <v>2</v>
      </c>
      <c r="B500" s="107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7">
        <v>3</v>
      </c>
      <c r="B501" s="107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7">
        <v>4</v>
      </c>
      <c r="B502" s="107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7">
        <v>5</v>
      </c>
      <c r="B503" s="107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7">
        <v>6</v>
      </c>
      <c r="B504" s="107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7">
        <v>7</v>
      </c>
      <c r="B505" s="107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7">
        <v>8</v>
      </c>
      <c r="B506" s="107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7">
        <v>9</v>
      </c>
      <c r="B507" s="107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7">
        <v>10</v>
      </c>
      <c r="B508" s="107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7">
        <v>11</v>
      </c>
      <c r="B509" s="107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7">
        <v>12</v>
      </c>
      <c r="B510" s="107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7">
        <v>13</v>
      </c>
      <c r="B511" s="107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7">
        <v>14</v>
      </c>
      <c r="B512" s="107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7">
        <v>15</v>
      </c>
      <c r="B513" s="107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7">
        <v>16</v>
      </c>
      <c r="B514" s="107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7">
        <v>17</v>
      </c>
      <c r="B515" s="107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7">
        <v>18</v>
      </c>
      <c r="B516" s="107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7">
        <v>19</v>
      </c>
      <c r="B517" s="107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7">
        <v>20</v>
      </c>
      <c r="B518" s="107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7">
        <v>21</v>
      </c>
      <c r="B519" s="107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7">
        <v>22</v>
      </c>
      <c r="B520" s="107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7">
        <v>23</v>
      </c>
      <c r="B521" s="107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7">
        <v>24</v>
      </c>
      <c r="B522" s="107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7">
        <v>25</v>
      </c>
      <c r="B523" s="107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7">
        <v>26</v>
      </c>
      <c r="B524" s="107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7">
        <v>27</v>
      </c>
      <c r="B525" s="107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7">
        <v>28</v>
      </c>
      <c r="B526" s="107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7">
        <v>29</v>
      </c>
      <c r="B527" s="107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7">
        <v>30</v>
      </c>
      <c r="B528" s="107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431</v>
      </c>
      <c r="K531" s="360"/>
      <c r="L531" s="360"/>
      <c r="M531" s="360"/>
      <c r="N531" s="360"/>
      <c r="O531" s="360"/>
      <c r="P531" s="361" t="s">
        <v>27</v>
      </c>
      <c r="Q531" s="361"/>
      <c r="R531" s="361"/>
      <c r="S531" s="361"/>
      <c r="T531" s="361"/>
      <c r="U531" s="361"/>
      <c r="V531" s="361"/>
      <c r="W531" s="361"/>
      <c r="X531" s="361"/>
      <c r="Y531" s="362" t="s">
        <v>491</v>
      </c>
      <c r="Z531" s="363"/>
      <c r="AA531" s="363"/>
      <c r="AB531" s="363"/>
      <c r="AC531" s="142" t="s">
        <v>474</v>
      </c>
      <c r="AD531" s="142"/>
      <c r="AE531" s="142"/>
      <c r="AF531" s="142"/>
      <c r="AG531" s="142"/>
      <c r="AH531" s="362" t="s">
        <v>391</v>
      </c>
      <c r="AI531" s="359"/>
      <c r="AJ531" s="359"/>
      <c r="AK531" s="359"/>
      <c r="AL531" s="359" t="s">
        <v>21</v>
      </c>
      <c r="AM531" s="359"/>
      <c r="AN531" s="359"/>
      <c r="AO531" s="364"/>
      <c r="AP531" s="365" t="s">
        <v>432</v>
      </c>
      <c r="AQ531" s="365"/>
      <c r="AR531" s="365"/>
      <c r="AS531" s="365"/>
      <c r="AT531" s="365"/>
      <c r="AU531" s="365"/>
      <c r="AV531" s="365"/>
      <c r="AW531" s="365"/>
      <c r="AX531" s="365"/>
    </row>
    <row r="532" spans="1:50" ht="26.25" customHeight="1" x14ac:dyDescent="0.15">
      <c r="A532" s="1077">
        <v>1</v>
      </c>
      <c r="B532" s="107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7">
        <v>2</v>
      </c>
      <c r="B533" s="107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7">
        <v>3</v>
      </c>
      <c r="B534" s="107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7">
        <v>4</v>
      </c>
      <c r="B535" s="107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7">
        <v>5</v>
      </c>
      <c r="B536" s="107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7">
        <v>6</v>
      </c>
      <c r="B537" s="107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7">
        <v>7</v>
      </c>
      <c r="B538" s="107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7">
        <v>8</v>
      </c>
      <c r="B539" s="107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7">
        <v>9</v>
      </c>
      <c r="B540" s="107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7">
        <v>10</v>
      </c>
      <c r="B541" s="107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7">
        <v>11</v>
      </c>
      <c r="B542" s="107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7">
        <v>12</v>
      </c>
      <c r="B543" s="107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7">
        <v>13</v>
      </c>
      <c r="B544" s="107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7">
        <v>14</v>
      </c>
      <c r="B545" s="107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7">
        <v>15</v>
      </c>
      <c r="B546" s="107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7">
        <v>16</v>
      </c>
      <c r="B547" s="107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7">
        <v>17</v>
      </c>
      <c r="B548" s="107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7">
        <v>18</v>
      </c>
      <c r="B549" s="107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7">
        <v>19</v>
      </c>
      <c r="B550" s="107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7">
        <v>20</v>
      </c>
      <c r="B551" s="107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7">
        <v>21</v>
      </c>
      <c r="B552" s="107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7">
        <v>22</v>
      </c>
      <c r="B553" s="107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7">
        <v>23</v>
      </c>
      <c r="B554" s="107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7">
        <v>24</v>
      </c>
      <c r="B555" s="107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7">
        <v>25</v>
      </c>
      <c r="B556" s="107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7">
        <v>26</v>
      </c>
      <c r="B557" s="107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7">
        <v>27</v>
      </c>
      <c r="B558" s="107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7">
        <v>28</v>
      </c>
      <c r="B559" s="107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7">
        <v>29</v>
      </c>
      <c r="B560" s="107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7">
        <v>30</v>
      </c>
      <c r="B561" s="107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431</v>
      </c>
      <c r="K564" s="360"/>
      <c r="L564" s="360"/>
      <c r="M564" s="360"/>
      <c r="N564" s="360"/>
      <c r="O564" s="360"/>
      <c r="P564" s="361" t="s">
        <v>27</v>
      </c>
      <c r="Q564" s="361"/>
      <c r="R564" s="361"/>
      <c r="S564" s="361"/>
      <c r="T564" s="361"/>
      <c r="U564" s="361"/>
      <c r="V564" s="361"/>
      <c r="W564" s="361"/>
      <c r="X564" s="361"/>
      <c r="Y564" s="362" t="s">
        <v>491</v>
      </c>
      <c r="Z564" s="363"/>
      <c r="AA564" s="363"/>
      <c r="AB564" s="363"/>
      <c r="AC564" s="142" t="s">
        <v>474</v>
      </c>
      <c r="AD564" s="142"/>
      <c r="AE564" s="142"/>
      <c r="AF564" s="142"/>
      <c r="AG564" s="142"/>
      <c r="AH564" s="362" t="s">
        <v>391</v>
      </c>
      <c r="AI564" s="359"/>
      <c r="AJ564" s="359"/>
      <c r="AK564" s="359"/>
      <c r="AL564" s="359" t="s">
        <v>21</v>
      </c>
      <c r="AM564" s="359"/>
      <c r="AN564" s="359"/>
      <c r="AO564" s="364"/>
      <c r="AP564" s="365" t="s">
        <v>432</v>
      </c>
      <c r="AQ564" s="365"/>
      <c r="AR564" s="365"/>
      <c r="AS564" s="365"/>
      <c r="AT564" s="365"/>
      <c r="AU564" s="365"/>
      <c r="AV564" s="365"/>
      <c r="AW564" s="365"/>
      <c r="AX564" s="365"/>
    </row>
    <row r="565" spans="1:50" ht="26.25" customHeight="1" x14ac:dyDescent="0.15">
      <c r="A565" s="1077">
        <v>1</v>
      </c>
      <c r="B565" s="107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7">
        <v>2</v>
      </c>
      <c r="B566" s="107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7">
        <v>3</v>
      </c>
      <c r="B567" s="107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7">
        <v>4</v>
      </c>
      <c r="B568" s="107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7">
        <v>5</v>
      </c>
      <c r="B569" s="107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7">
        <v>6</v>
      </c>
      <c r="B570" s="107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7">
        <v>7</v>
      </c>
      <c r="B571" s="107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7">
        <v>8</v>
      </c>
      <c r="B572" s="107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7">
        <v>9</v>
      </c>
      <c r="B573" s="107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7">
        <v>10</v>
      </c>
      <c r="B574" s="107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7">
        <v>11</v>
      </c>
      <c r="B575" s="107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7">
        <v>12</v>
      </c>
      <c r="B576" s="107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7">
        <v>13</v>
      </c>
      <c r="B577" s="107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7">
        <v>14</v>
      </c>
      <c r="B578" s="107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7">
        <v>15</v>
      </c>
      <c r="B579" s="107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7">
        <v>16</v>
      </c>
      <c r="B580" s="107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7">
        <v>17</v>
      </c>
      <c r="B581" s="107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7">
        <v>18</v>
      </c>
      <c r="B582" s="107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7">
        <v>19</v>
      </c>
      <c r="B583" s="107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7">
        <v>20</v>
      </c>
      <c r="B584" s="107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7">
        <v>21</v>
      </c>
      <c r="B585" s="107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7">
        <v>22</v>
      </c>
      <c r="B586" s="107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7">
        <v>23</v>
      </c>
      <c r="B587" s="107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7">
        <v>24</v>
      </c>
      <c r="B588" s="107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7">
        <v>25</v>
      </c>
      <c r="B589" s="107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7">
        <v>26</v>
      </c>
      <c r="B590" s="107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7">
        <v>27</v>
      </c>
      <c r="B591" s="107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7">
        <v>28</v>
      </c>
      <c r="B592" s="107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7">
        <v>29</v>
      </c>
      <c r="B593" s="107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7">
        <v>30</v>
      </c>
      <c r="B594" s="107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431</v>
      </c>
      <c r="K597" s="360"/>
      <c r="L597" s="360"/>
      <c r="M597" s="360"/>
      <c r="N597" s="360"/>
      <c r="O597" s="360"/>
      <c r="P597" s="361" t="s">
        <v>27</v>
      </c>
      <c r="Q597" s="361"/>
      <c r="R597" s="361"/>
      <c r="S597" s="361"/>
      <c r="T597" s="361"/>
      <c r="U597" s="361"/>
      <c r="V597" s="361"/>
      <c r="W597" s="361"/>
      <c r="X597" s="361"/>
      <c r="Y597" s="362" t="s">
        <v>491</v>
      </c>
      <c r="Z597" s="363"/>
      <c r="AA597" s="363"/>
      <c r="AB597" s="363"/>
      <c r="AC597" s="142" t="s">
        <v>474</v>
      </c>
      <c r="AD597" s="142"/>
      <c r="AE597" s="142"/>
      <c r="AF597" s="142"/>
      <c r="AG597" s="142"/>
      <c r="AH597" s="362" t="s">
        <v>391</v>
      </c>
      <c r="AI597" s="359"/>
      <c r="AJ597" s="359"/>
      <c r="AK597" s="359"/>
      <c r="AL597" s="359" t="s">
        <v>21</v>
      </c>
      <c r="AM597" s="359"/>
      <c r="AN597" s="359"/>
      <c r="AO597" s="364"/>
      <c r="AP597" s="365" t="s">
        <v>432</v>
      </c>
      <c r="AQ597" s="365"/>
      <c r="AR597" s="365"/>
      <c r="AS597" s="365"/>
      <c r="AT597" s="365"/>
      <c r="AU597" s="365"/>
      <c r="AV597" s="365"/>
      <c r="AW597" s="365"/>
      <c r="AX597" s="365"/>
    </row>
    <row r="598" spans="1:50" ht="26.25" customHeight="1" x14ac:dyDescent="0.15">
      <c r="A598" s="1077">
        <v>1</v>
      </c>
      <c r="B598" s="107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7">
        <v>2</v>
      </c>
      <c r="B599" s="107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7">
        <v>3</v>
      </c>
      <c r="B600" s="107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7">
        <v>4</v>
      </c>
      <c r="B601" s="107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7">
        <v>5</v>
      </c>
      <c r="B602" s="107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7">
        <v>6</v>
      </c>
      <c r="B603" s="107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7">
        <v>7</v>
      </c>
      <c r="B604" s="107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7">
        <v>8</v>
      </c>
      <c r="B605" s="107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7">
        <v>9</v>
      </c>
      <c r="B606" s="107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7">
        <v>10</v>
      </c>
      <c r="B607" s="107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7">
        <v>11</v>
      </c>
      <c r="B608" s="107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7">
        <v>12</v>
      </c>
      <c r="B609" s="107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7">
        <v>13</v>
      </c>
      <c r="B610" s="107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7">
        <v>14</v>
      </c>
      <c r="B611" s="107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7">
        <v>15</v>
      </c>
      <c r="B612" s="107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7">
        <v>16</v>
      </c>
      <c r="B613" s="107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7">
        <v>17</v>
      </c>
      <c r="B614" s="107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7">
        <v>18</v>
      </c>
      <c r="B615" s="107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7">
        <v>19</v>
      </c>
      <c r="B616" s="107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7">
        <v>20</v>
      </c>
      <c r="B617" s="107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7">
        <v>21</v>
      </c>
      <c r="B618" s="107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7">
        <v>22</v>
      </c>
      <c r="B619" s="107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7">
        <v>23</v>
      </c>
      <c r="B620" s="107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7">
        <v>24</v>
      </c>
      <c r="B621" s="107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7">
        <v>25</v>
      </c>
      <c r="B622" s="107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7">
        <v>26</v>
      </c>
      <c r="B623" s="107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7">
        <v>27</v>
      </c>
      <c r="B624" s="107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7">
        <v>28</v>
      </c>
      <c r="B625" s="107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7">
        <v>29</v>
      </c>
      <c r="B626" s="107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7">
        <v>30</v>
      </c>
      <c r="B627" s="107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431</v>
      </c>
      <c r="K630" s="360"/>
      <c r="L630" s="360"/>
      <c r="M630" s="360"/>
      <c r="N630" s="360"/>
      <c r="O630" s="360"/>
      <c r="P630" s="361" t="s">
        <v>27</v>
      </c>
      <c r="Q630" s="361"/>
      <c r="R630" s="361"/>
      <c r="S630" s="361"/>
      <c r="T630" s="361"/>
      <c r="U630" s="361"/>
      <c r="V630" s="361"/>
      <c r="W630" s="361"/>
      <c r="X630" s="361"/>
      <c r="Y630" s="362" t="s">
        <v>491</v>
      </c>
      <c r="Z630" s="363"/>
      <c r="AA630" s="363"/>
      <c r="AB630" s="363"/>
      <c r="AC630" s="142" t="s">
        <v>474</v>
      </c>
      <c r="AD630" s="142"/>
      <c r="AE630" s="142"/>
      <c r="AF630" s="142"/>
      <c r="AG630" s="142"/>
      <c r="AH630" s="362" t="s">
        <v>391</v>
      </c>
      <c r="AI630" s="359"/>
      <c r="AJ630" s="359"/>
      <c r="AK630" s="359"/>
      <c r="AL630" s="359" t="s">
        <v>21</v>
      </c>
      <c r="AM630" s="359"/>
      <c r="AN630" s="359"/>
      <c r="AO630" s="364"/>
      <c r="AP630" s="365" t="s">
        <v>432</v>
      </c>
      <c r="AQ630" s="365"/>
      <c r="AR630" s="365"/>
      <c r="AS630" s="365"/>
      <c r="AT630" s="365"/>
      <c r="AU630" s="365"/>
      <c r="AV630" s="365"/>
      <c r="AW630" s="365"/>
      <c r="AX630" s="365"/>
    </row>
    <row r="631" spans="1:50" ht="26.25" customHeight="1" x14ac:dyDescent="0.15">
      <c r="A631" s="1077">
        <v>1</v>
      </c>
      <c r="B631" s="107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7">
        <v>2</v>
      </c>
      <c r="B632" s="107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7">
        <v>3</v>
      </c>
      <c r="B633" s="107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7">
        <v>4</v>
      </c>
      <c r="B634" s="107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7">
        <v>5</v>
      </c>
      <c r="B635" s="107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7">
        <v>6</v>
      </c>
      <c r="B636" s="107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7">
        <v>7</v>
      </c>
      <c r="B637" s="107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7">
        <v>8</v>
      </c>
      <c r="B638" s="107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7">
        <v>9</v>
      </c>
      <c r="B639" s="107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7">
        <v>10</v>
      </c>
      <c r="B640" s="107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7">
        <v>11</v>
      </c>
      <c r="B641" s="107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7">
        <v>12</v>
      </c>
      <c r="B642" s="107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7">
        <v>13</v>
      </c>
      <c r="B643" s="107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7">
        <v>14</v>
      </c>
      <c r="B644" s="107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7">
        <v>15</v>
      </c>
      <c r="B645" s="107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7">
        <v>16</v>
      </c>
      <c r="B646" s="107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7">
        <v>17</v>
      </c>
      <c r="B647" s="1077">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7">
        <v>18</v>
      </c>
      <c r="B648" s="107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7">
        <v>19</v>
      </c>
      <c r="B649" s="107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7">
        <v>20</v>
      </c>
      <c r="B650" s="107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7">
        <v>21</v>
      </c>
      <c r="B651" s="107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7">
        <v>22</v>
      </c>
      <c r="B652" s="107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7">
        <v>23</v>
      </c>
      <c r="B653" s="107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7">
        <v>24</v>
      </c>
      <c r="B654" s="107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7">
        <v>25</v>
      </c>
      <c r="B655" s="107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7">
        <v>26</v>
      </c>
      <c r="B656" s="107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7">
        <v>27</v>
      </c>
      <c r="B657" s="107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7">
        <v>28</v>
      </c>
      <c r="B658" s="107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7">
        <v>29</v>
      </c>
      <c r="B659" s="107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7">
        <v>30</v>
      </c>
      <c r="B660" s="107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431</v>
      </c>
      <c r="K663" s="360"/>
      <c r="L663" s="360"/>
      <c r="M663" s="360"/>
      <c r="N663" s="360"/>
      <c r="O663" s="360"/>
      <c r="P663" s="361" t="s">
        <v>27</v>
      </c>
      <c r="Q663" s="361"/>
      <c r="R663" s="361"/>
      <c r="S663" s="361"/>
      <c r="T663" s="361"/>
      <c r="U663" s="361"/>
      <c r="V663" s="361"/>
      <c r="W663" s="361"/>
      <c r="X663" s="361"/>
      <c r="Y663" s="362" t="s">
        <v>491</v>
      </c>
      <c r="Z663" s="363"/>
      <c r="AA663" s="363"/>
      <c r="AB663" s="363"/>
      <c r="AC663" s="142" t="s">
        <v>474</v>
      </c>
      <c r="AD663" s="142"/>
      <c r="AE663" s="142"/>
      <c r="AF663" s="142"/>
      <c r="AG663" s="142"/>
      <c r="AH663" s="362" t="s">
        <v>391</v>
      </c>
      <c r="AI663" s="359"/>
      <c r="AJ663" s="359"/>
      <c r="AK663" s="359"/>
      <c r="AL663" s="359" t="s">
        <v>21</v>
      </c>
      <c r="AM663" s="359"/>
      <c r="AN663" s="359"/>
      <c r="AO663" s="364"/>
      <c r="AP663" s="365" t="s">
        <v>432</v>
      </c>
      <c r="AQ663" s="365"/>
      <c r="AR663" s="365"/>
      <c r="AS663" s="365"/>
      <c r="AT663" s="365"/>
      <c r="AU663" s="365"/>
      <c r="AV663" s="365"/>
      <c r="AW663" s="365"/>
      <c r="AX663" s="365"/>
    </row>
    <row r="664" spans="1:50" ht="26.25" customHeight="1" x14ac:dyDescent="0.15">
      <c r="A664" s="1077">
        <v>1</v>
      </c>
      <c r="B664" s="107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7">
        <v>2</v>
      </c>
      <c r="B665" s="107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7">
        <v>3</v>
      </c>
      <c r="B666" s="107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7">
        <v>4</v>
      </c>
      <c r="B667" s="107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7">
        <v>5</v>
      </c>
      <c r="B668" s="107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7">
        <v>6</v>
      </c>
      <c r="B669" s="107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7">
        <v>7</v>
      </c>
      <c r="B670" s="107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7">
        <v>8</v>
      </c>
      <c r="B671" s="107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7">
        <v>9</v>
      </c>
      <c r="B672" s="107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7">
        <v>10</v>
      </c>
      <c r="B673" s="107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7">
        <v>11</v>
      </c>
      <c r="B674" s="107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7">
        <v>12</v>
      </c>
      <c r="B675" s="107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7">
        <v>13</v>
      </c>
      <c r="B676" s="107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7">
        <v>14</v>
      </c>
      <c r="B677" s="107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7">
        <v>15</v>
      </c>
      <c r="B678" s="107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7">
        <v>16</v>
      </c>
      <c r="B679" s="107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7">
        <v>17</v>
      </c>
      <c r="B680" s="107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7">
        <v>18</v>
      </c>
      <c r="B681" s="107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7">
        <v>19</v>
      </c>
      <c r="B682" s="107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7">
        <v>20</v>
      </c>
      <c r="B683" s="107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7">
        <v>21</v>
      </c>
      <c r="B684" s="107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7">
        <v>22</v>
      </c>
      <c r="B685" s="107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7">
        <v>23</v>
      </c>
      <c r="B686" s="107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7">
        <v>24</v>
      </c>
      <c r="B687" s="107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7">
        <v>25</v>
      </c>
      <c r="B688" s="107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7">
        <v>26</v>
      </c>
      <c r="B689" s="107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7">
        <v>27</v>
      </c>
      <c r="B690" s="107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7">
        <v>28</v>
      </c>
      <c r="B691" s="107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7">
        <v>29</v>
      </c>
      <c r="B692" s="107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7">
        <v>30</v>
      </c>
      <c r="B693" s="107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431</v>
      </c>
      <c r="K696" s="360"/>
      <c r="L696" s="360"/>
      <c r="M696" s="360"/>
      <c r="N696" s="360"/>
      <c r="O696" s="360"/>
      <c r="P696" s="361" t="s">
        <v>27</v>
      </c>
      <c r="Q696" s="361"/>
      <c r="R696" s="361"/>
      <c r="S696" s="361"/>
      <c r="T696" s="361"/>
      <c r="U696" s="361"/>
      <c r="V696" s="361"/>
      <c r="W696" s="361"/>
      <c r="X696" s="361"/>
      <c r="Y696" s="362" t="s">
        <v>491</v>
      </c>
      <c r="Z696" s="363"/>
      <c r="AA696" s="363"/>
      <c r="AB696" s="363"/>
      <c r="AC696" s="142" t="s">
        <v>474</v>
      </c>
      <c r="AD696" s="142"/>
      <c r="AE696" s="142"/>
      <c r="AF696" s="142"/>
      <c r="AG696" s="142"/>
      <c r="AH696" s="362" t="s">
        <v>391</v>
      </c>
      <c r="AI696" s="359"/>
      <c r="AJ696" s="359"/>
      <c r="AK696" s="359"/>
      <c r="AL696" s="359" t="s">
        <v>21</v>
      </c>
      <c r="AM696" s="359"/>
      <c r="AN696" s="359"/>
      <c r="AO696" s="364"/>
      <c r="AP696" s="365" t="s">
        <v>432</v>
      </c>
      <c r="AQ696" s="365"/>
      <c r="AR696" s="365"/>
      <c r="AS696" s="365"/>
      <c r="AT696" s="365"/>
      <c r="AU696" s="365"/>
      <c r="AV696" s="365"/>
      <c r="AW696" s="365"/>
      <c r="AX696" s="365"/>
    </row>
    <row r="697" spans="1:50" ht="26.25" customHeight="1" x14ac:dyDescent="0.15">
      <c r="A697" s="1077">
        <v>1</v>
      </c>
      <c r="B697" s="107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7">
        <v>2</v>
      </c>
      <c r="B698" s="107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7">
        <v>3</v>
      </c>
      <c r="B699" s="107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7">
        <v>4</v>
      </c>
      <c r="B700" s="107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7">
        <v>5</v>
      </c>
      <c r="B701" s="107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7">
        <v>6</v>
      </c>
      <c r="B702" s="107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7">
        <v>7</v>
      </c>
      <c r="B703" s="107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7">
        <v>8</v>
      </c>
      <c r="B704" s="107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7">
        <v>9</v>
      </c>
      <c r="B705" s="107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7">
        <v>10</v>
      </c>
      <c r="B706" s="107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7">
        <v>11</v>
      </c>
      <c r="B707" s="107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7">
        <v>12</v>
      </c>
      <c r="B708" s="107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7">
        <v>13</v>
      </c>
      <c r="B709" s="107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7">
        <v>14</v>
      </c>
      <c r="B710" s="107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7">
        <v>15</v>
      </c>
      <c r="B711" s="107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7">
        <v>16</v>
      </c>
      <c r="B712" s="107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7">
        <v>17</v>
      </c>
      <c r="B713" s="107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7">
        <v>18</v>
      </c>
      <c r="B714" s="107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7">
        <v>19</v>
      </c>
      <c r="B715" s="107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7">
        <v>20</v>
      </c>
      <c r="B716" s="107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7">
        <v>21</v>
      </c>
      <c r="B717" s="107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7">
        <v>22</v>
      </c>
      <c r="B718" s="107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7">
        <v>23</v>
      </c>
      <c r="B719" s="107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7">
        <v>24</v>
      </c>
      <c r="B720" s="107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7">
        <v>25</v>
      </c>
      <c r="B721" s="107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7">
        <v>26</v>
      </c>
      <c r="B722" s="107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7">
        <v>27</v>
      </c>
      <c r="B723" s="107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7">
        <v>28</v>
      </c>
      <c r="B724" s="107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7">
        <v>29</v>
      </c>
      <c r="B725" s="107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7">
        <v>30</v>
      </c>
      <c r="B726" s="107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431</v>
      </c>
      <c r="K729" s="360"/>
      <c r="L729" s="360"/>
      <c r="M729" s="360"/>
      <c r="N729" s="360"/>
      <c r="O729" s="360"/>
      <c r="P729" s="361" t="s">
        <v>27</v>
      </c>
      <c r="Q729" s="361"/>
      <c r="R729" s="361"/>
      <c r="S729" s="361"/>
      <c r="T729" s="361"/>
      <c r="U729" s="361"/>
      <c r="V729" s="361"/>
      <c r="W729" s="361"/>
      <c r="X729" s="361"/>
      <c r="Y729" s="362" t="s">
        <v>491</v>
      </c>
      <c r="Z729" s="363"/>
      <c r="AA729" s="363"/>
      <c r="AB729" s="363"/>
      <c r="AC729" s="142" t="s">
        <v>474</v>
      </c>
      <c r="AD729" s="142"/>
      <c r="AE729" s="142"/>
      <c r="AF729" s="142"/>
      <c r="AG729" s="142"/>
      <c r="AH729" s="362" t="s">
        <v>391</v>
      </c>
      <c r="AI729" s="359"/>
      <c r="AJ729" s="359"/>
      <c r="AK729" s="359"/>
      <c r="AL729" s="359" t="s">
        <v>21</v>
      </c>
      <c r="AM729" s="359"/>
      <c r="AN729" s="359"/>
      <c r="AO729" s="364"/>
      <c r="AP729" s="365" t="s">
        <v>432</v>
      </c>
      <c r="AQ729" s="365"/>
      <c r="AR729" s="365"/>
      <c r="AS729" s="365"/>
      <c r="AT729" s="365"/>
      <c r="AU729" s="365"/>
      <c r="AV729" s="365"/>
      <c r="AW729" s="365"/>
      <c r="AX729" s="365"/>
    </row>
    <row r="730" spans="1:50" ht="26.25" customHeight="1" x14ac:dyDescent="0.15">
      <c r="A730" s="1077">
        <v>1</v>
      </c>
      <c r="B730" s="107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7">
        <v>2</v>
      </c>
      <c r="B731" s="107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7">
        <v>3</v>
      </c>
      <c r="B732" s="107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7">
        <v>4</v>
      </c>
      <c r="B733" s="107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7">
        <v>5</v>
      </c>
      <c r="B734" s="107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7">
        <v>6</v>
      </c>
      <c r="B735" s="107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7">
        <v>7</v>
      </c>
      <c r="B736" s="107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7">
        <v>8</v>
      </c>
      <c r="B737" s="107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7">
        <v>9</v>
      </c>
      <c r="B738" s="107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7">
        <v>10</v>
      </c>
      <c r="B739" s="107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7">
        <v>11</v>
      </c>
      <c r="B740" s="107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7">
        <v>12</v>
      </c>
      <c r="B741" s="107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7">
        <v>13</v>
      </c>
      <c r="B742" s="107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7">
        <v>14</v>
      </c>
      <c r="B743" s="107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7">
        <v>15</v>
      </c>
      <c r="B744" s="107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7">
        <v>16</v>
      </c>
      <c r="B745" s="107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7">
        <v>17</v>
      </c>
      <c r="B746" s="107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7">
        <v>18</v>
      </c>
      <c r="B747" s="107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7">
        <v>19</v>
      </c>
      <c r="B748" s="107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7">
        <v>20</v>
      </c>
      <c r="B749" s="107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7">
        <v>21</v>
      </c>
      <c r="B750" s="107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7">
        <v>22</v>
      </c>
      <c r="B751" s="107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7">
        <v>23</v>
      </c>
      <c r="B752" s="107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7">
        <v>24</v>
      </c>
      <c r="B753" s="107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7">
        <v>25</v>
      </c>
      <c r="B754" s="107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7">
        <v>26</v>
      </c>
      <c r="B755" s="107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7">
        <v>27</v>
      </c>
      <c r="B756" s="107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7">
        <v>28</v>
      </c>
      <c r="B757" s="107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7">
        <v>29</v>
      </c>
      <c r="B758" s="107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7">
        <v>30</v>
      </c>
      <c r="B759" s="107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431</v>
      </c>
      <c r="K762" s="360"/>
      <c r="L762" s="360"/>
      <c r="M762" s="360"/>
      <c r="N762" s="360"/>
      <c r="O762" s="360"/>
      <c r="P762" s="361" t="s">
        <v>27</v>
      </c>
      <c r="Q762" s="361"/>
      <c r="R762" s="361"/>
      <c r="S762" s="361"/>
      <c r="T762" s="361"/>
      <c r="U762" s="361"/>
      <c r="V762" s="361"/>
      <c r="W762" s="361"/>
      <c r="X762" s="361"/>
      <c r="Y762" s="362" t="s">
        <v>491</v>
      </c>
      <c r="Z762" s="363"/>
      <c r="AA762" s="363"/>
      <c r="AB762" s="363"/>
      <c r="AC762" s="142" t="s">
        <v>474</v>
      </c>
      <c r="AD762" s="142"/>
      <c r="AE762" s="142"/>
      <c r="AF762" s="142"/>
      <c r="AG762" s="142"/>
      <c r="AH762" s="362" t="s">
        <v>391</v>
      </c>
      <c r="AI762" s="359"/>
      <c r="AJ762" s="359"/>
      <c r="AK762" s="359"/>
      <c r="AL762" s="359" t="s">
        <v>21</v>
      </c>
      <c r="AM762" s="359"/>
      <c r="AN762" s="359"/>
      <c r="AO762" s="364"/>
      <c r="AP762" s="365" t="s">
        <v>432</v>
      </c>
      <c r="AQ762" s="365"/>
      <c r="AR762" s="365"/>
      <c r="AS762" s="365"/>
      <c r="AT762" s="365"/>
      <c r="AU762" s="365"/>
      <c r="AV762" s="365"/>
      <c r="AW762" s="365"/>
      <c r="AX762" s="365"/>
    </row>
    <row r="763" spans="1:50" ht="26.25" customHeight="1" x14ac:dyDescent="0.15">
      <c r="A763" s="1077">
        <v>1</v>
      </c>
      <c r="B763" s="107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7">
        <v>2</v>
      </c>
      <c r="B764" s="107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7">
        <v>3</v>
      </c>
      <c r="B765" s="107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7">
        <v>4</v>
      </c>
      <c r="B766" s="107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7">
        <v>5</v>
      </c>
      <c r="B767" s="107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7">
        <v>6</v>
      </c>
      <c r="B768" s="107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7">
        <v>7</v>
      </c>
      <c r="B769" s="107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7">
        <v>8</v>
      </c>
      <c r="B770" s="107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7">
        <v>9</v>
      </c>
      <c r="B771" s="107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7">
        <v>10</v>
      </c>
      <c r="B772" s="107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7">
        <v>11</v>
      </c>
      <c r="B773" s="107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7">
        <v>12</v>
      </c>
      <c r="B774" s="107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7">
        <v>13</v>
      </c>
      <c r="B775" s="107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7">
        <v>14</v>
      </c>
      <c r="B776" s="107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7">
        <v>15</v>
      </c>
      <c r="B777" s="107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7">
        <v>16</v>
      </c>
      <c r="B778" s="107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7">
        <v>17</v>
      </c>
      <c r="B779" s="107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7">
        <v>18</v>
      </c>
      <c r="B780" s="107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7">
        <v>19</v>
      </c>
      <c r="B781" s="107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7">
        <v>20</v>
      </c>
      <c r="B782" s="107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7">
        <v>21</v>
      </c>
      <c r="B783" s="107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7">
        <v>22</v>
      </c>
      <c r="B784" s="107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7">
        <v>23</v>
      </c>
      <c r="B785" s="107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7">
        <v>24</v>
      </c>
      <c r="B786" s="107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7">
        <v>25</v>
      </c>
      <c r="B787" s="107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7">
        <v>26</v>
      </c>
      <c r="B788" s="107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7">
        <v>27</v>
      </c>
      <c r="B789" s="107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7">
        <v>28</v>
      </c>
      <c r="B790" s="107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7">
        <v>29</v>
      </c>
      <c r="B791" s="107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7">
        <v>30</v>
      </c>
      <c r="B792" s="107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431</v>
      </c>
      <c r="K795" s="360"/>
      <c r="L795" s="360"/>
      <c r="M795" s="360"/>
      <c r="N795" s="360"/>
      <c r="O795" s="360"/>
      <c r="P795" s="361" t="s">
        <v>27</v>
      </c>
      <c r="Q795" s="361"/>
      <c r="R795" s="361"/>
      <c r="S795" s="361"/>
      <c r="T795" s="361"/>
      <c r="U795" s="361"/>
      <c r="V795" s="361"/>
      <c r="W795" s="361"/>
      <c r="X795" s="361"/>
      <c r="Y795" s="362" t="s">
        <v>491</v>
      </c>
      <c r="Z795" s="363"/>
      <c r="AA795" s="363"/>
      <c r="AB795" s="363"/>
      <c r="AC795" s="142" t="s">
        <v>474</v>
      </c>
      <c r="AD795" s="142"/>
      <c r="AE795" s="142"/>
      <c r="AF795" s="142"/>
      <c r="AG795" s="142"/>
      <c r="AH795" s="362" t="s">
        <v>391</v>
      </c>
      <c r="AI795" s="359"/>
      <c r="AJ795" s="359"/>
      <c r="AK795" s="359"/>
      <c r="AL795" s="359" t="s">
        <v>21</v>
      </c>
      <c r="AM795" s="359"/>
      <c r="AN795" s="359"/>
      <c r="AO795" s="364"/>
      <c r="AP795" s="365" t="s">
        <v>432</v>
      </c>
      <c r="AQ795" s="365"/>
      <c r="AR795" s="365"/>
      <c r="AS795" s="365"/>
      <c r="AT795" s="365"/>
      <c r="AU795" s="365"/>
      <c r="AV795" s="365"/>
      <c r="AW795" s="365"/>
      <c r="AX795" s="365"/>
    </row>
    <row r="796" spans="1:50" ht="26.25" customHeight="1" x14ac:dyDescent="0.15">
      <c r="A796" s="1077">
        <v>1</v>
      </c>
      <c r="B796" s="107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7">
        <v>2</v>
      </c>
      <c r="B797" s="107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7">
        <v>3</v>
      </c>
      <c r="B798" s="107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7">
        <v>4</v>
      </c>
      <c r="B799" s="107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7">
        <v>5</v>
      </c>
      <c r="B800" s="107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7">
        <v>6</v>
      </c>
      <c r="B801" s="107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7">
        <v>7</v>
      </c>
      <c r="B802" s="107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7">
        <v>8</v>
      </c>
      <c r="B803" s="107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7">
        <v>9</v>
      </c>
      <c r="B804" s="107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7">
        <v>10</v>
      </c>
      <c r="B805" s="107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7">
        <v>11</v>
      </c>
      <c r="B806" s="107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7">
        <v>12</v>
      </c>
      <c r="B807" s="107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7">
        <v>13</v>
      </c>
      <c r="B808" s="107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7">
        <v>14</v>
      </c>
      <c r="B809" s="107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7">
        <v>15</v>
      </c>
      <c r="B810" s="107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7">
        <v>16</v>
      </c>
      <c r="B811" s="107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7">
        <v>17</v>
      </c>
      <c r="B812" s="107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7">
        <v>18</v>
      </c>
      <c r="B813" s="107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7">
        <v>19</v>
      </c>
      <c r="B814" s="107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7">
        <v>20</v>
      </c>
      <c r="B815" s="107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7">
        <v>21</v>
      </c>
      <c r="B816" s="107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7">
        <v>22</v>
      </c>
      <c r="B817" s="107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7">
        <v>23</v>
      </c>
      <c r="B818" s="107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7">
        <v>24</v>
      </c>
      <c r="B819" s="107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7">
        <v>25</v>
      </c>
      <c r="B820" s="107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7">
        <v>26</v>
      </c>
      <c r="B821" s="107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7">
        <v>27</v>
      </c>
      <c r="B822" s="107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7">
        <v>28</v>
      </c>
      <c r="B823" s="107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7">
        <v>29</v>
      </c>
      <c r="B824" s="107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7">
        <v>30</v>
      </c>
      <c r="B825" s="107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431</v>
      </c>
      <c r="K828" s="360"/>
      <c r="L828" s="360"/>
      <c r="M828" s="360"/>
      <c r="N828" s="360"/>
      <c r="O828" s="360"/>
      <c r="P828" s="361" t="s">
        <v>27</v>
      </c>
      <c r="Q828" s="361"/>
      <c r="R828" s="361"/>
      <c r="S828" s="361"/>
      <c r="T828" s="361"/>
      <c r="U828" s="361"/>
      <c r="V828" s="361"/>
      <c r="W828" s="361"/>
      <c r="X828" s="361"/>
      <c r="Y828" s="362" t="s">
        <v>491</v>
      </c>
      <c r="Z828" s="363"/>
      <c r="AA828" s="363"/>
      <c r="AB828" s="363"/>
      <c r="AC828" s="142" t="s">
        <v>474</v>
      </c>
      <c r="AD828" s="142"/>
      <c r="AE828" s="142"/>
      <c r="AF828" s="142"/>
      <c r="AG828" s="142"/>
      <c r="AH828" s="362" t="s">
        <v>391</v>
      </c>
      <c r="AI828" s="359"/>
      <c r="AJ828" s="359"/>
      <c r="AK828" s="359"/>
      <c r="AL828" s="359" t="s">
        <v>21</v>
      </c>
      <c r="AM828" s="359"/>
      <c r="AN828" s="359"/>
      <c r="AO828" s="364"/>
      <c r="AP828" s="365" t="s">
        <v>432</v>
      </c>
      <c r="AQ828" s="365"/>
      <c r="AR828" s="365"/>
      <c r="AS828" s="365"/>
      <c r="AT828" s="365"/>
      <c r="AU828" s="365"/>
      <c r="AV828" s="365"/>
      <c r="AW828" s="365"/>
      <c r="AX828" s="365"/>
    </row>
    <row r="829" spans="1:50" ht="26.25" customHeight="1" x14ac:dyDescent="0.15">
      <c r="A829" s="1077">
        <v>1</v>
      </c>
      <c r="B829" s="107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7">
        <v>2</v>
      </c>
      <c r="B830" s="107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7">
        <v>3</v>
      </c>
      <c r="B831" s="107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7">
        <v>4</v>
      </c>
      <c r="B832" s="107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7">
        <v>5</v>
      </c>
      <c r="B833" s="107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7">
        <v>6</v>
      </c>
      <c r="B834" s="107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7">
        <v>7</v>
      </c>
      <c r="B835" s="107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7">
        <v>8</v>
      </c>
      <c r="B836" s="107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7">
        <v>9</v>
      </c>
      <c r="B837" s="107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7">
        <v>10</v>
      </c>
      <c r="B838" s="107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7">
        <v>11</v>
      </c>
      <c r="B839" s="107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7">
        <v>12</v>
      </c>
      <c r="B840" s="107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7">
        <v>13</v>
      </c>
      <c r="B841" s="107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7">
        <v>14</v>
      </c>
      <c r="B842" s="107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7">
        <v>15</v>
      </c>
      <c r="B843" s="107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7">
        <v>16</v>
      </c>
      <c r="B844" s="107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7">
        <v>17</v>
      </c>
      <c r="B845" s="107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7">
        <v>18</v>
      </c>
      <c r="B846" s="107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7">
        <v>19</v>
      </c>
      <c r="B847" s="107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7">
        <v>20</v>
      </c>
      <c r="B848" s="107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7">
        <v>21</v>
      </c>
      <c r="B849" s="107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7">
        <v>22</v>
      </c>
      <c r="B850" s="107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7">
        <v>23</v>
      </c>
      <c r="B851" s="107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7">
        <v>24</v>
      </c>
      <c r="B852" s="107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7">
        <v>25</v>
      </c>
      <c r="B853" s="107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7">
        <v>26</v>
      </c>
      <c r="B854" s="107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7">
        <v>27</v>
      </c>
      <c r="B855" s="107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7">
        <v>28</v>
      </c>
      <c r="B856" s="107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7">
        <v>29</v>
      </c>
      <c r="B857" s="107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7">
        <v>30</v>
      </c>
      <c r="B858" s="107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431</v>
      </c>
      <c r="K861" s="360"/>
      <c r="L861" s="360"/>
      <c r="M861" s="360"/>
      <c r="N861" s="360"/>
      <c r="O861" s="360"/>
      <c r="P861" s="361" t="s">
        <v>27</v>
      </c>
      <c r="Q861" s="361"/>
      <c r="R861" s="361"/>
      <c r="S861" s="361"/>
      <c r="T861" s="361"/>
      <c r="U861" s="361"/>
      <c r="V861" s="361"/>
      <c r="W861" s="361"/>
      <c r="X861" s="361"/>
      <c r="Y861" s="362" t="s">
        <v>491</v>
      </c>
      <c r="Z861" s="363"/>
      <c r="AA861" s="363"/>
      <c r="AB861" s="363"/>
      <c r="AC861" s="142" t="s">
        <v>474</v>
      </c>
      <c r="AD861" s="142"/>
      <c r="AE861" s="142"/>
      <c r="AF861" s="142"/>
      <c r="AG861" s="142"/>
      <c r="AH861" s="362" t="s">
        <v>391</v>
      </c>
      <c r="AI861" s="359"/>
      <c r="AJ861" s="359"/>
      <c r="AK861" s="359"/>
      <c r="AL861" s="359" t="s">
        <v>21</v>
      </c>
      <c r="AM861" s="359"/>
      <c r="AN861" s="359"/>
      <c r="AO861" s="364"/>
      <c r="AP861" s="365" t="s">
        <v>432</v>
      </c>
      <c r="AQ861" s="365"/>
      <c r="AR861" s="365"/>
      <c r="AS861" s="365"/>
      <c r="AT861" s="365"/>
      <c r="AU861" s="365"/>
      <c r="AV861" s="365"/>
      <c r="AW861" s="365"/>
      <c r="AX861" s="365"/>
    </row>
    <row r="862" spans="1:50" ht="26.25" customHeight="1" x14ac:dyDescent="0.15">
      <c r="A862" s="1077">
        <v>1</v>
      </c>
      <c r="B862" s="107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7">
        <v>2</v>
      </c>
      <c r="B863" s="107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7">
        <v>3</v>
      </c>
      <c r="B864" s="107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7">
        <v>4</v>
      </c>
      <c r="B865" s="107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7">
        <v>5</v>
      </c>
      <c r="B866" s="107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7">
        <v>6</v>
      </c>
      <c r="B867" s="107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7">
        <v>7</v>
      </c>
      <c r="B868" s="107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7">
        <v>8</v>
      </c>
      <c r="B869" s="107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7">
        <v>9</v>
      </c>
      <c r="B870" s="107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7">
        <v>10</v>
      </c>
      <c r="B871" s="107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7">
        <v>11</v>
      </c>
      <c r="B872" s="107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7">
        <v>12</v>
      </c>
      <c r="B873" s="107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7">
        <v>13</v>
      </c>
      <c r="B874" s="107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7">
        <v>14</v>
      </c>
      <c r="B875" s="107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7">
        <v>15</v>
      </c>
      <c r="B876" s="107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7">
        <v>16</v>
      </c>
      <c r="B877" s="107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7">
        <v>17</v>
      </c>
      <c r="B878" s="107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7">
        <v>18</v>
      </c>
      <c r="B879" s="107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7">
        <v>19</v>
      </c>
      <c r="B880" s="107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7">
        <v>20</v>
      </c>
      <c r="B881" s="107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7">
        <v>21</v>
      </c>
      <c r="B882" s="107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7">
        <v>22</v>
      </c>
      <c r="B883" s="107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7">
        <v>23</v>
      </c>
      <c r="B884" s="107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7">
        <v>24</v>
      </c>
      <c r="B885" s="107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7">
        <v>25</v>
      </c>
      <c r="B886" s="107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7">
        <v>26</v>
      </c>
      <c r="B887" s="107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7">
        <v>27</v>
      </c>
      <c r="B888" s="107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7">
        <v>28</v>
      </c>
      <c r="B889" s="107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7">
        <v>29</v>
      </c>
      <c r="B890" s="107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7">
        <v>30</v>
      </c>
      <c r="B891" s="107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431</v>
      </c>
      <c r="K894" s="360"/>
      <c r="L894" s="360"/>
      <c r="M894" s="360"/>
      <c r="N894" s="360"/>
      <c r="O894" s="360"/>
      <c r="P894" s="361" t="s">
        <v>27</v>
      </c>
      <c r="Q894" s="361"/>
      <c r="R894" s="361"/>
      <c r="S894" s="361"/>
      <c r="T894" s="361"/>
      <c r="U894" s="361"/>
      <c r="V894" s="361"/>
      <c r="W894" s="361"/>
      <c r="X894" s="361"/>
      <c r="Y894" s="362" t="s">
        <v>491</v>
      </c>
      <c r="Z894" s="363"/>
      <c r="AA894" s="363"/>
      <c r="AB894" s="363"/>
      <c r="AC894" s="142" t="s">
        <v>474</v>
      </c>
      <c r="AD894" s="142"/>
      <c r="AE894" s="142"/>
      <c r="AF894" s="142"/>
      <c r="AG894" s="142"/>
      <c r="AH894" s="362" t="s">
        <v>391</v>
      </c>
      <c r="AI894" s="359"/>
      <c r="AJ894" s="359"/>
      <c r="AK894" s="359"/>
      <c r="AL894" s="359" t="s">
        <v>21</v>
      </c>
      <c r="AM894" s="359"/>
      <c r="AN894" s="359"/>
      <c r="AO894" s="364"/>
      <c r="AP894" s="365" t="s">
        <v>432</v>
      </c>
      <c r="AQ894" s="365"/>
      <c r="AR894" s="365"/>
      <c r="AS894" s="365"/>
      <c r="AT894" s="365"/>
      <c r="AU894" s="365"/>
      <c r="AV894" s="365"/>
      <c r="AW894" s="365"/>
      <c r="AX894" s="365"/>
    </row>
    <row r="895" spans="1:50" ht="26.25" customHeight="1" x14ac:dyDescent="0.15">
      <c r="A895" s="1077">
        <v>1</v>
      </c>
      <c r="B895" s="107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7">
        <v>2</v>
      </c>
      <c r="B896" s="107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7">
        <v>3</v>
      </c>
      <c r="B897" s="107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7">
        <v>4</v>
      </c>
      <c r="B898" s="107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7">
        <v>5</v>
      </c>
      <c r="B899" s="107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7">
        <v>6</v>
      </c>
      <c r="B900" s="107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7">
        <v>7</v>
      </c>
      <c r="B901" s="107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7">
        <v>8</v>
      </c>
      <c r="B902" s="107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7">
        <v>9</v>
      </c>
      <c r="B903" s="107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7">
        <v>10</v>
      </c>
      <c r="B904" s="107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7">
        <v>11</v>
      </c>
      <c r="B905" s="107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7">
        <v>12</v>
      </c>
      <c r="B906" s="107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7">
        <v>13</v>
      </c>
      <c r="B907" s="107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7">
        <v>14</v>
      </c>
      <c r="B908" s="107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7">
        <v>15</v>
      </c>
      <c r="B909" s="107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7">
        <v>16</v>
      </c>
      <c r="B910" s="107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7">
        <v>17</v>
      </c>
      <c r="B911" s="107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7">
        <v>18</v>
      </c>
      <c r="B912" s="107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7">
        <v>19</v>
      </c>
      <c r="B913" s="107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7">
        <v>20</v>
      </c>
      <c r="B914" s="107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7">
        <v>21</v>
      </c>
      <c r="B915" s="107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7">
        <v>22</v>
      </c>
      <c r="B916" s="107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7">
        <v>23</v>
      </c>
      <c r="B917" s="107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7">
        <v>24</v>
      </c>
      <c r="B918" s="107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7">
        <v>25</v>
      </c>
      <c r="B919" s="107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7">
        <v>26</v>
      </c>
      <c r="B920" s="107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7">
        <v>27</v>
      </c>
      <c r="B921" s="107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7">
        <v>28</v>
      </c>
      <c r="B922" s="107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7">
        <v>29</v>
      </c>
      <c r="B923" s="107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7">
        <v>30</v>
      </c>
      <c r="B924" s="107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431</v>
      </c>
      <c r="K927" s="360"/>
      <c r="L927" s="360"/>
      <c r="M927" s="360"/>
      <c r="N927" s="360"/>
      <c r="O927" s="360"/>
      <c r="P927" s="361" t="s">
        <v>27</v>
      </c>
      <c r="Q927" s="361"/>
      <c r="R927" s="361"/>
      <c r="S927" s="361"/>
      <c r="T927" s="361"/>
      <c r="U927" s="361"/>
      <c r="V927" s="361"/>
      <c r="W927" s="361"/>
      <c r="X927" s="361"/>
      <c r="Y927" s="362" t="s">
        <v>491</v>
      </c>
      <c r="Z927" s="363"/>
      <c r="AA927" s="363"/>
      <c r="AB927" s="363"/>
      <c r="AC927" s="142" t="s">
        <v>474</v>
      </c>
      <c r="AD927" s="142"/>
      <c r="AE927" s="142"/>
      <c r="AF927" s="142"/>
      <c r="AG927" s="142"/>
      <c r="AH927" s="362" t="s">
        <v>391</v>
      </c>
      <c r="AI927" s="359"/>
      <c r="AJ927" s="359"/>
      <c r="AK927" s="359"/>
      <c r="AL927" s="359" t="s">
        <v>21</v>
      </c>
      <c r="AM927" s="359"/>
      <c r="AN927" s="359"/>
      <c r="AO927" s="364"/>
      <c r="AP927" s="365" t="s">
        <v>432</v>
      </c>
      <c r="AQ927" s="365"/>
      <c r="AR927" s="365"/>
      <c r="AS927" s="365"/>
      <c r="AT927" s="365"/>
      <c r="AU927" s="365"/>
      <c r="AV927" s="365"/>
      <c r="AW927" s="365"/>
      <c r="AX927" s="365"/>
    </row>
    <row r="928" spans="1:50" ht="26.25" customHeight="1" x14ac:dyDescent="0.15">
      <c r="A928" s="1077">
        <v>1</v>
      </c>
      <c r="B928" s="1077">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7">
        <v>2</v>
      </c>
      <c r="B929" s="107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7">
        <v>3</v>
      </c>
      <c r="B930" s="107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7">
        <v>4</v>
      </c>
      <c r="B931" s="107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7">
        <v>5</v>
      </c>
      <c r="B932" s="107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7">
        <v>6</v>
      </c>
      <c r="B933" s="107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7">
        <v>7</v>
      </c>
      <c r="B934" s="107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7">
        <v>8</v>
      </c>
      <c r="B935" s="107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7">
        <v>9</v>
      </c>
      <c r="B936" s="107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7">
        <v>10</v>
      </c>
      <c r="B937" s="107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7">
        <v>11</v>
      </c>
      <c r="B938" s="107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7">
        <v>12</v>
      </c>
      <c r="B939" s="107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7">
        <v>13</v>
      </c>
      <c r="B940" s="107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7">
        <v>14</v>
      </c>
      <c r="B941" s="107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7">
        <v>15</v>
      </c>
      <c r="B942" s="107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7">
        <v>16</v>
      </c>
      <c r="B943" s="107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7">
        <v>17</v>
      </c>
      <c r="B944" s="107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7">
        <v>18</v>
      </c>
      <c r="B945" s="107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7">
        <v>19</v>
      </c>
      <c r="B946" s="107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7">
        <v>20</v>
      </c>
      <c r="B947" s="107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7">
        <v>21</v>
      </c>
      <c r="B948" s="107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7">
        <v>22</v>
      </c>
      <c r="B949" s="107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7">
        <v>23</v>
      </c>
      <c r="B950" s="107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7">
        <v>24</v>
      </c>
      <c r="B951" s="107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7">
        <v>25</v>
      </c>
      <c r="B952" s="107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7">
        <v>26</v>
      </c>
      <c r="B953" s="107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7">
        <v>27</v>
      </c>
      <c r="B954" s="107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7">
        <v>28</v>
      </c>
      <c r="B955" s="107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7">
        <v>29</v>
      </c>
      <c r="B956" s="107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7">
        <v>30</v>
      </c>
      <c r="B957" s="107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431</v>
      </c>
      <c r="K960" s="360"/>
      <c r="L960" s="360"/>
      <c r="M960" s="360"/>
      <c r="N960" s="360"/>
      <c r="O960" s="360"/>
      <c r="P960" s="361" t="s">
        <v>27</v>
      </c>
      <c r="Q960" s="361"/>
      <c r="R960" s="361"/>
      <c r="S960" s="361"/>
      <c r="T960" s="361"/>
      <c r="U960" s="361"/>
      <c r="V960" s="361"/>
      <c r="W960" s="361"/>
      <c r="X960" s="361"/>
      <c r="Y960" s="362" t="s">
        <v>491</v>
      </c>
      <c r="Z960" s="363"/>
      <c r="AA960" s="363"/>
      <c r="AB960" s="363"/>
      <c r="AC960" s="142" t="s">
        <v>474</v>
      </c>
      <c r="AD960" s="142"/>
      <c r="AE960" s="142"/>
      <c r="AF960" s="142"/>
      <c r="AG960" s="142"/>
      <c r="AH960" s="362" t="s">
        <v>391</v>
      </c>
      <c r="AI960" s="359"/>
      <c r="AJ960" s="359"/>
      <c r="AK960" s="359"/>
      <c r="AL960" s="359" t="s">
        <v>21</v>
      </c>
      <c r="AM960" s="359"/>
      <c r="AN960" s="359"/>
      <c r="AO960" s="364"/>
      <c r="AP960" s="365" t="s">
        <v>432</v>
      </c>
      <c r="AQ960" s="365"/>
      <c r="AR960" s="365"/>
      <c r="AS960" s="365"/>
      <c r="AT960" s="365"/>
      <c r="AU960" s="365"/>
      <c r="AV960" s="365"/>
      <c r="AW960" s="365"/>
      <c r="AX960" s="365"/>
    </row>
    <row r="961" spans="1:50" ht="26.25" customHeight="1" x14ac:dyDescent="0.15">
      <c r="A961" s="1077">
        <v>1</v>
      </c>
      <c r="B961" s="107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7">
        <v>2</v>
      </c>
      <c r="B962" s="107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7">
        <v>3</v>
      </c>
      <c r="B963" s="107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7">
        <v>4</v>
      </c>
      <c r="B964" s="107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7">
        <v>5</v>
      </c>
      <c r="B965" s="107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7">
        <v>6</v>
      </c>
      <c r="B966" s="107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7">
        <v>7</v>
      </c>
      <c r="B967" s="107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7">
        <v>8</v>
      </c>
      <c r="B968" s="107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7">
        <v>9</v>
      </c>
      <c r="B969" s="107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7">
        <v>10</v>
      </c>
      <c r="B970" s="107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7">
        <v>11</v>
      </c>
      <c r="B971" s="107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7">
        <v>12</v>
      </c>
      <c r="B972" s="107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7">
        <v>13</v>
      </c>
      <c r="B973" s="107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7">
        <v>14</v>
      </c>
      <c r="B974" s="107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7">
        <v>15</v>
      </c>
      <c r="B975" s="107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7">
        <v>16</v>
      </c>
      <c r="B976" s="107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7">
        <v>17</v>
      </c>
      <c r="B977" s="107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7">
        <v>18</v>
      </c>
      <c r="B978" s="107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7">
        <v>19</v>
      </c>
      <c r="B979" s="107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7">
        <v>20</v>
      </c>
      <c r="B980" s="107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7">
        <v>21</v>
      </c>
      <c r="B981" s="107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7">
        <v>22</v>
      </c>
      <c r="B982" s="107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7">
        <v>23</v>
      </c>
      <c r="B983" s="107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7">
        <v>24</v>
      </c>
      <c r="B984" s="107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7">
        <v>25</v>
      </c>
      <c r="B985" s="107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7">
        <v>26</v>
      </c>
      <c r="B986" s="107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7">
        <v>27</v>
      </c>
      <c r="B987" s="107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7">
        <v>28</v>
      </c>
      <c r="B988" s="107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7">
        <v>29</v>
      </c>
      <c r="B989" s="107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7">
        <v>30</v>
      </c>
      <c r="B990" s="107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431</v>
      </c>
      <c r="K993" s="360"/>
      <c r="L993" s="360"/>
      <c r="M993" s="360"/>
      <c r="N993" s="360"/>
      <c r="O993" s="360"/>
      <c r="P993" s="361" t="s">
        <v>27</v>
      </c>
      <c r="Q993" s="361"/>
      <c r="R993" s="361"/>
      <c r="S993" s="361"/>
      <c r="T993" s="361"/>
      <c r="U993" s="361"/>
      <c r="V993" s="361"/>
      <c r="W993" s="361"/>
      <c r="X993" s="361"/>
      <c r="Y993" s="362" t="s">
        <v>491</v>
      </c>
      <c r="Z993" s="363"/>
      <c r="AA993" s="363"/>
      <c r="AB993" s="363"/>
      <c r="AC993" s="142" t="s">
        <v>474</v>
      </c>
      <c r="AD993" s="142"/>
      <c r="AE993" s="142"/>
      <c r="AF993" s="142"/>
      <c r="AG993" s="142"/>
      <c r="AH993" s="362" t="s">
        <v>391</v>
      </c>
      <c r="AI993" s="359"/>
      <c r="AJ993" s="359"/>
      <c r="AK993" s="359"/>
      <c r="AL993" s="359" t="s">
        <v>21</v>
      </c>
      <c r="AM993" s="359"/>
      <c r="AN993" s="359"/>
      <c r="AO993" s="364"/>
      <c r="AP993" s="365" t="s">
        <v>432</v>
      </c>
      <c r="AQ993" s="365"/>
      <c r="AR993" s="365"/>
      <c r="AS993" s="365"/>
      <c r="AT993" s="365"/>
      <c r="AU993" s="365"/>
      <c r="AV993" s="365"/>
      <c r="AW993" s="365"/>
      <c r="AX993" s="365"/>
    </row>
    <row r="994" spans="1:50" ht="26.25" customHeight="1" x14ac:dyDescent="0.15">
      <c r="A994" s="1077">
        <v>1</v>
      </c>
      <c r="B994" s="107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7">
        <v>2</v>
      </c>
      <c r="B995" s="107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7">
        <v>3</v>
      </c>
      <c r="B996" s="107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7">
        <v>4</v>
      </c>
      <c r="B997" s="107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7">
        <v>5</v>
      </c>
      <c r="B998" s="107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7">
        <v>6</v>
      </c>
      <c r="B999" s="107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7">
        <v>7</v>
      </c>
      <c r="B1000" s="107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7">
        <v>8</v>
      </c>
      <c r="B1001" s="107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7">
        <v>9</v>
      </c>
      <c r="B1002" s="107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7">
        <v>10</v>
      </c>
      <c r="B1003" s="107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7">
        <v>11</v>
      </c>
      <c r="B1004" s="107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7">
        <v>12</v>
      </c>
      <c r="B1005" s="107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7">
        <v>13</v>
      </c>
      <c r="B1006" s="107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7">
        <v>14</v>
      </c>
      <c r="B1007" s="107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7">
        <v>15</v>
      </c>
      <c r="B1008" s="107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7">
        <v>16</v>
      </c>
      <c r="B1009" s="107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7">
        <v>17</v>
      </c>
      <c r="B1010" s="107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7">
        <v>18</v>
      </c>
      <c r="B1011" s="107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7">
        <v>19</v>
      </c>
      <c r="B1012" s="107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7">
        <v>20</v>
      </c>
      <c r="B1013" s="107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7">
        <v>21</v>
      </c>
      <c r="B1014" s="107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7">
        <v>22</v>
      </c>
      <c r="B1015" s="107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7">
        <v>23</v>
      </c>
      <c r="B1016" s="107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7">
        <v>24</v>
      </c>
      <c r="B1017" s="107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7">
        <v>25</v>
      </c>
      <c r="B1018" s="107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7">
        <v>26</v>
      </c>
      <c r="B1019" s="107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7">
        <v>27</v>
      </c>
      <c r="B1020" s="107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7">
        <v>28</v>
      </c>
      <c r="B1021" s="107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7">
        <v>29</v>
      </c>
      <c r="B1022" s="107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7">
        <v>30</v>
      </c>
      <c r="B1023" s="107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431</v>
      </c>
      <c r="K1026" s="360"/>
      <c r="L1026" s="360"/>
      <c r="M1026" s="360"/>
      <c r="N1026" s="360"/>
      <c r="O1026" s="360"/>
      <c r="P1026" s="361" t="s">
        <v>27</v>
      </c>
      <c r="Q1026" s="361"/>
      <c r="R1026" s="361"/>
      <c r="S1026" s="361"/>
      <c r="T1026" s="361"/>
      <c r="U1026" s="361"/>
      <c r="V1026" s="361"/>
      <c r="W1026" s="361"/>
      <c r="X1026" s="361"/>
      <c r="Y1026" s="362" t="s">
        <v>491</v>
      </c>
      <c r="Z1026" s="363"/>
      <c r="AA1026" s="363"/>
      <c r="AB1026" s="363"/>
      <c r="AC1026" s="142" t="s">
        <v>474</v>
      </c>
      <c r="AD1026" s="142"/>
      <c r="AE1026" s="142"/>
      <c r="AF1026" s="142"/>
      <c r="AG1026" s="142"/>
      <c r="AH1026" s="362" t="s">
        <v>391</v>
      </c>
      <c r="AI1026" s="359"/>
      <c r="AJ1026" s="359"/>
      <c r="AK1026" s="359"/>
      <c r="AL1026" s="359" t="s">
        <v>21</v>
      </c>
      <c r="AM1026" s="359"/>
      <c r="AN1026" s="359"/>
      <c r="AO1026" s="364"/>
      <c r="AP1026" s="365" t="s">
        <v>432</v>
      </c>
      <c r="AQ1026" s="365"/>
      <c r="AR1026" s="365"/>
      <c r="AS1026" s="365"/>
      <c r="AT1026" s="365"/>
      <c r="AU1026" s="365"/>
      <c r="AV1026" s="365"/>
      <c r="AW1026" s="365"/>
      <c r="AX1026" s="365"/>
    </row>
    <row r="1027" spans="1:50" ht="26.25" customHeight="1" x14ac:dyDescent="0.15">
      <c r="A1027" s="1077">
        <v>1</v>
      </c>
      <c r="B1027" s="107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7">
        <v>2</v>
      </c>
      <c r="B1028" s="107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7">
        <v>3</v>
      </c>
      <c r="B1029" s="107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7">
        <v>4</v>
      </c>
      <c r="B1030" s="107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7">
        <v>5</v>
      </c>
      <c r="B1031" s="107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7">
        <v>6</v>
      </c>
      <c r="B1032" s="107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7">
        <v>7</v>
      </c>
      <c r="B1033" s="107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7">
        <v>8</v>
      </c>
      <c r="B1034" s="107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7">
        <v>9</v>
      </c>
      <c r="B1035" s="107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7">
        <v>10</v>
      </c>
      <c r="B1036" s="107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7">
        <v>11</v>
      </c>
      <c r="B1037" s="107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7">
        <v>12</v>
      </c>
      <c r="B1038" s="107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7">
        <v>13</v>
      </c>
      <c r="B1039" s="107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7">
        <v>14</v>
      </c>
      <c r="B1040" s="107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7">
        <v>15</v>
      </c>
      <c r="B1041" s="107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7">
        <v>16</v>
      </c>
      <c r="B1042" s="107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7">
        <v>17</v>
      </c>
      <c r="B1043" s="107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7">
        <v>18</v>
      </c>
      <c r="B1044" s="107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7">
        <v>19</v>
      </c>
      <c r="B1045" s="107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7">
        <v>20</v>
      </c>
      <c r="B1046" s="107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7">
        <v>21</v>
      </c>
      <c r="B1047" s="107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7">
        <v>22</v>
      </c>
      <c r="B1048" s="107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7">
        <v>23</v>
      </c>
      <c r="B1049" s="107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7">
        <v>24</v>
      </c>
      <c r="B1050" s="107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7">
        <v>25</v>
      </c>
      <c r="B1051" s="107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7">
        <v>26</v>
      </c>
      <c r="B1052" s="107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7">
        <v>27</v>
      </c>
      <c r="B1053" s="107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7">
        <v>28</v>
      </c>
      <c r="B1054" s="107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7">
        <v>29</v>
      </c>
      <c r="B1055" s="107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7">
        <v>30</v>
      </c>
      <c r="B1056" s="107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431</v>
      </c>
      <c r="K1059" s="360"/>
      <c r="L1059" s="360"/>
      <c r="M1059" s="360"/>
      <c r="N1059" s="360"/>
      <c r="O1059" s="360"/>
      <c r="P1059" s="361" t="s">
        <v>27</v>
      </c>
      <c r="Q1059" s="361"/>
      <c r="R1059" s="361"/>
      <c r="S1059" s="361"/>
      <c r="T1059" s="361"/>
      <c r="U1059" s="361"/>
      <c r="V1059" s="361"/>
      <c r="W1059" s="361"/>
      <c r="X1059" s="361"/>
      <c r="Y1059" s="362" t="s">
        <v>491</v>
      </c>
      <c r="Z1059" s="363"/>
      <c r="AA1059" s="363"/>
      <c r="AB1059" s="363"/>
      <c r="AC1059" s="142" t="s">
        <v>474</v>
      </c>
      <c r="AD1059" s="142"/>
      <c r="AE1059" s="142"/>
      <c r="AF1059" s="142"/>
      <c r="AG1059" s="142"/>
      <c r="AH1059" s="362" t="s">
        <v>391</v>
      </c>
      <c r="AI1059" s="359"/>
      <c r="AJ1059" s="359"/>
      <c r="AK1059" s="359"/>
      <c r="AL1059" s="359" t="s">
        <v>21</v>
      </c>
      <c r="AM1059" s="359"/>
      <c r="AN1059" s="359"/>
      <c r="AO1059" s="364"/>
      <c r="AP1059" s="365" t="s">
        <v>432</v>
      </c>
      <c r="AQ1059" s="365"/>
      <c r="AR1059" s="365"/>
      <c r="AS1059" s="365"/>
      <c r="AT1059" s="365"/>
      <c r="AU1059" s="365"/>
      <c r="AV1059" s="365"/>
      <c r="AW1059" s="365"/>
      <c r="AX1059" s="365"/>
    </row>
    <row r="1060" spans="1:50" ht="26.25" customHeight="1" x14ac:dyDescent="0.15">
      <c r="A1060" s="1077">
        <v>1</v>
      </c>
      <c r="B1060" s="107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7">
        <v>2</v>
      </c>
      <c r="B1061" s="107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7">
        <v>3</v>
      </c>
      <c r="B1062" s="107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7">
        <v>4</v>
      </c>
      <c r="B1063" s="107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7">
        <v>5</v>
      </c>
      <c r="B1064" s="107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7">
        <v>6</v>
      </c>
      <c r="B1065" s="107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7">
        <v>7</v>
      </c>
      <c r="B1066" s="107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7">
        <v>8</v>
      </c>
      <c r="B1067" s="107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7">
        <v>9</v>
      </c>
      <c r="B1068" s="107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7">
        <v>10</v>
      </c>
      <c r="B1069" s="107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7">
        <v>11</v>
      </c>
      <c r="B1070" s="107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7">
        <v>12</v>
      </c>
      <c r="B1071" s="107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7">
        <v>13</v>
      </c>
      <c r="B1072" s="107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7">
        <v>14</v>
      </c>
      <c r="B1073" s="107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7">
        <v>15</v>
      </c>
      <c r="B1074" s="107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7">
        <v>16</v>
      </c>
      <c r="B1075" s="107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7">
        <v>17</v>
      </c>
      <c r="B1076" s="107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7">
        <v>18</v>
      </c>
      <c r="B1077" s="107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7">
        <v>19</v>
      </c>
      <c r="B1078" s="107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7">
        <v>20</v>
      </c>
      <c r="B1079" s="107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7">
        <v>21</v>
      </c>
      <c r="B1080" s="107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7">
        <v>22</v>
      </c>
      <c r="B1081" s="107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7">
        <v>23</v>
      </c>
      <c r="B1082" s="107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7">
        <v>24</v>
      </c>
      <c r="B1083" s="107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7">
        <v>25</v>
      </c>
      <c r="B1084" s="107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7">
        <v>26</v>
      </c>
      <c r="B1085" s="107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7">
        <v>27</v>
      </c>
      <c r="B1086" s="107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7">
        <v>28</v>
      </c>
      <c r="B1087" s="107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7">
        <v>29</v>
      </c>
      <c r="B1088" s="107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7">
        <v>30</v>
      </c>
      <c r="B1089" s="107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431</v>
      </c>
      <c r="K1092" s="360"/>
      <c r="L1092" s="360"/>
      <c r="M1092" s="360"/>
      <c r="N1092" s="360"/>
      <c r="O1092" s="360"/>
      <c r="P1092" s="361" t="s">
        <v>27</v>
      </c>
      <c r="Q1092" s="361"/>
      <c r="R1092" s="361"/>
      <c r="S1092" s="361"/>
      <c r="T1092" s="361"/>
      <c r="U1092" s="361"/>
      <c r="V1092" s="361"/>
      <c r="W1092" s="361"/>
      <c r="X1092" s="361"/>
      <c r="Y1092" s="362" t="s">
        <v>491</v>
      </c>
      <c r="Z1092" s="363"/>
      <c r="AA1092" s="363"/>
      <c r="AB1092" s="363"/>
      <c r="AC1092" s="142" t="s">
        <v>474</v>
      </c>
      <c r="AD1092" s="142"/>
      <c r="AE1092" s="142"/>
      <c r="AF1092" s="142"/>
      <c r="AG1092" s="142"/>
      <c r="AH1092" s="362" t="s">
        <v>391</v>
      </c>
      <c r="AI1092" s="359"/>
      <c r="AJ1092" s="359"/>
      <c r="AK1092" s="359"/>
      <c r="AL1092" s="359" t="s">
        <v>21</v>
      </c>
      <c r="AM1092" s="359"/>
      <c r="AN1092" s="359"/>
      <c r="AO1092" s="364"/>
      <c r="AP1092" s="365" t="s">
        <v>432</v>
      </c>
      <c r="AQ1092" s="365"/>
      <c r="AR1092" s="365"/>
      <c r="AS1092" s="365"/>
      <c r="AT1092" s="365"/>
      <c r="AU1092" s="365"/>
      <c r="AV1092" s="365"/>
      <c r="AW1092" s="365"/>
      <c r="AX1092" s="365"/>
    </row>
    <row r="1093" spans="1:50" ht="26.25" customHeight="1" x14ac:dyDescent="0.15">
      <c r="A1093" s="1077">
        <v>1</v>
      </c>
      <c r="B1093" s="107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7">
        <v>2</v>
      </c>
      <c r="B1094" s="107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7">
        <v>3</v>
      </c>
      <c r="B1095" s="107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7">
        <v>4</v>
      </c>
      <c r="B1096" s="107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7">
        <v>5</v>
      </c>
      <c r="B1097" s="107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7">
        <v>6</v>
      </c>
      <c r="B1098" s="107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7">
        <v>7</v>
      </c>
      <c r="B1099" s="107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7">
        <v>8</v>
      </c>
      <c r="B1100" s="107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7">
        <v>9</v>
      </c>
      <c r="B1101" s="107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7">
        <v>10</v>
      </c>
      <c r="B1102" s="107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7">
        <v>11</v>
      </c>
      <c r="B1103" s="107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7">
        <v>12</v>
      </c>
      <c r="B1104" s="107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7">
        <v>13</v>
      </c>
      <c r="B1105" s="107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7">
        <v>14</v>
      </c>
      <c r="B1106" s="107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7">
        <v>15</v>
      </c>
      <c r="B1107" s="107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7">
        <v>16</v>
      </c>
      <c r="B1108" s="107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7">
        <v>17</v>
      </c>
      <c r="B1109" s="107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7">
        <v>18</v>
      </c>
      <c r="B1110" s="107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7">
        <v>19</v>
      </c>
      <c r="B1111" s="107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7">
        <v>20</v>
      </c>
      <c r="B1112" s="107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7">
        <v>21</v>
      </c>
      <c r="B1113" s="107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7">
        <v>22</v>
      </c>
      <c r="B1114" s="107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7">
        <v>23</v>
      </c>
      <c r="B1115" s="107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7">
        <v>24</v>
      </c>
      <c r="B1116" s="107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7">
        <v>25</v>
      </c>
      <c r="B1117" s="107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7">
        <v>26</v>
      </c>
      <c r="B1118" s="107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7">
        <v>27</v>
      </c>
      <c r="B1119" s="107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7">
        <v>28</v>
      </c>
      <c r="B1120" s="107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7">
        <v>29</v>
      </c>
      <c r="B1121" s="107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7">
        <v>30</v>
      </c>
      <c r="B1122" s="107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431</v>
      </c>
      <c r="K1125" s="360"/>
      <c r="L1125" s="360"/>
      <c r="M1125" s="360"/>
      <c r="N1125" s="360"/>
      <c r="O1125" s="360"/>
      <c r="P1125" s="361" t="s">
        <v>27</v>
      </c>
      <c r="Q1125" s="361"/>
      <c r="R1125" s="361"/>
      <c r="S1125" s="361"/>
      <c r="T1125" s="361"/>
      <c r="U1125" s="361"/>
      <c r="V1125" s="361"/>
      <c r="W1125" s="361"/>
      <c r="X1125" s="361"/>
      <c r="Y1125" s="362" t="s">
        <v>491</v>
      </c>
      <c r="Z1125" s="363"/>
      <c r="AA1125" s="363"/>
      <c r="AB1125" s="363"/>
      <c r="AC1125" s="142" t="s">
        <v>474</v>
      </c>
      <c r="AD1125" s="142"/>
      <c r="AE1125" s="142"/>
      <c r="AF1125" s="142"/>
      <c r="AG1125" s="142"/>
      <c r="AH1125" s="362" t="s">
        <v>391</v>
      </c>
      <c r="AI1125" s="359"/>
      <c r="AJ1125" s="359"/>
      <c r="AK1125" s="359"/>
      <c r="AL1125" s="359" t="s">
        <v>21</v>
      </c>
      <c r="AM1125" s="359"/>
      <c r="AN1125" s="359"/>
      <c r="AO1125" s="364"/>
      <c r="AP1125" s="365" t="s">
        <v>432</v>
      </c>
      <c r="AQ1125" s="365"/>
      <c r="AR1125" s="365"/>
      <c r="AS1125" s="365"/>
      <c r="AT1125" s="365"/>
      <c r="AU1125" s="365"/>
      <c r="AV1125" s="365"/>
      <c r="AW1125" s="365"/>
      <c r="AX1125" s="365"/>
    </row>
    <row r="1126" spans="1:50" ht="26.25" customHeight="1" x14ac:dyDescent="0.15">
      <c r="A1126" s="1077">
        <v>1</v>
      </c>
      <c r="B1126" s="107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7">
        <v>2</v>
      </c>
      <c r="B1127" s="107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7">
        <v>3</v>
      </c>
      <c r="B1128" s="107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7">
        <v>4</v>
      </c>
      <c r="B1129" s="107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7">
        <v>5</v>
      </c>
      <c r="B1130" s="107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7">
        <v>6</v>
      </c>
      <c r="B1131" s="107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7">
        <v>7</v>
      </c>
      <c r="B1132" s="107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7">
        <v>8</v>
      </c>
      <c r="B1133" s="107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7">
        <v>9</v>
      </c>
      <c r="B1134" s="107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7">
        <v>10</v>
      </c>
      <c r="B1135" s="107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7">
        <v>11</v>
      </c>
      <c r="B1136" s="107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7">
        <v>12</v>
      </c>
      <c r="B1137" s="107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7">
        <v>13</v>
      </c>
      <c r="B1138" s="107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7">
        <v>14</v>
      </c>
      <c r="B1139" s="107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7">
        <v>15</v>
      </c>
      <c r="B1140" s="107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7">
        <v>16</v>
      </c>
      <c r="B1141" s="107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7">
        <v>17</v>
      </c>
      <c r="B1142" s="107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7">
        <v>18</v>
      </c>
      <c r="B1143" s="107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7">
        <v>19</v>
      </c>
      <c r="B1144" s="107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7">
        <v>20</v>
      </c>
      <c r="B1145" s="107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7">
        <v>21</v>
      </c>
      <c r="B1146" s="107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7">
        <v>22</v>
      </c>
      <c r="B1147" s="107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7">
        <v>23</v>
      </c>
      <c r="B1148" s="107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7">
        <v>24</v>
      </c>
      <c r="B1149" s="107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7">
        <v>25</v>
      </c>
      <c r="B1150" s="107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7">
        <v>26</v>
      </c>
      <c r="B1151" s="107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7">
        <v>27</v>
      </c>
      <c r="B1152" s="107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7">
        <v>28</v>
      </c>
      <c r="B1153" s="107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7">
        <v>29</v>
      </c>
      <c r="B1154" s="107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7">
        <v>30</v>
      </c>
      <c r="B1155" s="107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431</v>
      </c>
      <c r="K1158" s="360"/>
      <c r="L1158" s="360"/>
      <c r="M1158" s="360"/>
      <c r="N1158" s="360"/>
      <c r="O1158" s="360"/>
      <c r="P1158" s="361" t="s">
        <v>27</v>
      </c>
      <c r="Q1158" s="361"/>
      <c r="R1158" s="361"/>
      <c r="S1158" s="361"/>
      <c r="T1158" s="361"/>
      <c r="U1158" s="361"/>
      <c r="V1158" s="361"/>
      <c r="W1158" s="361"/>
      <c r="X1158" s="361"/>
      <c r="Y1158" s="362" t="s">
        <v>491</v>
      </c>
      <c r="Z1158" s="363"/>
      <c r="AA1158" s="363"/>
      <c r="AB1158" s="363"/>
      <c r="AC1158" s="142" t="s">
        <v>474</v>
      </c>
      <c r="AD1158" s="142"/>
      <c r="AE1158" s="142"/>
      <c r="AF1158" s="142"/>
      <c r="AG1158" s="142"/>
      <c r="AH1158" s="362" t="s">
        <v>391</v>
      </c>
      <c r="AI1158" s="359"/>
      <c r="AJ1158" s="359"/>
      <c r="AK1158" s="359"/>
      <c r="AL1158" s="359" t="s">
        <v>21</v>
      </c>
      <c r="AM1158" s="359"/>
      <c r="AN1158" s="359"/>
      <c r="AO1158" s="364"/>
      <c r="AP1158" s="365" t="s">
        <v>432</v>
      </c>
      <c r="AQ1158" s="365"/>
      <c r="AR1158" s="365"/>
      <c r="AS1158" s="365"/>
      <c r="AT1158" s="365"/>
      <c r="AU1158" s="365"/>
      <c r="AV1158" s="365"/>
      <c r="AW1158" s="365"/>
      <c r="AX1158" s="365"/>
    </row>
    <row r="1159" spans="1:50" ht="26.25" customHeight="1" x14ac:dyDescent="0.15">
      <c r="A1159" s="1077">
        <v>1</v>
      </c>
      <c r="B1159" s="107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7">
        <v>2</v>
      </c>
      <c r="B1160" s="107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7">
        <v>3</v>
      </c>
      <c r="B1161" s="107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7">
        <v>4</v>
      </c>
      <c r="B1162" s="107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7">
        <v>5</v>
      </c>
      <c r="B1163" s="107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7">
        <v>6</v>
      </c>
      <c r="B1164" s="107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7">
        <v>7</v>
      </c>
      <c r="B1165" s="107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7">
        <v>8</v>
      </c>
      <c r="B1166" s="107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7">
        <v>9</v>
      </c>
      <c r="B1167" s="107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7">
        <v>10</v>
      </c>
      <c r="B1168" s="107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7">
        <v>11</v>
      </c>
      <c r="B1169" s="107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7">
        <v>12</v>
      </c>
      <c r="B1170" s="107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7">
        <v>13</v>
      </c>
      <c r="B1171" s="107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7">
        <v>14</v>
      </c>
      <c r="B1172" s="107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7">
        <v>15</v>
      </c>
      <c r="B1173" s="107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7">
        <v>16</v>
      </c>
      <c r="B1174" s="107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7">
        <v>17</v>
      </c>
      <c r="B1175" s="107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7">
        <v>18</v>
      </c>
      <c r="B1176" s="107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7">
        <v>19</v>
      </c>
      <c r="B1177" s="107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7">
        <v>20</v>
      </c>
      <c r="B1178" s="107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7">
        <v>21</v>
      </c>
      <c r="B1179" s="107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7">
        <v>22</v>
      </c>
      <c r="B1180" s="107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7">
        <v>23</v>
      </c>
      <c r="B1181" s="107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7">
        <v>24</v>
      </c>
      <c r="B1182" s="107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7">
        <v>25</v>
      </c>
      <c r="B1183" s="107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7">
        <v>26</v>
      </c>
      <c r="B1184" s="107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7">
        <v>27</v>
      </c>
      <c r="B1185" s="107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7">
        <v>28</v>
      </c>
      <c r="B1186" s="107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7">
        <v>29</v>
      </c>
      <c r="B1187" s="107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7">
        <v>30</v>
      </c>
      <c r="B1188" s="107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431</v>
      </c>
      <c r="K1191" s="360"/>
      <c r="L1191" s="360"/>
      <c r="M1191" s="360"/>
      <c r="N1191" s="360"/>
      <c r="O1191" s="360"/>
      <c r="P1191" s="361" t="s">
        <v>27</v>
      </c>
      <c r="Q1191" s="361"/>
      <c r="R1191" s="361"/>
      <c r="S1191" s="361"/>
      <c r="T1191" s="361"/>
      <c r="U1191" s="361"/>
      <c r="V1191" s="361"/>
      <c r="W1191" s="361"/>
      <c r="X1191" s="361"/>
      <c r="Y1191" s="362" t="s">
        <v>491</v>
      </c>
      <c r="Z1191" s="363"/>
      <c r="AA1191" s="363"/>
      <c r="AB1191" s="363"/>
      <c r="AC1191" s="142" t="s">
        <v>474</v>
      </c>
      <c r="AD1191" s="142"/>
      <c r="AE1191" s="142"/>
      <c r="AF1191" s="142"/>
      <c r="AG1191" s="142"/>
      <c r="AH1191" s="362" t="s">
        <v>391</v>
      </c>
      <c r="AI1191" s="359"/>
      <c r="AJ1191" s="359"/>
      <c r="AK1191" s="359"/>
      <c r="AL1191" s="359" t="s">
        <v>21</v>
      </c>
      <c r="AM1191" s="359"/>
      <c r="AN1191" s="359"/>
      <c r="AO1191" s="364"/>
      <c r="AP1191" s="365" t="s">
        <v>432</v>
      </c>
      <c r="AQ1191" s="365"/>
      <c r="AR1191" s="365"/>
      <c r="AS1191" s="365"/>
      <c r="AT1191" s="365"/>
      <c r="AU1191" s="365"/>
      <c r="AV1191" s="365"/>
      <c r="AW1191" s="365"/>
      <c r="AX1191" s="365"/>
    </row>
    <row r="1192" spans="1:50" ht="26.25" customHeight="1" x14ac:dyDescent="0.15">
      <c r="A1192" s="1077">
        <v>1</v>
      </c>
      <c r="B1192" s="107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7">
        <v>2</v>
      </c>
      <c r="B1193" s="107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7">
        <v>3</v>
      </c>
      <c r="B1194" s="107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7">
        <v>4</v>
      </c>
      <c r="B1195" s="107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7">
        <v>5</v>
      </c>
      <c r="B1196" s="107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7">
        <v>6</v>
      </c>
      <c r="B1197" s="107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7">
        <v>7</v>
      </c>
      <c r="B1198" s="107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7">
        <v>8</v>
      </c>
      <c r="B1199" s="107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7">
        <v>9</v>
      </c>
      <c r="B1200" s="107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7">
        <v>10</v>
      </c>
      <c r="B1201" s="107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7">
        <v>11</v>
      </c>
      <c r="B1202" s="107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7">
        <v>12</v>
      </c>
      <c r="B1203" s="107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7">
        <v>13</v>
      </c>
      <c r="B1204" s="107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7">
        <v>14</v>
      </c>
      <c r="B1205" s="107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7">
        <v>15</v>
      </c>
      <c r="B1206" s="107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7">
        <v>16</v>
      </c>
      <c r="B1207" s="107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7">
        <v>17</v>
      </c>
      <c r="B1208" s="107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7">
        <v>18</v>
      </c>
      <c r="B1209" s="107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7">
        <v>19</v>
      </c>
      <c r="B1210" s="107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7">
        <v>20</v>
      </c>
      <c r="B1211" s="107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7">
        <v>21</v>
      </c>
      <c r="B1212" s="107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7">
        <v>22</v>
      </c>
      <c r="B1213" s="107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7">
        <v>23</v>
      </c>
      <c r="B1214" s="107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7">
        <v>24</v>
      </c>
      <c r="B1215" s="107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7">
        <v>25</v>
      </c>
      <c r="B1216" s="107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7">
        <v>26</v>
      </c>
      <c r="B1217" s="107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7">
        <v>27</v>
      </c>
      <c r="B1218" s="107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7">
        <v>28</v>
      </c>
      <c r="B1219" s="107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7">
        <v>29</v>
      </c>
      <c r="B1220" s="107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7">
        <v>30</v>
      </c>
      <c r="B1221" s="107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431</v>
      </c>
      <c r="K1224" s="360"/>
      <c r="L1224" s="360"/>
      <c r="M1224" s="360"/>
      <c r="N1224" s="360"/>
      <c r="O1224" s="360"/>
      <c r="P1224" s="361" t="s">
        <v>27</v>
      </c>
      <c r="Q1224" s="361"/>
      <c r="R1224" s="361"/>
      <c r="S1224" s="361"/>
      <c r="T1224" s="361"/>
      <c r="U1224" s="361"/>
      <c r="V1224" s="361"/>
      <c r="W1224" s="361"/>
      <c r="X1224" s="361"/>
      <c r="Y1224" s="362" t="s">
        <v>491</v>
      </c>
      <c r="Z1224" s="363"/>
      <c r="AA1224" s="363"/>
      <c r="AB1224" s="363"/>
      <c r="AC1224" s="142" t="s">
        <v>474</v>
      </c>
      <c r="AD1224" s="142"/>
      <c r="AE1224" s="142"/>
      <c r="AF1224" s="142"/>
      <c r="AG1224" s="142"/>
      <c r="AH1224" s="362" t="s">
        <v>391</v>
      </c>
      <c r="AI1224" s="359"/>
      <c r="AJ1224" s="359"/>
      <c r="AK1224" s="359"/>
      <c r="AL1224" s="359" t="s">
        <v>21</v>
      </c>
      <c r="AM1224" s="359"/>
      <c r="AN1224" s="359"/>
      <c r="AO1224" s="364"/>
      <c r="AP1224" s="365" t="s">
        <v>432</v>
      </c>
      <c r="AQ1224" s="365"/>
      <c r="AR1224" s="365"/>
      <c r="AS1224" s="365"/>
      <c r="AT1224" s="365"/>
      <c r="AU1224" s="365"/>
      <c r="AV1224" s="365"/>
      <c r="AW1224" s="365"/>
      <c r="AX1224" s="365"/>
    </row>
    <row r="1225" spans="1:50" ht="26.25" customHeight="1" x14ac:dyDescent="0.15">
      <c r="A1225" s="1077">
        <v>1</v>
      </c>
      <c r="B1225" s="107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7">
        <v>2</v>
      </c>
      <c r="B1226" s="107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7">
        <v>3</v>
      </c>
      <c r="B1227" s="107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7">
        <v>4</v>
      </c>
      <c r="B1228" s="107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7">
        <v>5</v>
      </c>
      <c r="B1229" s="107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7">
        <v>6</v>
      </c>
      <c r="B1230" s="107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7">
        <v>7</v>
      </c>
      <c r="B1231" s="107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7">
        <v>8</v>
      </c>
      <c r="B1232" s="107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7">
        <v>9</v>
      </c>
      <c r="B1233" s="107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7">
        <v>10</v>
      </c>
      <c r="B1234" s="107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7">
        <v>11</v>
      </c>
      <c r="B1235" s="107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7">
        <v>12</v>
      </c>
      <c r="B1236" s="107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7">
        <v>13</v>
      </c>
      <c r="B1237" s="107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7">
        <v>14</v>
      </c>
      <c r="B1238" s="107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7">
        <v>15</v>
      </c>
      <c r="B1239" s="107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7">
        <v>16</v>
      </c>
      <c r="B1240" s="107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7">
        <v>17</v>
      </c>
      <c r="B1241" s="107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7">
        <v>18</v>
      </c>
      <c r="B1242" s="107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7">
        <v>19</v>
      </c>
      <c r="B1243" s="107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7">
        <v>20</v>
      </c>
      <c r="B1244" s="107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7">
        <v>21</v>
      </c>
      <c r="B1245" s="107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7">
        <v>22</v>
      </c>
      <c r="B1246" s="107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7">
        <v>23</v>
      </c>
      <c r="B1247" s="107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7">
        <v>24</v>
      </c>
      <c r="B1248" s="107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7">
        <v>25</v>
      </c>
      <c r="B1249" s="107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7">
        <v>26</v>
      </c>
      <c r="B1250" s="107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7">
        <v>27</v>
      </c>
      <c r="B1251" s="107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7">
        <v>28</v>
      </c>
      <c r="B1252" s="107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7">
        <v>29</v>
      </c>
      <c r="B1253" s="107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7">
        <v>30</v>
      </c>
      <c r="B1254" s="107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431</v>
      </c>
      <c r="K1257" s="360"/>
      <c r="L1257" s="360"/>
      <c r="M1257" s="360"/>
      <c r="N1257" s="360"/>
      <c r="O1257" s="360"/>
      <c r="P1257" s="361" t="s">
        <v>27</v>
      </c>
      <c r="Q1257" s="361"/>
      <c r="R1257" s="361"/>
      <c r="S1257" s="361"/>
      <c r="T1257" s="361"/>
      <c r="U1257" s="361"/>
      <c r="V1257" s="361"/>
      <c r="W1257" s="361"/>
      <c r="X1257" s="361"/>
      <c r="Y1257" s="362" t="s">
        <v>491</v>
      </c>
      <c r="Z1257" s="363"/>
      <c r="AA1257" s="363"/>
      <c r="AB1257" s="363"/>
      <c r="AC1257" s="142" t="s">
        <v>474</v>
      </c>
      <c r="AD1257" s="142"/>
      <c r="AE1257" s="142"/>
      <c r="AF1257" s="142"/>
      <c r="AG1257" s="142"/>
      <c r="AH1257" s="362" t="s">
        <v>391</v>
      </c>
      <c r="AI1257" s="359"/>
      <c r="AJ1257" s="359"/>
      <c r="AK1257" s="359"/>
      <c r="AL1257" s="359" t="s">
        <v>21</v>
      </c>
      <c r="AM1257" s="359"/>
      <c r="AN1257" s="359"/>
      <c r="AO1257" s="364"/>
      <c r="AP1257" s="365" t="s">
        <v>432</v>
      </c>
      <c r="AQ1257" s="365"/>
      <c r="AR1257" s="365"/>
      <c r="AS1257" s="365"/>
      <c r="AT1257" s="365"/>
      <c r="AU1257" s="365"/>
      <c r="AV1257" s="365"/>
      <c r="AW1257" s="365"/>
      <c r="AX1257" s="365"/>
    </row>
    <row r="1258" spans="1:50" ht="26.25" customHeight="1" x14ac:dyDescent="0.15">
      <c r="A1258" s="1077">
        <v>1</v>
      </c>
      <c r="B1258" s="107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7">
        <v>2</v>
      </c>
      <c r="B1259" s="107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7">
        <v>3</v>
      </c>
      <c r="B1260" s="107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7">
        <v>4</v>
      </c>
      <c r="B1261" s="107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7">
        <v>5</v>
      </c>
      <c r="B1262" s="107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7">
        <v>6</v>
      </c>
      <c r="B1263" s="107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7">
        <v>7</v>
      </c>
      <c r="B1264" s="107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7">
        <v>8</v>
      </c>
      <c r="B1265" s="107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7">
        <v>9</v>
      </c>
      <c r="B1266" s="107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7">
        <v>10</v>
      </c>
      <c r="B1267" s="107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7">
        <v>11</v>
      </c>
      <c r="B1268" s="107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7">
        <v>12</v>
      </c>
      <c r="B1269" s="107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7">
        <v>13</v>
      </c>
      <c r="B1270" s="107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7">
        <v>14</v>
      </c>
      <c r="B1271" s="107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7">
        <v>15</v>
      </c>
      <c r="B1272" s="107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7">
        <v>16</v>
      </c>
      <c r="B1273" s="107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7">
        <v>17</v>
      </c>
      <c r="B1274" s="107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7">
        <v>18</v>
      </c>
      <c r="B1275" s="107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7">
        <v>19</v>
      </c>
      <c r="B1276" s="107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7">
        <v>20</v>
      </c>
      <c r="B1277" s="107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7">
        <v>21</v>
      </c>
      <c r="B1278" s="107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7">
        <v>22</v>
      </c>
      <c r="B1279" s="107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7">
        <v>23</v>
      </c>
      <c r="B1280" s="107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7">
        <v>24</v>
      </c>
      <c r="B1281" s="107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7">
        <v>25</v>
      </c>
      <c r="B1282" s="107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7">
        <v>26</v>
      </c>
      <c r="B1283" s="107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7">
        <v>27</v>
      </c>
      <c r="B1284" s="107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7">
        <v>28</v>
      </c>
      <c r="B1285" s="107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7">
        <v>29</v>
      </c>
      <c r="B1286" s="107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7">
        <v>30</v>
      </c>
      <c r="B1287" s="107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431</v>
      </c>
      <c r="K1290" s="360"/>
      <c r="L1290" s="360"/>
      <c r="M1290" s="360"/>
      <c r="N1290" s="360"/>
      <c r="O1290" s="360"/>
      <c r="P1290" s="361" t="s">
        <v>27</v>
      </c>
      <c r="Q1290" s="361"/>
      <c r="R1290" s="361"/>
      <c r="S1290" s="361"/>
      <c r="T1290" s="361"/>
      <c r="U1290" s="361"/>
      <c r="V1290" s="361"/>
      <c r="W1290" s="361"/>
      <c r="X1290" s="361"/>
      <c r="Y1290" s="362" t="s">
        <v>491</v>
      </c>
      <c r="Z1290" s="363"/>
      <c r="AA1290" s="363"/>
      <c r="AB1290" s="363"/>
      <c r="AC1290" s="142" t="s">
        <v>474</v>
      </c>
      <c r="AD1290" s="142"/>
      <c r="AE1290" s="142"/>
      <c r="AF1290" s="142"/>
      <c r="AG1290" s="142"/>
      <c r="AH1290" s="362" t="s">
        <v>391</v>
      </c>
      <c r="AI1290" s="359"/>
      <c r="AJ1290" s="359"/>
      <c r="AK1290" s="359"/>
      <c r="AL1290" s="359" t="s">
        <v>21</v>
      </c>
      <c r="AM1290" s="359"/>
      <c r="AN1290" s="359"/>
      <c r="AO1290" s="364"/>
      <c r="AP1290" s="365" t="s">
        <v>432</v>
      </c>
      <c r="AQ1290" s="365"/>
      <c r="AR1290" s="365"/>
      <c r="AS1290" s="365"/>
      <c r="AT1290" s="365"/>
      <c r="AU1290" s="365"/>
      <c r="AV1290" s="365"/>
      <c r="AW1290" s="365"/>
      <c r="AX1290" s="365"/>
    </row>
    <row r="1291" spans="1:50" ht="26.25" customHeight="1" x14ac:dyDescent="0.15">
      <c r="A1291" s="1077">
        <v>1</v>
      </c>
      <c r="B1291" s="107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7">
        <v>2</v>
      </c>
      <c r="B1292" s="107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7">
        <v>3</v>
      </c>
      <c r="B1293" s="107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7">
        <v>4</v>
      </c>
      <c r="B1294" s="107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7">
        <v>5</v>
      </c>
      <c r="B1295" s="107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7">
        <v>6</v>
      </c>
      <c r="B1296" s="107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7">
        <v>7</v>
      </c>
      <c r="B1297" s="107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7">
        <v>8</v>
      </c>
      <c r="B1298" s="107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7">
        <v>9</v>
      </c>
      <c r="B1299" s="107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7">
        <v>10</v>
      </c>
      <c r="B1300" s="107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7">
        <v>11</v>
      </c>
      <c r="B1301" s="107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7">
        <v>12</v>
      </c>
      <c r="B1302" s="107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7">
        <v>13</v>
      </c>
      <c r="B1303" s="107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7">
        <v>14</v>
      </c>
      <c r="B1304" s="107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7">
        <v>15</v>
      </c>
      <c r="B1305" s="107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7">
        <v>16</v>
      </c>
      <c r="B1306" s="107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7">
        <v>17</v>
      </c>
      <c r="B1307" s="107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7">
        <v>18</v>
      </c>
      <c r="B1308" s="107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7">
        <v>19</v>
      </c>
      <c r="B1309" s="107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7">
        <v>20</v>
      </c>
      <c r="B1310" s="107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7">
        <v>21</v>
      </c>
      <c r="B1311" s="107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7">
        <v>22</v>
      </c>
      <c r="B1312" s="107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7">
        <v>23</v>
      </c>
      <c r="B1313" s="107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7">
        <v>24</v>
      </c>
      <c r="B1314" s="107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7">
        <v>25</v>
      </c>
      <c r="B1315" s="107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7">
        <v>26</v>
      </c>
      <c r="B1316" s="107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7">
        <v>27</v>
      </c>
      <c r="B1317" s="107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7">
        <v>28</v>
      </c>
      <c r="B1318" s="107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7">
        <v>29</v>
      </c>
      <c r="B1319" s="107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7">
        <v>30</v>
      </c>
      <c r="B1320" s="107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2018-08-23T02:03:18Z</cp:lastPrinted>
  <dcterms:created xsi:type="dcterms:W3CDTF">2012-03-13T00:50:25Z</dcterms:created>
  <dcterms:modified xsi:type="dcterms:W3CDTF">2020-11-12T07:56:59Z</dcterms:modified>
</cp:coreProperties>
</file>