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21735" yWindow="705" windowWidth="18240" windowHeight="2172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c r="M2" i="4"/>
  <c r="N2" i="4"/>
  <c r="H2" i="4"/>
  <c r="I2" i="4"/>
  <c r="I3" i="4" s="1"/>
  <c r="I4" i="4" s="1"/>
  <c r="I5" i="4" s="1"/>
  <c r="I6" i="4" s="1"/>
  <c r="I7" i="4" s="1"/>
  <c r="I8" i="4" s="1"/>
  <c r="I9"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c r="D7" i="4" s="1"/>
  <c r="D8" i="4" s="1"/>
  <c r="D9" i="4" s="1"/>
  <c r="D10" i="4" s="1"/>
  <c r="D11" i="4" s="1"/>
  <c r="D12" i="4" s="1"/>
  <c r="D13" i="4" s="1"/>
  <c r="D14" i="4" s="1"/>
  <c r="D15" i="4" s="1"/>
  <c r="D16" i="4" s="1"/>
  <c r="D17" i="4" s="1"/>
  <c r="D18" i="4" s="1"/>
  <c r="D19" i="4" s="1"/>
  <c r="D20" i="4" s="1"/>
  <c r="D21" i="4" s="1"/>
  <c r="D22" i="4" s="1"/>
  <c r="D23" i="4" s="1"/>
  <c r="D24" i="4" s="1"/>
  <c r="I10" i="4"/>
  <c r="I11" i="4" s="1"/>
  <c r="I12"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<sst xmlns="http://schemas.openxmlformats.org/spreadsheetml/2006/main" count="2182" uniqueCount="548">
  <si>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</si>
  <si>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</si>
  <si>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</si>
  <si>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</si>
  <si>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</si>
  <si>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</si>
  <si>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</si>
  <si>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</si>
  <si>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</si>
  <si>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</si>
  <si>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</si>
  <si>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</si>
  <si>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</si>
  <si>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</si>
  <si>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</si>
  <si>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</si>
  <si>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</si>
  <si>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</si>
  <si>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</si>
  <si>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</si>
  <si>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</si>
  <si>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</si>
  <si>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</si>
  <si>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</si>
  <si>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</si>
  <si>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</si>
  <si>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</si>
  <si>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</si>
  <si>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</si>
  <si>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</si>
  <si>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</si>
  <si>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</si>
  <si>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</si>
  <si>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</si>
  <si>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</si>
  <si>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</si>
  <si>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</si>
  <si>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</si>
  <si>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</si>
  <si>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</si>
  <si>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</si>
  <si>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</si>
  <si>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</si>
  <si>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</si>
  <si>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</si>
  <si>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</si>
  <si>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</si>
  <si>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</si>
  <si>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</si>
  <si>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</si>
  <si>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</si>
  <si>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</si>
  <si>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</si>
  <si>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</si>
  <si>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</si>
  <si>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</si>
  <si>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</si>
  <si>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</si>
  <si>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</si>
  <si>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</si>
  <si>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</si>
  <si>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</si>
  <si>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</si>
  <si>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</si>
  <si>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</si>
  <si>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</si>
  <si>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</si>
  <si>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</si>
  <si>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</si>
  <si>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</si>
  <si>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</si>
  <si>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</si>
  <si>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</si>
  <si>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</si>
  <si>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</si>
  <si>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</si>
  <si>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</si>
  <si>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</si>
  <si>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</si>
  <si>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</si>
  <si>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</si>
  <si>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</si>
  <si>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</si>
  <si>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</si>
  <si>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</si>
  <si>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</si>
  <si>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</si>
  <si>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</si>
  <si>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</si>
  <si>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</si>
  <si>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</si>
  <si>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</si>
  <si>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</si>
  <si>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</si>
  <si>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</si>
  <si>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</si>
  <si>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</si>
  <si>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</si>
  <si>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</si>
  <si>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</si>
  <si>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</si>
  <si>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</si>
  <si>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</si>
  <si>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</si>
  <si>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</si>
  <si>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</si>
  <si>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</si>
  <si>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</si>
  <si>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</si>
  <si>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</si>
  <si>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</si>
  <si>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</si>
  <si>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</si>
  <si>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</si>
  <si>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</si>
  <si>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</si>
  <si>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</si>
  <si>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</si>
  <si>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</si>
  <si>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</si>
  <si>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</si>
  <si>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</si>
  <si>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</si>
  <si>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</si>
  <si>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</si>
  <si>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</si>
  <si>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</si>
  <si>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</si>
  <si>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</si>
  <si>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</si>
  <si>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</si>
  <si>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</si>
  <si>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</si>
  <si>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</si>
  <si>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</si>
  <si>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</si>
  <si>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</si>
  <si>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</si>
  <si>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</si>
  <si>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</si>
  <si>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</si>
  <si>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</si>
  <si>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</si>
  <si>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</si>
  <si>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</si>
  <si>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</si>
  <si>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</si>
  <si>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</si>
  <si>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</si>
  <si>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</si>
  <si>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</si>
  <si>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</si>
  <si>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</si>
  <si>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</si>
  <si>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</si>
  <si>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</si>
  <si>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</si>
  <si>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</si>
  <si>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</si>
  <si>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</si>
  <si>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</si>
  <si>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</si>
  <si>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</si>
  <si>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</si>
  <si>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</si>
  <si>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</si>
  <si>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</si>
  <si>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</si>
  <si>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</si>
  <si>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</si>
  <si>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</si>
  <si>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</si>
  <si>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</si>
  <si>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</si>
  <si>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</si>
  <si>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</si>
  <si>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</si>
  <si>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</si>
  <si>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</si>
  <si>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</si>
  <si>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</si>
  <si>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</si>
  <si>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</si>
  <si>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</si>
  <si>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</si>
  <si>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</si>
  <si>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</si>
  <si>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</si>
  <si>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</si>
  <si>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</si>
  <si>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</si>
  <si>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</si>
  <si>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</si>
  <si>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</si>
  <si>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</si>
  <si>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</si>
  <si>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</si>
  <si>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</si>
  <si>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</si>
  <si>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</si>
  <si>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</si>
  <si>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</si>
  <si>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</si>
  <si>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</si>
  <si>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</si>
  <si>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</si>
  <si>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</si>
  <si>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</si>
  <si>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</si>
  <si>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</si>
  <si>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</si>
  <si>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</si>
  <si>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</si>
  <si>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</si>
  <si>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</si>
  <si>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</si>
  <si>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</si>
  <si>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</si>
  <si>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</si>
  <si>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</si>
  <si>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</si>
  <si>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</si>
  <si>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</si>
  <si>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</si>
  <si>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</si>
  <si>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</si>
  <si>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</si>
  <si>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</si>
  <si>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</si>
  <si>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</si>
  <si>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</si>
  <si>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</si>
  <si>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</si>
  <si>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</si>
  <si>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</si>
  <si>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</si>
  <si>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</si>
  <si>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</si>
  <si>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</si>
  <si>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</si>
  <si>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</si>
  <si>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</si>
  <si>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</si>
  <si>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</si>
  <si>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</si>
  <si>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</si>
  <si>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</si>
  <si>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</si>
  <si>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</si>
  <si>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</si>
  <si>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</si>
  <si>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</si>
  <si>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</si>
  <si>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</si>
  <si>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</si>
  <si>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</si>
  <si>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</si>
  <si>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</si>
  <si>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</si>
  <si>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</si>
  <si>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</si>
  <si>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</si>
  <si>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</si>
  <si>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</si>
  <si>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</si>
  <si>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</si>
  <si>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</si>
  <si>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</si>
  <si>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</si>
  <si>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</si>
  <si>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</si>
  <si>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</si>
  <si>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</si>
  <si>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</si>
  <si>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</si>
  <si>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</si>
  <si>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</si>
  <si>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</si>
  <si>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</si>
  <si>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</si>
  <si>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</si>
  <si>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</si>
  <si>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</si>
  <si>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</si>
  <si>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</si>
  <si>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</si>
  <si>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</si>
  <si>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</si>
  <si>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</si>
  <si>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</si>
  <si>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</si>
  <si>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</si>
  <si>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</si>
  <si>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</si>
  <si>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</si>
  <si>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</si>
  <si>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</si>
  <si>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</si>
  <si>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</si>
  <si>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</si>
  <si>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</si>
  <si>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</si>
  <si>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</si>
  <si>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</si>
  <si>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</si>
  <si>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</si>
  <si>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</si>
  <si>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</si>
  <si>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</si>
  <si>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</si>
  <si>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</si>
  <si>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</si>
  <si>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</si>
  <si>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</si>
  <si>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</si>
  <si>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</si>
  <si>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</si>
  <si>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</si>
  <si>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</si>
  <si>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</si>
  <si>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</si>
  <si>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</si>
  <si>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</si>
  <si>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</si>
  <si>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</si>
  <si>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</si>
  <si>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</si>
  <si>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</si>
  <si>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</si>
  <si>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</si>
  <si>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</si>
  <si>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</si>
  <si>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</si>
  <si>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</si>
  <si>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</si>
  <si>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</si>
  <si>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</si>
  <si>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</si>
  <si>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</si>
  <si>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</si>
  <si>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</si>
  <si>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</si>
  <si>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</si>
  <si>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</si>
  <si>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</si>
  <si>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</si>
  <si>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</si>
  <si>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</si>
  <si>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</si>
  <si>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</si>
  <si>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</si>
  <si>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</si>
  <si>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</si>
  <si>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</si>
  <si>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</si>
  <si>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</si>
  <si>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</si>
  <si>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</si>
  <si>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</si>
  <si>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</si>
  <si>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</si>
  <si>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</si>
  <si>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</si>
  <si>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</si>
  <si>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</si>
  <si>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</si>
  <si>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</si>
  <si>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</si>
  <si>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</si>
  <si>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</si>
  <si>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</si>
  <si>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</si>
  <si>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</si>
  <si>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</si>
  <si>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</si>
  <si>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</si>
  <si>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</si>
  <si>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</si>
  <si>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</si>
  <si>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</si>
  <si>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</si>
  <si>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</si>
  <si>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</si>
  <si>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</si>
  <si>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</si>
  <si>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</si>
  <si>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</si>
  <si>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</si>
  <si>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</si>
  <si>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</si>
  <si>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</si>
  <si>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</si>
  <si>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</si>
  <si>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</si>
  <si>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</si>
  <si>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</si>
  <si>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</si>
  <si>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</si>
  <si>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</si>
  <si>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</si>
  <si>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</si>
  <si>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</si>
  <si>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</si>
  <si>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</si>
  <si>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</si>
  <si>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</si>
  <si>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</si>
  <si>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</si>
  <si>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</si>
  <si>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</si>
  <si>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</si>
  <si>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</si>
  <si>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</si>
  <si>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</si>
  <si>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</si>
  <si>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</si>
  <si>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</si>
  <si>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</si>
  <si>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</si>
  <si>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</si>
  <si>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</si>
  <si>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</si>
  <si>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</si>
  <si>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</si>
  <si>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</si>
  <si>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</si>
  <si>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</si>
  <si>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</si>
  <si>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</si>
  <si>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</si>
  <si>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</si>
  <si>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</si>
  <si>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</si>
  <si>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</si>
  <si>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</si>
  <si>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</si>
  <si>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</si>
  <si>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</si>
  <si>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</si>
  <si>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国土数値情報の整備</t>
    <rPh sb="0" eb="2">
      <t>コクド</t>
    </rPh>
    <rPh sb="2" eb="4">
      <t>スウチ</t>
    </rPh>
    <rPh sb="4" eb="6">
      <t>ジョウホウ</t>
    </rPh>
    <rPh sb="7" eb="9">
      <t>セイビ</t>
    </rPh>
    <phoneticPr fontId="5"/>
  </si>
  <si>
    <t>国土政策局</t>
    <rPh sb="0" eb="2">
      <t>コクド</t>
    </rPh>
    <rPh sb="2" eb="5">
      <t>セイサクキョク</t>
    </rPh>
    <phoneticPr fontId="5"/>
  </si>
  <si>
    <t>国土情報課</t>
    <rPh sb="0" eb="2">
      <t>コクド</t>
    </rPh>
    <rPh sb="2" eb="5">
      <t>ジョウホウカ</t>
    </rPh>
    <phoneticPr fontId="5"/>
  </si>
  <si>
    <t>国土交通省</t>
  </si>
  <si>
    <t>国土形成計画法
国土利用計画法
地理空間情報活用推進基本法</t>
    <phoneticPr fontId="5"/>
  </si>
  <si>
    <t>国土形成計画（全国計画）（H20年7月4日閣議決定）
国土利用計画（全国計画）（H20年7月4日閣議決定）
地理空間情報活用推進基本計画（H24年3月27日閣議決定）</t>
    <phoneticPr fontId="5"/>
  </si>
  <si>
    <t>国土の利用に関する総合的かつ基本的な政策及び計画の策定及び推進を行うためには、国土に関する各種の情報を総合的、体系的に収集・整備・分析するとともに、これらの情報や分析成果を国土づくり・地域づくりに関係する多様な主体に広く提供し、国土に関する理解や取組を促進することが必要である。
このため、国土数値情報を整備・更新するとともに、インターネットを通じて一般に無償公開する。また、そのための調査・検討を行う。</t>
    <phoneticPr fontId="5"/>
  </si>
  <si>
    <t>・国土のグランドデザイン2050や国土強靱化法等に基づき、発生が想定されている南海トラフ地震や首都直下地震等の災害に対する、防災・減災対策等に関するデータを国土数値情報として整備するため、津波や火山等の各種ハザードマップについての整備手法、整備範囲・対象等を特定し、原典資料の調査と収集、その解析を行い、それらを踏まえて具体的な整備手法の検討、データ仕様の策定等を行う。
・南海トラフ地震や首都直下地震等の災害に備えるため、防災上の検討に必要な防災・減災対策に資する情報（密集市街地、地下街等）を、国土数値情報として、整備する。
・国土数値情報として整備した土砂災害警戒区域や全国の最新の行政界情報や地価公示及び都道府県地価、さらに交通施設や交通流動量に関する情報等の更新を行う。</t>
    <phoneticPr fontId="5"/>
  </si>
  <si>
    <t>国土数値情報のダウンロード件数の対前年度維持または増加</t>
    <phoneticPr fontId="5"/>
  </si>
  <si>
    <t>国土数値情報のダウンロード件数</t>
    <phoneticPr fontId="5"/>
  </si>
  <si>
    <t>万件</t>
    <rPh sb="0" eb="2">
      <t>マンケン</t>
    </rPh>
    <phoneticPr fontId="5"/>
  </si>
  <si>
    <t>国土数値情報の製品仕様書・作業手順書作成及び整備・更新データ件数</t>
    <phoneticPr fontId="5"/>
  </si>
  <si>
    <t>件</t>
    <rPh sb="0" eb="1">
      <t>ケン</t>
    </rPh>
    <phoneticPr fontId="5"/>
  </si>
  <si>
    <t>-</t>
    <phoneticPr fontId="5"/>
  </si>
  <si>
    <t>-</t>
    <phoneticPr fontId="5"/>
  </si>
  <si>
    <t>契約金額／国土数値情報のデータ件数　　　　　　　　　　　　　　</t>
    <rPh sb="0" eb="2">
      <t>ケイヤク</t>
    </rPh>
    <rPh sb="2" eb="4">
      <t>キンガク</t>
    </rPh>
    <rPh sb="5" eb="7">
      <t>コクド</t>
    </rPh>
    <rPh sb="7" eb="9">
      <t>スウチ</t>
    </rPh>
    <rPh sb="9" eb="11">
      <t>ジョウホウ</t>
    </rPh>
    <rPh sb="15" eb="17">
      <t>ケンスウ</t>
    </rPh>
    <phoneticPr fontId="5"/>
  </si>
  <si>
    <t>円/件</t>
    <rPh sb="0" eb="1">
      <t>エン</t>
    </rPh>
    <rPh sb="2" eb="3">
      <t>ケン</t>
    </rPh>
    <phoneticPr fontId="5"/>
  </si>
  <si>
    <t>百万円/万件</t>
    <rPh sb="0" eb="2">
      <t>ヒャクマン</t>
    </rPh>
    <rPh sb="2" eb="3">
      <t>エン</t>
    </rPh>
    <rPh sb="4" eb="6">
      <t>マンケン</t>
    </rPh>
    <phoneticPr fontId="5"/>
  </si>
  <si>
    <t>○</t>
  </si>
  <si>
    <t>･国土の利用に関する総合的かつ基本的な政策及び計画の策定及び推進を行うためには、国が、国土に関する各種の情報を総合的、体系的に収集・整備・分析し、提供する必要がある。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</si>
  <si>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</si>
  <si>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無</t>
  </si>
  <si>
    <t>‐</t>
  </si>
  <si>
    <t>効率的な事業執行を図っている。</t>
    <phoneticPr fontId="5"/>
  </si>
  <si>
    <t>業務の履行に必要となる経費に限定されている。</t>
    <phoneticPr fontId="5"/>
  </si>
  <si>
    <t>毎年度、概ね同水準で推移しており、妥当といえる。</t>
    <phoneticPr fontId="5"/>
  </si>
  <si>
    <t>成果実績は成果目標を達成している。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</si>
  <si>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</si>
  <si>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</si>
  <si>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</si>
  <si>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・今後とも、整備する情報の種類の選定や整備手法などを工夫し、国土数値情報の整備の、より一層の効率化を図っていく。</t>
    <phoneticPr fontId="5"/>
  </si>
  <si>
    <t>77,78,79,81,82</t>
    <phoneticPr fontId="5"/>
  </si>
  <si>
    <t>66,67</t>
    <phoneticPr fontId="5"/>
  </si>
  <si>
    <t>80,81</t>
    <phoneticPr fontId="5"/>
  </si>
  <si>
    <t>-</t>
    <phoneticPr fontId="5"/>
  </si>
  <si>
    <t>6.9/4.8</t>
    <phoneticPr fontId="5"/>
  </si>
  <si>
    <t>3.5/2.2</t>
    <phoneticPr fontId="5"/>
  </si>
  <si>
    <t>株式会社パスコ</t>
    <rPh sb="0" eb="4">
      <t>カブシキガイシャ</t>
    </rPh>
    <phoneticPr fontId="5"/>
  </si>
  <si>
    <t>平成27年度 国土数値情報（土地利用）更新における参照資料作成及び品質評価業務</t>
    <phoneticPr fontId="5"/>
  </si>
  <si>
    <t>一般競争入札</t>
  </si>
  <si>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</si>
  <si>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</si>
  <si>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株式会社パスコ</t>
    <phoneticPr fontId="5"/>
  </si>
  <si>
    <t>平成27年度 ハザードマップ情報等の防災・減災等に資する国土数値情報の整備手法に関する調査業務及び国土数値情報（土砂災害警戒区域）更新等の品質評価業務</t>
    <phoneticPr fontId="5"/>
  </si>
  <si>
    <t>株式会社パスコ</t>
    <rPh sb="0" eb="4">
      <t>カブシキガイシャ</t>
    </rPh>
    <phoneticPr fontId="5"/>
  </si>
  <si>
    <t>平成27年度 国土数値情報（ダム）等更新業務</t>
    <phoneticPr fontId="5"/>
  </si>
  <si>
    <t>株式会社パスコ</t>
    <phoneticPr fontId="5"/>
  </si>
  <si>
    <t>平成27年度 対流促進型国土形成に資する国土数値情報の基礎的調査業務</t>
    <phoneticPr fontId="5"/>
  </si>
  <si>
    <t>平成27年度　国土数値情報（土地利用）更新における離島等の衛星画像作成業務</t>
    <phoneticPr fontId="5"/>
  </si>
  <si>
    <t>平成27年度 国土数値情報（土地利用）更新業務（Cブロック）</t>
    <phoneticPr fontId="5"/>
  </si>
  <si>
    <t>平成27年度　国土数値情報（土地利用）更新における衛星画像作成業務</t>
    <phoneticPr fontId="5"/>
  </si>
  <si>
    <t>アジア航測株式会社</t>
    <rPh sb="3" eb="5">
      <t>コウソク</t>
    </rPh>
    <rPh sb="5" eb="9">
      <t>カブシキガイシャ</t>
    </rPh>
    <phoneticPr fontId="5"/>
  </si>
  <si>
    <t>平成27年度　防災・減災等に資する国土数値情報の整備業務</t>
    <phoneticPr fontId="5"/>
  </si>
  <si>
    <t>国際航業株式会社</t>
    <rPh sb="0" eb="2">
      <t>コクサイ</t>
    </rPh>
    <rPh sb="2" eb="4">
      <t>コウギョウ</t>
    </rPh>
    <rPh sb="4" eb="8">
      <t>カブシキガイシャ</t>
    </rPh>
    <phoneticPr fontId="5"/>
  </si>
  <si>
    <t>平成27年度 国土数値情報（鳥獣保護区）等更新業務</t>
    <phoneticPr fontId="5"/>
  </si>
  <si>
    <t>随意契約
（少額）</t>
  </si>
  <si>
    <t>-</t>
    <phoneticPr fontId="5"/>
  </si>
  <si>
    <t>株式会社東京地図研究社</t>
    <rPh sb="0" eb="4">
      <t>カブシキガイシャ</t>
    </rPh>
    <rPh sb="4" eb="6">
      <t>トウキョウ</t>
    </rPh>
    <rPh sb="6" eb="8">
      <t>チズ</t>
    </rPh>
    <rPh sb="8" eb="11">
      <t>ケンキュウシャ</t>
    </rPh>
    <phoneticPr fontId="5"/>
  </si>
  <si>
    <t>内外地図株式会社</t>
    <phoneticPr fontId="5"/>
  </si>
  <si>
    <t>国土数値情報ダウンロードサービスにおけるデータ詳細ページ（JPGIS2.1）修正作業</t>
    <phoneticPr fontId="5"/>
  </si>
  <si>
    <t>国土数値情報ダウンロードサービスのホームページレイアウト修正作業</t>
    <phoneticPr fontId="5"/>
  </si>
  <si>
    <t>平成27年度 国土数値情報（土地利用）更新業務（Bブロック）</t>
    <phoneticPr fontId="5"/>
  </si>
  <si>
    <t>平成27年度国土数値情報（土砂災害警戒区域）更新業務</t>
    <phoneticPr fontId="5"/>
  </si>
  <si>
    <t>平成27年度 国土数値情報（土地利用）更新業務（Dブロック）</t>
    <phoneticPr fontId="5"/>
  </si>
  <si>
    <t>東京カートグラフィック株式会社</t>
    <rPh sb="0" eb="2">
      <t>トウキョウ</t>
    </rPh>
    <rPh sb="11" eb="13">
      <t>カブシキ</t>
    </rPh>
    <rPh sb="13" eb="15">
      <t>カイシャ</t>
    </rPh>
    <phoneticPr fontId="5"/>
  </si>
  <si>
    <t>国土地図株式会社</t>
    <rPh sb="0" eb="2">
      <t>コクド</t>
    </rPh>
    <rPh sb="2" eb="4">
      <t>チズ</t>
    </rPh>
    <rPh sb="4" eb="6">
      <t>カブシキ</t>
    </rPh>
    <rPh sb="6" eb="8">
      <t>カイシャ</t>
    </rPh>
    <phoneticPr fontId="5"/>
  </si>
  <si>
    <t>平成27年度 国土数値情報（緊急輸送道路）等更新業務</t>
    <phoneticPr fontId="5"/>
  </si>
  <si>
    <t>株式会社きもと</t>
    <rPh sb="0" eb="4">
      <t>カブシキガイシャ</t>
    </rPh>
    <phoneticPr fontId="5"/>
  </si>
  <si>
    <t>平成27年度 国土数値情報（自然公園地域）等修正業務</t>
    <phoneticPr fontId="5"/>
  </si>
  <si>
    <t>国土数値情報項目別ダウンロード数の集計業務</t>
    <phoneticPr fontId="5"/>
  </si>
  <si>
    <t>電磁的成果の維持保全業務</t>
    <phoneticPr fontId="5"/>
  </si>
  <si>
    <t>国土数値情報成果の維持保全業務</t>
    <phoneticPr fontId="5"/>
  </si>
  <si>
    <t>国土数値情報（統一フォーマット・GML及びシェープファイル形式）データ詳細ページ作成業務</t>
    <phoneticPr fontId="5"/>
  </si>
  <si>
    <t>平成27年度 国土数値情報（世界文化遺産）データ修正業務</t>
    <phoneticPr fontId="5"/>
  </si>
  <si>
    <t>「国土数値情報」整備に資する各データカタログサイト等における地理空間情報の公開状況調査業務</t>
    <phoneticPr fontId="5"/>
  </si>
  <si>
    <t>株式会社価値総合研究所</t>
    <rPh sb="0" eb="4">
      <t>カブシキガイシャ</t>
    </rPh>
    <rPh sb="4" eb="6">
      <t>カチ</t>
    </rPh>
    <rPh sb="6" eb="8">
      <t>ソウゴウ</t>
    </rPh>
    <rPh sb="8" eb="11">
      <t>ケンキュウショ</t>
    </rPh>
    <phoneticPr fontId="5"/>
  </si>
  <si>
    <t>条件不利地域の集落に対する位置情報の付与に関する検討業務</t>
    <phoneticPr fontId="5"/>
  </si>
  <si>
    <t>株式会社シンクタンクみらい</t>
    <rPh sb="0" eb="4">
      <t>カブシキガイシャ</t>
    </rPh>
    <phoneticPr fontId="5"/>
  </si>
  <si>
    <t>A. 株式会社パスコ</t>
    <rPh sb="3" eb="7">
      <t>カブシキガイシャ</t>
    </rPh>
    <phoneticPr fontId="5"/>
  </si>
  <si>
    <t>業務原価等</t>
    <rPh sb="0" eb="2">
      <t>ギョウム</t>
    </rPh>
    <rPh sb="2" eb="4">
      <t>ゲンカ</t>
    </rPh>
    <rPh sb="4" eb="5">
      <t>ナド</t>
    </rPh>
    <phoneticPr fontId="5"/>
  </si>
  <si>
    <t>物品購入</t>
    <rPh sb="0" eb="2">
      <t>ブッピン</t>
    </rPh>
    <rPh sb="2" eb="4">
      <t>コウニュウ</t>
    </rPh>
    <phoneticPr fontId="5"/>
  </si>
  <si>
    <t>税</t>
    <rPh sb="0" eb="1">
      <t>ゼイ</t>
    </rPh>
    <phoneticPr fontId="5"/>
  </si>
  <si>
    <t>消費税</t>
    <rPh sb="0" eb="3">
      <t>ショウヒゼイ</t>
    </rPh>
    <phoneticPr fontId="5"/>
  </si>
  <si>
    <t>衛星画像購入</t>
    <rPh sb="0" eb="2">
      <t>エイセイ</t>
    </rPh>
    <rPh sb="2" eb="4">
      <t>ガゾウ</t>
    </rPh>
    <rPh sb="4" eb="6">
      <t>コウニュウ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</si>
  <si>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</si>
  <si>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 xml:space="preserve">・業者選定にあたっては、一般競争入札を採用し、十分な競争性を確保している。
</t>
    <rPh sb="12" eb="14">
      <t>イッパン</t>
    </rPh>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</si>
  <si>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rPh sb="90" eb="92">
      <t>セイビ</t>
    </rPh>
    <rPh sb="103" eb="104">
      <t>ヒ</t>
    </rPh>
    <rPh sb="105" eb="106">
      <t>ツヅ</t>
    </rPh>
    <rPh sb="107" eb="112">
      <t>コクドコウツウショウ</t>
    </rPh>
    <rPh sb="116" eb="118">
      <t>コウカイ</t>
    </rPh>
    <rPh sb="119" eb="120">
      <t>ヒロ</t>
    </rPh>
    <rPh sb="121" eb="123">
      <t>イッパン</t>
    </rPh>
    <rPh sb="123" eb="125">
      <t>テイキョウ</t>
    </rPh>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</si>
  <si>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</si>
  <si>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t>
    <phoneticPr fontId="5"/>
  </si>
  <si>
    <t>３７　総合的な国土形成を推進する</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</si>
  <si>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</si>
  <si>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随意契約
（企画競争）</t>
  </si>
  <si>
    <t>-</t>
    <phoneticPr fontId="5"/>
  </si>
  <si>
    <t>平成27年度 国土数値情報（土地利用）更新業務（Aブロック）</t>
    <phoneticPr fontId="5"/>
  </si>
  <si>
    <t>-</t>
    <phoneticPr fontId="5"/>
  </si>
  <si>
    <t>国民への国土に関する情報提供充実度（国土数値情報のダウンロード件数）</t>
    <phoneticPr fontId="5"/>
  </si>
  <si>
    <t>万件</t>
    <rPh sb="0" eb="2">
      <t>マンケン</t>
    </rPh>
    <phoneticPr fontId="5"/>
  </si>
  <si>
    <t>-</t>
    <phoneticPr fontId="5"/>
  </si>
  <si>
    <t>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t>
    <rPh sb="30" eb="32">
      <t>コクド</t>
    </rPh>
    <rPh sb="32" eb="34">
      <t>スウチ</t>
    </rPh>
    <rPh sb="34" eb="36">
      <t>ジョウホウ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</si>
  <si>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</si>
  <si>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</si>
  <si>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1.3/1.2</t>
    <phoneticPr fontId="5"/>
  </si>
  <si>
    <t>課長　青戸 直哉</t>
    <rPh sb="0" eb="2">
      <t>カチョウ</t>
    </rPh>
    <phoneticPr fontId="5"/>
  </si>
  <si>
    <t>-</t>
  </si>
  <si>
    <t>-</t>
    <phoneticPr fontId="5"/>
  </si>
  <si>
    <t>データ整備項目の精査、整備手法の効率化を通じて効率的な事業実施に努めるとともに、成果の一層の活用を促進する。</t>
    <phoneticPr fontId="5"/>
  </si>
  <si>
    <t>-</t>
    <phoneticPr fontId="5"/>
  </si>
  <si>
    <t>来年度のより高い目標設定に向けて、今年度、課題整理、利活用の推進方策について検討している。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</si>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</sst>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89646</xdr:colOff>
      <xdr:row>719</xdr:row>
      <xdr:rowOff>235324</xdr:rowOff>
    </xdr:from>
    <xdr:ext cx="2862748" cy="840230"/>
    <xdr:sp macro="" textlink="">
      <xdr:nvSpPr>
        <xdr:cNvPr id="5" name="テキスト ボックス 2"/>
        <xdr:cNvSpPr txBox="1">
          <a:spLocks noChangeArrowheads="1"/>
        </xdr:cNvSpPr>
      </xdr:nvSpPr>
      <xdr:spPr bwMode="auto">
        <a:xfrm>
          <a:off x="2106705" y="37875883"/>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173</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22</xdr:col>
      <xdr:colOff>127186</xdr:colOff>
      <xdr:row>722</xdr:row>
      <xdr:rowOff>110377</xdr:rowOff>
    </xdr:from>
    <xdr:to>
      <xdr:col>39</xdr:col>
      <xdr:colOff>7045</xdr:colOff>
      <xdr:row>725</xdr:row>
      <xdr:rowOff>208767</xdr:rowOff>
    </xdr:to>
    <xdr:sp macro="" textlink="">
      <xdr:nvSpPr>
        <xdr:cNvPr id="9" name="テキスト ボックス 4"/>
        <xdr:cNvSpPr txBox="1">
          <a:spLocks noChangeArrowheads="1"/>
        </xdr:cNvSpPr>
      </xdr:nvSpPr>
      <xdr:spPr bwMode="auto">
        <a:xfrm>
          <a:off x="4527736" y="37591252"/>
          <a:ext cx="3280284" cy="1155665"/>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21</xdr:col>
      <xdr:colOff>143441</xdr:colOff>
      <xdr:row>722</xdr:row>
      <xdr:rowOff>211241</xdr:rowOff>
    </xdr:from>
    <xdr:to>
      <xdr:col>39</xdr:col>
      <xdr:colOff>154647</xdr:colOff>
      <xdr:row>725</xdr:row>
      <xdr:rowOff>134546</xdr:rowOff>
    </xdr:to>
    <xdr:sp macro="" textlink="">
      <xdr:nvSpPr>
        <xdr:cNvPr id="11" name="大かっこ 11"/>
        <xdr:cNvSpPr>
          <a:spLocks noChangeArrowheads="1"/>
        </xdr:cNvSpPr>
      </xdr:nvSpPr>
      <xdr:spPr bwMode="auto">
        <a:xfrm>
          <a:off x="4343966" y="37692116"/>
          <a:ext cx="3611656" cy="980580"/>
        </a:xfrm>
        <a:prstGeom prst="bracketPair">
          <a:avLst>
            <a:gd name="adj" fmla="val 16667"/>
          </a:avLst>
        </a:prstGeom>
        <a:noFill/>
        <a:ln w="9525">
          <a:solidFill>
            <a:srgbClr val="000000"/>
          </a:solidFill>
          <a:round/>
          <a:headEnd/>
          <a:tailEnd/>
        </a:ln>
      </xdr:spPr>
    </xdr:sp>
    <xdr:clientData fLocksWithSheet="0"/>
  </xdr:twoCellAnchor>
  <xdr:oneCellAnchor>
    <xdr:from>
      <xdr:col>23</xdr:col>
      <xdr:colOff>168088</xdr:colOff>
      <xdr:row>729</xdr:row>
      <xdr:rowOff>179295</xdr:rowOff>
    </xdr:from>
    <xdr:ext cx="2340000" cy="1324978"/>
    <xdr:sp macro="" textlink="">
      <xdr:nvSpPr>
        <xdr:cNvPr id="13" name="テキスト ボックス 7"/>
        <xdr:cNvSpPr txBox="1">
          <a:spLocks noChangeArrowheads="1"/>
        </xdr:cNvSpPr>
      </xdr:nvSpPr>
      <xdr:spPr bwMode="auto">
        <a:xfrm>
          <a:off x="4807323" y="37304383"/>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11</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172</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21</xdr:col>
      <xdr:colOff>100852</xdr:colOff>
      <xdr:row>727</xdr:row>
      <xdr:rowOff>268941</xdr:rowOff>
    </xdr:from>
    <xdr:to>
      <xdr:col>37</xdr:col>
      <xdr:colOff>1386</xdr:colOff>
      <xdr:row>729</xdr:row>
      <xdr:rowOff>96900</xdr:rowOff>
    </xdr:to>
    <xdr:sp macro="" textlink="">
      <xdr:nvSpPr>
        <xdr:cNvPr id="14" name="テキスト ボックス 10"/>
        <xdr:cNvSpPr txBox="1">
          <a:spLocks noChangeArrowheads="1"/>
        </xdr:cNvSpPr>
      </xdr:nvSpPr>
      <xdr:spPr bwMode="auto">
        <a:xfrm>
          <a:off x="4336676" y="36699265"/>
          <a:ext cx="3127828" cy="522723"/>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twoCellAnchor>
    <xdr:from>
      <xdr:col>24</xdr:col>
      <xdr:colOff>78442</xdr:colOff>
      <xdr:row>733</xdr:row>
      <xdr:rowOff>268941</xdr:rowOff>
    </xdr:from>
    <xdr:to>
      <xdr:col>48</xdr:col>
      <xdr:colOff>3870</xdr:colOff>
      <xdr:row>736</xdr:row>
      <xdr:rowOff>143583</xdr:rowOff>
    </xdr:to>
    <xdr:sp macro="" textlink="">
      <xdr:nvSpPr>
        <xdr:cNvPr id="15" name="大かっこ 13"/>
        <xdr:cNvSpPr>
          <a:spLocks noChangeArrowheads="1"/>
        </xdr:cNvSpPr>
      </xdr:nvSpPr>
      <xdr:spPr bwMode="auto">
        <a:xfrm>
          <a:off x="4919383" y="38783559"/>
          <a:ext cx="4766369" cy="9167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179295</xdr:colOff>
      <xdr:row>733</xdr:row>
      <xdr:rowOff>280146</xdr:rowOff>
    </xdr:from>
    <xdr:to>
      <xdr:col>47</xdr:col>
      <xdr:colOff>116938</xdr:colOff>
      <xdr:row>736</xdr:row>
      <xdr:rowOff>161192</xdr:rowOff>
    </xdr:to>
    <xdr:sp macro="" textlink="">
      <xdr:nvSpPr>
        <xdr:cNvPr id="16" name="テキスト ボックス 9"/>
        <xdr:cNvSpPr txBox="1">
          <a:spLocks noChangeArrowheads="1"/>
        </xdr:cNvSpPr>
      </xdr:nvSpPr>
      <xdr:spPr bwMode="auto">
        <a:xfrm>
          <a:off x="5221942" y="38794764"/>
          <a:ext cx="4375172" cy="92319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twoCellAnchor>
    <xdr:from>
      <xdr:col>16</xdr:col>
      <xdr:colOff>179294</xdr:colOff>
      <xdr:row>722</xdr:row>
      <xdr:rowOff>22411</xdr:rowOff>
    </xdr:from>
    <xdr:to>
      <xdr:col>16</xdr:col>
      <xdr:colOff>180316</xdr:colOff>
      <xdr:row>731</xdr:row>
      <xdr:rowOff>168088</xdr:rowOff>
    </xdr:to>
    <xdr:cxnSp macro="">
      <xdr:nvCxnSpPr>
        <xdr:cNvPr id="17" name="直線矢印コネクタ 3"/>
        <xdr:cNvCxnSpPr>
          <a:cxnSpLocks noChangeShapeType="1"/>
        </xdr:cNvCxnSpPr>
      </xdr:nvCxnSpPr>
      <xdr:spPr bwMode="auto">
        <a:xfrm flipH="1">
          <a:off x="3406588" y="34715823"/>
          <a:ext cx="1022" cy="3272118"/>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187040</xdr:colOff>
      <xdr:row>731</xdr:row>
      <xdr:rowOff>174811</xdr:rowOff>
    </xdr:from>
    <xdr:to>
      <xdr:col>23</xdr:col>
      <xdr:colOff>145677</xdr:colOff>
      <xdr:row>731</xdr:row>
      <xdr:rowOff>190500</xdr:rowOff>
    </xdr:to>
    <xdr:cxnSp macro="">
      <xdr:nvCxnSpPr>
        <xdr:cNvPr id="21" name="直線矢印コネクタ 3"/>
        <xdr:cNvCxnSpPr>
          <a:cxnSpLocks noChangeShapeType="1"/>
        </xdr:cNvCxnSpPr>
      </xdr:nvCxnSpPr>
      <xdr:spPr bwMode="auto">
        <a:xfrm>
          <a:off x="3414334" y="37994664"/>
          <a:ext cx="1370578" cy="15689"/>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32</xdr:col>
      <xdr:colOff>145116</xdr:colOff>
      <xdr:row>719</xdr:row>
      <xdr:rowOff>345127</xdr:rowOff>
    </xdr:from>
    <xdr:to>
      <xdr:col>41</xdr:col>
      <xdr:colOff>95250</xdr:colOff>
      <xdr:row>721</xdr:row>
      <xdr:rowOff>198330</xdr:rowOff>
    </xdr:to>
    <xdr:sp macro="" textlink="">
      <xdr:nvSpPr>
        <xdr:cNvPr id="23" name="テキスト ボックス 10"/>
        <xdr:cNvSpPr txBox="1">
          <a:spLocks noChangeArrowheads="1"/>
        </xdr:cNvSpPr>
      </xdr:nvSpPr>
      <xdr:spPr bwMode="auto">
        <a:xfrm>
          <a:off x="6545916" y="36768727"/>
          <a:ext cx="1750359" cy="558053"/>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事務費</a:t>
          </a:r>
        </a:p>
        <a:p>
          <a:pPr algn="ctr" rtl="0">
            <a:defRPr sz="1000"/>
          </a:pPr>
          <a:r>
            <a:rPr lang="ja-JP" altLang="en-US" sz="1200" b="0" i="0" u="none" strike="noStrike" baseline="0">
              <a:solidFill>
                <a:srgbClr val="000000"/>
              </a:solidFill>
              <a:latin typeface="ＭＳ Ｐゴシック"/>
              <a:ea typeface="ＭＳ Ｐゴシック"/>
            </a:rPr>
            <a:t>職員旅費　０．４百万円</a:t>
          </a:r>
        </a:p>
      </xdr:txBody>
    </xdr:sp>
    <xdr:clientData/>
  </xdr:twoCellAnchor>
  <xdr:twoCellAnchor>
    <xdr:from>
      <xdr:col>32</xdr:col>
      <xdr:colOff>96926</xdr:colOff>
      <xdr:row>719</xdr:row>
      <xdr:rowOff>289659</xdr:rowOff>
    </xdr:from>
    <xdr:to>
      <xdr:col>42</xdr:col>
      <xdr:colOff>114299</xdr:colOff>
      <xdr:row>721</xdr:row>
      <xdr:rowOff>228600</xdr:rowOff>
    </xdr:to>
    <xdr:sp macro="" textlink="">
      <xdr:nvSpPr>
        <xdr:cNvPr id="24" name="大かっこ 11"/>
        <xdr:cNvSpPr>
          <a:spLocks noChangeArrowheads="1"/>
        </xdr:cNvSpPr>
      </xdr:nvSpPr>
      <xdr:spPr bwMode="auto">
        <a:xfrm>
          <a:off x="6497726" y="36713259"/>
          <a:ext cx="2017623" cy="643791"/>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43</xdr:col>
          <xdr:colOff>104775</xdr:colOff>
          <xdr:row>25</xdr:row>
          <xdr:rowOff>9525</xdr:rowOff>
        </xdr:from>
        <xdr:to>
          <xdr:col>49</xdr:col>
          <xdr:colOff>219075</xdr:colOff>
          <xdr:row>51</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809</xdr:row>
          <xdr:rowOff>38100</xdr:rowOff>
        </xdr:from>
        <xdr:to>
          <xdr:col>49</xdr:col>
          <xdr:colOff>0</xdr:colOff>
          <xdr:row>809</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85725</xdr:rowOff>
        </xdr:from>
        <xdr:to>
          <xdr:col>49</xdr:col>
          <xdr:colOff>0</xdr:colOff>
          <xdr:row>1077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SheetLayoutView="85" workbookViewId="0">
      <selection activeCell="G4" sqref="G4:X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3" t="s">
        <v>0</v>
      </c>
      <c r="AK2" s="673"/>
      <c r="AL2" s="673"/>
      <c r="AM2" s="673"/>
      <c r="AN2" s="673"/>
      <c r="AO2" s="673"/>
      <c r="AP2" s="673"/>
      <c r="AQ2" s="355" t="s">
        <v>410</v>
      </c>
      <c r="AR2" s="355"/>
      <c r="AS2" s="43" t="str">
        <f>IF(OR(AQ2="　", AQ2=""), "", "-")</f>
        <v/>
      </c>
      <c r="AT2" s="356">
        <v>396</v>
      </c>
      <c r="AU2" s="356"/>
      <c r="AV2" s="44" t="str">
        <f>IF(AW2="", "", "-")</f>
        <v/>
      </c>
      <c r="AW2" s="359"/>
      <c r="AX2" s="359"/>
    </row>
    <row r="3" spans="1:50" ht="21" customHeight="1" thickBot="1">
      <c r="A3" s="501" t="s">
        <v>338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442</v>
      </c>
      <c r="AK3" s="503"/>
      <c r="AL3" s="503"/>
      <c r="AM3" s="503"/>
      <c r="AN3" s="503"/>
      <c r="AO3" s="503"/>
      <c r="AP3" s="503"/>
      <c r="AQ3" s="503"/>
      <c r="AR3" s="503"/>
      <c r="AS3" s="503"/>
      <c r="AT3" s="503"/>
      <c r="AU3" s="503"/>
      <c r="AV3" s="503"/>
      <c r="AW3" s="503"/>
      <c r="AX3" s="24" t="s">
        <v>74</v>
      </c>
    </row>
    <row r="4" spans="1:50" ht="24.75" customHeight="1">
      <c r="A4" s="698" t="s">
        <v>29</v>
      </c>
      <c r="B4" s="699"/>
      <c r="C4" s="699"/>
      <c r="D4" s="699"/>
      <c r="E4" s="699"/>
      <c r="F4" s="699"/>
      <c r="G4" s="674" t="s">
        <v>439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440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76</v>
      </c>
      <c r="B5" s="685"/>
      <c r="C5" s="685"/>
      <c r="D5" s="685"/>
      <c r="E5" s="685"/>
      <c r="F5" s="686"/>
      <c r="G5" s="522" t="s">
        <v>192</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441</v>
      </c>
      <c r="AF5" s="693"/>
      <c r="AG5" s="693"/>
      <c r="AH5" s="693"/>
      <c r="AI5" s="693"/>
      <c r="AJ5" s="693"/>
      <c r="AK5" s="693"/>
      <c r="AL5" s="693"/>
      <c r="AM5" s="693"/>
      <c r="AN5" s="693"/>
      <c r="AO5" s="693"/>
      <c r="AP5" s="694"/>
      <c r="AQ5" s="695" t="s">
        <v>541</v>
      </c>
      <c r="AR5" s="696"/>
      <c r="AS5" s="696"/>
      <c r="AT5" s="696"/>
      <c r="AU5" s="696"/>
      <c r="AV5" s="696"/>
      <c r="AW5" s="696"/>
      <c r="AX5" s="697"/>
    </row>
    <row r="6" spans="1:50" ht="39" customHeight="1">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c r="A7" s="799" t="s">
        <v>24</v>
      </c>
      <c r="B7" s="800"/>
      <c r="C7" s="800"/>
      <c r="D7" s="800"/>
      <c r="E7" s="800"/>
      <c r="F7" s="801"/>
      <c r="G7" s="802" t="s">
        <v>443</v>
      </c>
      <c r="H7" s="803"/>
      <c r="I7" s="803"/>
      <c r="J7" s="803"/>
      <c r="K7" s="803"/>
      <c r="L7" s="803"/>
      <c r="M7" s="803"/>
      <c r="N7" s="803"/>
      <c r="O7" s="803"/>
      <c r="P7" s="803"/>
      <c r="Q7" s="803"/>
      <c r="R7" s="803"/>
      <c r="S7" s="803"/>
      <c r="T7" s="803"/>
      <c r="U7" s="803"/>
      <c r="V7" s="803"/>
      <c r="W7" s="803"/>
      <c r="X7" s="804"/>
      <c r="Y7" s="353" t="s">
        <v>5</v>
      </c>
      <c r="Z7" s="231"/>
      <c r="AA7" s="231"/>
      <c r="AB7" s="231"/>
      <c r="AC7" s="231"/>
      <c r="AD7" s="354"/>
      <c r="AE7" s="343" t="s">
        <v>444</v>
      </c>
      <c r="AF7" s="344"/>
      <c r="AG7" s="344"/>
      <c r="AH7" s="344"/>
      <c r="AI7" s="344"/>
      <c r="AJ7" s="344"/>
      <c r="AK7" s="344"/>
      <c r="AL7" s="344"/>
      <c r="AM7" s="344"/>
      <c r="AN7" s="344"/>
      <c r="AO7" s="344"/>
      <c r="AP7" s="344"/>
      <c r="AQ7" s="344"/>
      <c r="AR7" s="344"/>
      <c r="AS7" s="344"/>
      <c r="AT7" s="344"/>
      <c r="AU7" s="344"/>
      <c r="AV7" s="344"/>
      <c r="AW7" s="344"/>
      <c r="AX7" s="345"/>
    </row>
    <row r="8" spans="1:50" ht="53.25" customHeight="1">
      <c r="A8" s="799" t="s">
        <v>367</v>
      </c>
      <c r="B8" s="800"/>
      <c r="C8" s="800"/>
      <c r="D8" s="800"/>
      <c r="E8" s="800"/>
      <c r="F8" s="801"/>
      <c r="G8" s="81" t="str">
        <f>入力規則等!A26</f>
        <v>科学技術・イノベーション</v>
      </c>
      <c r="H8" s="82"/>
      <c r="I8" s="82"/>
      <c r="J8" s="82"/>
      <c r="K8" s="82"/>
      <c r="L8" s="82"/>
      <c r="M8" s="82"/>
      <c r="N8" s="82"/>
      <c r="O8" s="82"/>
      <c r="P8" s="82"/>
      <c r="Q8" s="82"/>
      <c r="R8" s="82"/>
      <c r="S8" s="82"/>
      <c r="T8" s="82"/>
      <c r="U8" s="82"/>
      <c r="V8" s="82"/>
      <c r="W8" s="82"/>
      <c r="X8" s="83"/>
      <c r="Y8" s="529" t="s">
        <v>368</v>
      </c>
      <c r="Z8" s="530"/>
      <c r="AA8" s="530"/>
      <c r="AB8" s="530"/>
      <c r="AC8" s="530"/>
      <c r="AD8" s="531"/>
      <c r="AE8" s="710" t="str">
        <f>入力規則等!K13</f>
        <v>その他の事項経費</v>
      </c>
      <c r="AF8" s="82"/>
      <c r="AG8" s="82"/>
      <c r="AH8" s="82"/>
      <c r="AI8" s="82"/>
      <c r="AJ8" s="82"/>
      <c r="AK8" s="82"/>
      <c r="AL8" s="82"/>
      <c r="AM8" s="82"/>
      <c r="AN8" s="82"/>
      <c r="AO8" s="82"/>
      <c r="AP8" s="82"/>
      <c r="AQ8" s="82"/>
      <c r="AR8" s="82"/>
      <c r="AS8" s="82"/>
      <c r="AT8" s="82"/>
      <c r="AU8" s="82"/>
      <c r="AV8" s="82"/>
      <c r="AW8" s="82"/>
      <c r="AX8" s="711"/>
    </row>
    <row r="9" spans="1:50" ht="69" customHeight="1">
      <c r="A9" s="532" t="s">
        <v>25</v>
      </c>
      <c r="B9" s="533"/>
      <c r="C9" s="533"/>
      <c r="D9" s="533"/>
      <c r="E9" s="533"/>
      <c r="F9" s="533"/>
      <c r="G9" s="534" t="s">
        <v>445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663" t="s">
        <v>34</v>
      </c>
      <c r="B10" s="664"/>
      <c r="C10" s="664"/>
      <c r="D10" s="664"/>
      <c r="E10" s="664"/>
      <c r="F10" s="664"/>
      <c r="G10" s="665" t="s">
        <v>446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633" t="s">
        <v>26</v>
      </c>
      <c r="B12" s="634"/>
      <c r="C12" s="634"/>
      <c r="D12" s="634"/>
      <c r="E12" s="634"/>
      <c r="F12" s="635"/>
      <c r="G12" s="671"/>
      <c r="H12" s="672"/>
      <c r="I12" s="672"/>
      <c r="J12" s="672"/>
      <c r="K12" s="672"/>
      <c r="L12" s="672"/>
      <c r="M12" s="672"/>
      <c r="N12" s="672"/>
      <c r="O12" s="67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0"/>
    </row>
    <row r="13" spans="1:50" ht="21" customHeight="1">
      <c r="A13" s="636"/>
      <c r="B13" s="637"/>
      <c r="C13" s="637"/>
      <c r="D13" s="637"/>
      <c r="E13" s="637"/>
      <c r="F13" s="638"/>
      <c r="G13" s="641" t="s">
        <v>7</v>
      </c>
      <c r="H13" s="642"/>
      <c r="I13" s="647" t="s">
        <v>8</v>
      </c>
      <c r="J13" s="648"/>
      <c r="K13" s="648"/>
      <c r="L13" s="648"/>
      <c r="M13" s="648"/>
      <c r="N13" s="648"/>
      <c r="O13" s="649"/>
      <c r="P13" s="205">
        <v>215</v>
      </c>
      <c r="Q13" s="206"/>
      <c r="R13" s="206"/>
      <c r="S13" s="206"/>
      <c r="T13" s="206"/>
      <c r="U13" s="206"/>
      <c r="V13" s="207"/>
      <c r="W13" s="205">
        <v>225</v>
      </c>
      <c r="X13" s="206"/>
      <c r="Y13" s="206"/>
      <c r="Z13" s="206"/>
      <c r="AA13" s="206"/>
      <c r="AB13" s="206"/>
      <c r="AC13" s="207"/>
      <c r="AD13" s="205">
        <v>201</v>
      </c>
      <c r="AE13" s="206"/>
      <c r="AF13" s="206"/>
      <c r="AG13" s="206"/>
      <c r="AH13" s="206"/>
      <c r="AI13" s="206"/>
      <c r="AJ13" s="207"/>
      <c r="AK13" s="205">
        <v>159</v>
      </c>
      <c r="AL13" s="206"/>
      <c r="AM13" s="206"/>
      <c r="AN13" s="206"/>
      <c r="AO13" s="206"/>
      <c r="AP13" s="206"/>
      <c r="AQ13" s="207"/>
      <c r="AR13" s="350">
        <v>151</v>
      </c>
      <c r="AS13" s="351"/>
      <c r="AT13" s="351"/>
      <c r="AU13" s="351"/>
      <c r="AV13" s="351"/>
      <c r="AW13" s="351"/>
      <c r="AX13" s="352"/>
    </row>
    <row r="14" spans="1:50" ht="21" customHeight="1">
      <c r="A14" s="636"/>
      <c r="B14" s="637"/>
      <c r="C14" s="637"/>
      <c r="D14" s="637"/>
      <c r="E14" s="637"/>
      <c r="F14" s="638"/>
      <c r="G14" s="643"/>
      <c r="H14" s="644"/>
      <c r="I14" s="537" t="s">
        <v>9</v>
      </c>
      <c r="J14" s="578"/>
      <c r="K14" s="578"/>
      <c r="L14" s="578"/>
      <c r="M14" s="578"/>
      <c r="N14" s="578"/>
      <c r="O14" s="579"/>
      <c r="P14" s="205" t="s">
        <v>527</v>
      </c>
      <c r="Q14" s="206"/>
      <c r="R14" s="206"/>
      <c r="S14" s="206"/>
      <c r="T14" s="206"/>
      <c r="U14" s="206"/>
      <c r="V14" s="207"/>
      <c r="W14" s="205" t="s">
        <v>527</v>
      </c>
      <c r="X14" s="206"/>
      <c r="Y14" s="206"/>
      <c r="Z14" s="206"/>
      <c r="AA14" s="206"/>
      <c r="AB14" s="206"/>
      <c r="AC14" s="207"/>
      <c r="AD14" s="205" t="s">
        <v>527</v>
      </c>
      <c r="AE14" s="206"/>
      <c r="AF14" s="206"/>
      <c r="AG14" s="206"/>
      <c r="AH14" s="206"/>
      <c r="AI14" s="206"/>
      <c r="AJ14" s="207"/>
      <c r="AK14" s="205" t="s">
        <v>547</v>
      </c>
      <c r="AL14" s="206"/>
      <c r="AM14" s="206"/>
      <c r="AN14" s="206"/>
      <c r="AO14" s="206"/>
      <c r="AP14" s="206"/>
      <c r="AQ14" s="207"/>
      <c r="AR14" s="631"/>
      <c r="AS14" s="631"/>
      <c r="AT14" s="631"/>
      <c r="AU14" s="631"/>
      <c r="AV14" s="631"/>
      <c r="AW14" s="631"/>
      <c r="AX14" s="632"/>
    </row>
    <row r="15" spans="1:50" ht="21" customHeight="1">
      <c r="A15" s="636"/>
      <c r="B15" s="637"/>
      <c r="C15" s="637"/>
      <c r="D15" s="637"/>
      <c r="E15" s="637"/>
      <c r="F15" s="638"/>
      <c r="G15" s="643"/>
      <c r="H15" s="644"/>
      <c r="I15" s="537" t="s">
        <v>58</v>
      </c>
      <c r="J15" s="538"/>
      <c r="K15" s="538"/>
      <c r="L15" s="538"/>
      <c r="M15" s="538"/>
      <c r="N15" s="538"/>
      <c r="O15" s="539"/>
      <c r="P15" s="205" t="s">
        <v>527</v>
      </c>
      <c r="Q15" s="206"/>
      <c r="R15" s="206"/>
      <c r="S15" s="206"/>
      <c r="T15" s="206"/>
      <c r="U15" s="206"/>
      <c r="V15" s="207"/>
      <c r="W15" s="205" t="s">
        <v>527</v>
      </c>
      <c r="X15" s="206"/>
      <c r="Y15" s="206"/>
      <c r="Z15" s="206"/>
      <c r="AA15" s="206"/>
      <c r="AB15" s="206"/>
      <c r="AC15" s="207"/>
      <c r="AD15" s="205" t="s">
        <v>527</v>
      </c>
      <c r="AE15" s="206"/>
      <c r="AF15" s="206"/>
      <c r="AG15" s="206"/>
      <c r="AH15" s="206"/>
      <c r="AI15" s="206"/>
      <c r="AJ15" s="207"/>
      <c r="AK15" s="205" t="s">
        <v>533</v>
      </c>
      <c r="AL15" s="206"/>
      <c r="AM15" s="206"/>
      <c r="AN15" s="206"/>
      <c r="AO15" s="206"/>
      <c r="AP15" s="206"/>
      <c r="AQ15" s="207"/>
      <c r="AR15" s="205" t="s">
        <v>545</v>
      </c>
      <c r="AS15" s="206"/>
      <c r="AT15" s="206"/>
      <c r="AU15" s="206"/>
      <c r="AV15" s="206"/>
      <c r="AW15" s="206"/>
      <c r="AX15" s="577"/>
    </row>
    <row r="16" spans="1:50" ht="21" customHeight="1">
      <c r="A16" s="636"/>
      <c r="B16" s="637"/>
      <c r="C16" s="637"/>
      <c r="D16" s="637"/>
      <c r="E16" s="637"/>
      <c r="F16" s="638"/>
      <c r="G16" s="643"/>
      <c r="H16" s="644"/>
      <c r="I16" s="537" t="s">
        <v>59</v>
      </c>
      <c r="J16" s="538"/>
      <c r="K16" s="538"/>
      <c r="L16" s="538"/>
      <c r="M16" s="538"/>
      <c r="N16" s="538"/>
      <c r="O16" s="539"/>
      <c r="P16" s="205" t="s">
        <v>527</v>
      </c>
      <c r="Q16" s="206"/>
      <c r="R16" s="206"/>
      <c r="S16" s="206"/>
      <c r="T16" s="206"/>
      <c r="U16" s="206"/>
      <c r="V16" s="207"/>
      <c r="W16" s="205" t="s">
        <v>527</v>
      </c>
      <c r="X16" s="206"/>
      <c r="Y16" s="206"/>
      <c r="Z16" s="206"/>
      <c r="AA16" s="206"/>
      <c r="AB16" s="206"/>
      <c r="AC16" s="207"/>
      <c r="AD16" s="205" t="s">
        <v>527</v>
      </c>
      <c r="AE16" s="206"/>
      <c r="AF16" s="206"/>
      <c r="AG16" s="206"/>
      <c r="AH16" s="206"/>
      <c r="AI16" s="206"/>
      <c r="AJ16" s="207"/>
      <c r="AK16" s="205" t="s">
        <v>545</v>
      </c>
      <c r="AL16" s="206"/>
      <c r="AM16" s="206"/>
      <c r="AN16" s="206"/>
      <c r="AO16" s="206"/>
      <c r="AP16" s="206"/>
      <c r="AQ16" s="207"/>
      <c r="AR16" s="668"/>
      <c r="AS16" s="669"/>
      <c r="AT16" s="669"/>
      <c r="AU16" s="669"/>
      <c r="AV16" s="669"/>
      <c r="AW16" s="669"/>
      <c r="AX16" s="670"/>
    </row>
    <row r="17" spans="1:50" ht="24.75" customHeight="1">
      <c r="A17" s="636"/>
      <c r="B17" s="637"/>
      <c r="C17" s="637"/>
      <c r="D17" s="637"/>
      <c r="E17" s="637"/>
      <c r="F17" s="638"/>
      <c r="G17" s="643"/>
      <c r="H17" s="644"/>
      <c r="I17" s="537" t="s">
        <v>57</v>
      </c>
      <c r="J17" s="578"/>
      <c r="K17" s="578"/>
      <c r="L17" s="578"/>
      <c r="M17" s="578"/>
      <c r="N17" s="578"/>
      <c r="O17" s="579"/>
      <c r="P17" s="205" t="s">
        <v>527</v>
      </c>
      <c r="Q17" s="206"/>
      <c r="R17" s="206"/>
      <c r="S17" s="206"/>
      <c r="T17" s="206"/>
      <c r="U17" s="206"/>
      <c r="V17" s="207"/>
      <c r="W17" s="205" t="s">
        <v>527</v>
      </c>
      <c r="X17" s="206"/>
      <c r="Y17" s="206"/>
      <c r="Z17" s="206"/>
      <c r="AA17" s="206"/>
      <c r="AB17" s="206"/>
      <c r="AC17" s="207"/>
      <c r="AD17" s="205" t="s">
        <v>527</v>
      </c>
      <c r="AE17" s="206"/>
      <c r="AF17" s="206"/>
      <c r="AG17" s="206"/>
      <c r="AH17" s="206"/>
      <c r="AI17" s="206"/>
      <c r="AJ17" s="207"/>
      <c r="AK17" s="205" t="s">
        <v>547</v>
      </c>
      <c r="AL17" s="206"/>
      <c r="AM17" s="206"/>
      <c r="AN17" s="206"/>
      <c r="AO17" s="206"/>
      <c r="AP17" s="206"/>
      <c r="AQ17" s="207"/>
      <c r="AR17" s="348"/>
      <c r="AS17" s="348"/>
      <c r="AT17" s="348"/>
      <c r="AU17" s="348"/>
      <c r="AV17" s="348"/>
      <c r="AW17" s="348"/>
      <c r="AX17" s="349"/>
    </row>
    <row r="18" spans="1:50" ht="24.75" customHeight="1">
      <c r="A18" s="636"/>
      <c r="B18" s="637"/>
      <c r="C18" s="637"/>
      <c r="D18" s="637"/>
      <c r="E18" s="637"/>
      <c r="F18" s="638"/>
      <c r="G18" s="645"/>
      <c r="H18" s="646"/>
      <c r="I18" s="707" t="s">
        <v>22</v>
      </c>
      <c r="J18" s="708"/>
      <c r="K18" s="708"/>
      <c r="L18" s="708"/>
      <c r="M18" s="708"/>
      <c r="N18" s="708"/>
      <c r="O18" s="709"/>
      <c r="P18" s="516">
        <f>SUM(P13:V17)</f>
        <v>215</v>
      </c>
      <c r="Q18" s="517"/>
      <c r="R18" s="517"/>
      <c r="S18" s="517"/>
      <c r="T18" s="517"/>
      <c r="U18" s="517"/>
      <c r="V18" s="518"/>
      <c r="W18" s="516">
        <f>SUM(W13:AC17)</f>
        <v>225</v>
      </c>
      <c r="X18" s="517"/>
      <c r="Y18" s="517"/>
      <c r="Z18" s="517"/>
      <c r="AA18" s="517"/>
      <c r="AB18" s="517"/>
      <c r="AC18" s="518"/>
      <c r="AD18" s="516">
        <f>SUM(AD13:AJ17)</f>
        <v>201</v>
      </c>
      <c r="AE18" s="517"/>
      <c r="AF18" s="517"/>
      <c r="AG18" s="517"/>
      <c r="AH18" s="517"/>
      <c r="AI18" s="517"/>
      <c r="AJ18" s="518"/>
      <c r="AK18" s="516">
        <f>SUM(AK13:AQ17)</f>
        <v>159</v>
      </c>
      <c r="AL18" s="517"/>
      <c r="AM18" s="517"/>
      <c r="AN18" s="517"/>
      <c r="AO18" s="517"/>
      <c r="AP18" s="517"/>
      <c r="AQ18" s="518"/>
      <c r="AR18" s="516">
        <f>SUM(AR13:AX17)</f>
        <v>151</v>
      </c>
      <c r="AS18" s="517"/>
      <c r="AT18" s="517"/>
      <c r="AU18" s="517"/>
      <c r="AV18" s="517"/>
      <c r="AW18" s="517"/>
      <c r="AX18" s="519"/>
    </row>
    <row r="19" spans="1:50" ht="24.75" customHeight="1">
      <c r="A19" s="636"/>
      <c r="B19" s="637"/>
      <c r="C19" s="637"/>
      <c r="D19" s="637"/>
      <c r="E19" s="637"/>
      <c r="F19" s="638"/>
      <c r="G19" s="513" t="s">
        <v>10</v>
      </c>
      <c r="H19" s="514"/>
      <c r="I19" s="514"/>
      <c r="J19" s="514"/>
      <c r="K19" s="514"/>
      <c r="L19" s="514"/>
      <c r="M19" s="514"/>
      <c r="N19" s="514"/>
      <c r="O19" s="514"/>
      <c r="P19" s="205">
        <v>206</v>
      </c>
      <c r="Q19" s="206"/>
      <c r="R19" s="206"/>
      <c r="S19" s="206"/>
      <c r="T19" s="206"/>
      <c r="U19" s="206"/>
      <c r="V19" s="207"/>
      <c r="W19" s="205">
        <v>220</v>
      </c>
      <c r="X19" s="206"/>
      <c r="Y19" s="206"/>
      <c r="Z19" s="206"/>
      <c r="AA19" s="206"/>
      <c r="AB19" s="206"/>
      <c r="AC19" s="207"/>
      <c r="AD19" s="205">
        <v>173</v>
      </c>
      <c r="AE19" s="206"/>
      <c r="AF19" s="206"/>
      <c r="AG19" s="206"/>
      <c r="AH19" s="206"/>
      <c r="AI19" s="206"/>
      <c r="AJ19" s="207"/>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9"/>
      <c r="G20" s="513" t="s">
        <v>11</v>
      </c>
      <c r="H20" s="514"/>
      <c r="I20" s="514"/>
      <c r="J20" s="514"/>
      <c r="K20" s="514"/>
      <c r="L20" s="514"/>
      <c r="M20" s="514"/>
      <c r="N20" s="514"/>
      <c r="O20" s="514"/>
      <c r="P20" s="521">
        <f>IF(P18=0, "-", P19/P18)</f>
        <v>0.95813953488372094</v>
      </c>
      <c r="Q20" s="521"/>
      <c r="R20" s="521"/>
      <c r="S20" s="521"/>
      <c r="T20" s="521"/>
      <c r="U20" s="521"/>
      <c r="V20" s="521"/>
      <c r="W20" s="521">
        <f>IF(W18=0, "-", W19/W18)</f>
        <v>0.97777777777777775</v>
      </c>
      <c r="X20" s="521"/>
      <c r="Y20" s="521"/>
      <c r="Z20" s="521"/>
      <c r="AA20" s="521"/>
      <c r="AB20" s="521"/>
      <c r="AC20" s="521"/>
      <c r="AD20" s="521">
        <f>IF(AD18=0, "-", AD19/AD18)</f>
        <v>0.86069651741293529</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c r="A21" s="488" t="s">
        <v>13</v>
      </c>
      <c r="B21" s="489"/>
      <c r="C21" s="489"/>
      <c r="D21" s="489"/>
      <c r="E21" s="489"/>
      <c r="F21" s="490"/>
      <c r="G21" s="479" t="s">
        <v>276</v>
      </c>
      <c r="H21" s="346"/>
      <c r="I21" s="346"/>
      <c r="J21" s="346"/>
      <c r="K21" s="346"/>
      <c r="L21" s="346"/>
      <c r="M21" s="346"/>
      <c r="N21" s="346"/>
      <c r="O21" s="480"/>
      <c r="P21" s="483" t="s">
        <v>66</v>
      </c>
      <c r="Q21" s="346"/>
      <c r="R21" s="346"/>
      <c r="S21" s="346"/>
      <c r="T21" s="346"/>
      <c r="U21" s="346"/>
      <c r="V21" s="346"/>
      <c r="W21" s="346"/>
      <c r="X21" s="480"/>
      <c r="Y21" s="437"/>
      <c r="Z21" s="438"/>
      <c r="AA21" s="439"/>
      <c r="AB21" s="324" t="s">
        <v>12</v>
      </c>
      <c r="AC21" s="329"/>
      <c r="AD21" s="330"/>
      <c r="AE21" s="322" t="s">
        <v>325</v>
      </c>
      <c r="AF21" s="322"/>
      <c r="AG21" s="322"/>
      <c r="AH21" s="322"/>
      <c r="AI21" s="322" t="s">
        <v>326</v>
      </c>
      <c r="AJ21" s="322"/>
      <c r="AK21" s="322"/>
      <c r="AL21" s="322"/>
      <c r="AM21" s="322" t="s">
        <v>327</v>
      </c>
      <c r="AN21" s="322"/>
      <c r="AO21" s="322"/>
      <c r="AP21" s="324"/>
      <c r="AQ21" s="104" t="s">
        <v>323</v>
      </c>
      <c r="AR21" s="96"/>
      <c r="AS21" s="96"/>
      <c r="AT21" s="97"/>
      <c r="AU21" s="346" t="s">
        <v>262</v>
      </c>
      <c r="AV21" s="346"/>
      <c r="AW21" s="346"/>
      <c r="AX21" s="347"/>
    </row>
    <row r="22" spans="1:50" ht="18.75" customHeight="1">
      <c r="A22" s="488"/>
      <c r="B22" s="489"/>
      <c r="C22" s="489"/>
      <c r="D22" s="489"/>
      <c r="E22" s="489"/>
      <c r="F22" s="490"/>
      <c r="G22" s="481"/>
      <c r="H22" s="357"/>
      <c r="I22" s="357"/>
      <c r="J22" s="357"/>
      <c r="K22" s="357"/>
      <c r="L22" s="357"/>
      <c r="M22" s="357"/>
      <c r="N22" s="357"/>
      <c r="O22" s="482"/>
      <c r="P22" s="484"/>
      <c r="Q22" s="357"/>
      <c r="R22" s="357"/>
      <c r="S22" s="357"/>
      <c r="T22" s="357"/>
      <c r="U22" s="357"/>
      <c r="V22" s="357"/>
      <c r="W22" s="357"/>
      <c r="X22" s="482"/>
      <c r="Y22" s="437"/>
      <c r="Z22" s="438"/>
      <c r="AA22" s="439"/>
      <c r="AB22" s="307"/>
      <c r="AC22" s="302"/>
      <c r="AD22" s="303"/>
      <c r="AE22" s="323"/>
      <c r="AF22" s="323"/>
      <c r="AG22" s="323"/>
      <c r="AH22" s="323"/>
      <c r="AI22" s="323"/>
      <c r="AJ22" s="323"/>
      <c r="AK22" s="323"/>
      <c r="AL22" s="323"/>
      <c r="AM22" s="323"/>
      <c r="AN22" s="323"/>
      <c r="AO22" s="323"/>
      <c r="AP22" s="307"/>
      <c r="AQ22" s="114" t="s">
        <v>531</v>
      </c>
      <c r="AR22" s="113"/>
      <c r="AS22" s="99" t="s">
        <v>324</v>
      </c>
      <c r="AT22" s="100"/>
      <c r="AU22" s="328" t="s">
        <v>531</v>
      </c>
      <c r="AV22" s="328"/>
      <c r="AW22" s="357" t="s">
        <v>310</v>
      </c>
      <c r="AX22" s="358"/>
    </row>
    <row r="23" spans="1:50" ht="22.5" customHeight="1">
      <c r="A23" s="491"/>
      <c r="B23" s="489"/>
      <c r="C23" s="489"/>
      <c r="D23" s="489"/>
      <c r="E23" s="489"/>
      <c r="F23" s="490"/>
      <c r="G23" s="464" t="s">
        <v>447</v>
      </c>
      <c r="H23" s="465"/>
      <c r="I23" s="465"/>
      <c r="J23" s="465"/>
      <c r="K23" s="465"/>
      <c r="L23" s="465"/>
      <c r="M23" s="465"/>
      <c r="N23" s="465"/>
      <c r="O23" s="466"/>
      <c r="P23" s="88" t="s">
        <v>448</v>
      </c>
      <c r="Q23" s="88"/>
      <c r="R23" s="88"/>
      <c r="S23" s="88"/>
      <c r="T23" s="88"/>
      <c r="U23" s="88"/>
      <c r="V23" s="88"/>
      <c r="W23" s="88"/>
      <c r="X23" s="117"/>
      <c r="Y23" s="199" t="s">
        <v>14</v>
      </c>
      <c r="Z23" s="473"/>
      <c r="AA23" s="474"/>
      <c r="AB23" s="485" t="s">
        <v>449</v>
      </c>
      <c r="AC23" s="485"/>
      <c r="AD23" s="485"/>
      <c r="AE23" s="308">
        <v>95</v>
      </c>
      <c r="AF23" s="309"/>
      <c r="AG23" s="309"/>
      <c r="AH23" s="309"/>
      <c r="AI23" s="308">
        <v>106</v>
      </c>
      <c r="AJ23" s="309"/>
      <c r="AK23" s="309"/>
      <c r="AL23" s="309"/>
      <c r="AM23" s="308">
        <v>114</v>
      </c>
      <c r="AN23" s="309"/>
      <c r="AO23" s="309"/>
      <c r="AP23" s="309"/>
      <c r="AQ23" s="77" t="s">
        <v>531</v>
      </c>
      <c r="AR23" s="78"/>
      <c r="AS23" s="78"/>
      <c r="AT23" s="79"/>
      <c r="AU23" s="309" t="s">
        <v>531</v>
      </c>
      <c r="AV23" s="309"/>
      <c r="AW23" s="309"/>
      <c r="AX23" s="311"/>
    </row>
    <row r="24" spans="1:50" ht="22.5" customHeight="1">
      <c r="A24" s="492"/>
      <c r="B24" s="493"/>
      <c r="C24" s="493"/>
      <c r="D24" s="493"/>
      <c r="E24" s="493"/>
      <c r="F24" s="494"/>
      <c r="G24" s="467"/>
      <c r="H24" s="468"/>
      <c r="I24" s="468"/>
      <c r="J24" s="468"/>
      <c r="K24" s="468"/>
      <c r="L24" s="468"/>
      <c r="M24" s="468"/>
      <c r="N24" s="468"/>
      <c r="O24" s="469"/>
      <c r="P24" s="119"/>
      <c r="Q24" s="119"/>
      <c r="R24" s="119"/>
      <c r="S24" s="119"/>
      <c r="T24" s="119"/>
      <c r="U24" s="119"/>
      <c r="V24" s="119"/>
      <c r="W24" s="119"/>
      <c r="X24" s="120"/>
      <c r="Y24" s="238" t="s">
        <v>61</v>
      </c>
      <c r="Z24" s="233"/>
      <c r="AA24" s="234"/>
      <c r="AB24" s="500" t="s">
        <v>449</v>
      </c>
      <c r="AC24" s="500"/>
      <c r="AD24" s="500"/>
      <c r="AE24" s="308">
        <v>94</v>
      </c>
      <c r="AF24" s="309"/>
      <c r="AG24" s="309"/>
      <c r="AH24" s="309"/>
      <c r="AI24" s="308">
        <v>95</v>
      </c>
      <c r="AJ24" s="309"/>
      <c r="AK24" s="309"/>
      <c r="AL24" s="309"/>
      <c r="AM24" s="308">
        <v>106</v>
      </c>
      <c r="AN24" s="309"/>
      <c r="AO24" s="309"/>
      <c r="AP24" s="309"/>
      <c r="AQ24" s="77" t="s">
        <v>531</v>
      </c>
      <c r="AR24" s="78"/>
      <c r="AS24" s="78"/>
      <c r="AT24" s="79"/>
      <c r="AU24" s="309" t="s">
        <v>531</v>
      </c>
      <c r="AV24" s="309"/>
      <c r="AW24" s="309"/>
      <c r="AX24" s="311"/>
    </row>
    <row r="25" spans="1:50" ht="22.5" customHeight="1">
      <c r="A25" s="495"/>
      <c r="B25" s="496"/>
      <c r="C25" s="496"/>
      <c r="D25" s="496"/>
      <c r="E25" s="496"/>
      <c r="F25" s="497"/>
      <c r="G25" s="470"/>
      <c r="H25" s="471"/>
      <c r="I25" s="471"/>
      <c r="J25" s="471"/>
      <c r="K25" s="471"/>
      <c r="L25" s="471"/>
      <c r="M25" s="471"/>
      <c r="N25" s="471"/>
      <c r="O25" s="472"/>
      <c r="P25" s="91"/>
      <c r="Q25" s="91"/>
      <c r="R25" s="91"/>
      <c r="S25" s="91"/>
      <c r="T25" s="91"/>
      <c r="U25" s="91"/>
      <c r="V25" s="91"/>
      <c r="W25" s="91"/>
      <c r="X25" s="122"/>
      <c r="Y25" s="238" t="s">
        <v>15</v>
      </c>
      <c r="Z25" s="233"/>
      <c r="AA25" s="234"/>
      <c r="AB25" s="342" t="s">
        <v>312</v>
      </c>
      <c r="AC25" s="342"/>
      <c r="AD25" s="342"/>
      <c r="AE25" s="308">
        <v>101</v>
      </c>
      <c r="AF25" s="309"/>
      <c r="AG25" s="309"/>
      <c r="AH25" s="309"/>
      <c r="AI25" s="308">
        <v>112</v>
      </c>
      <c r="AJ25" s="309"/>
      <c r="AK25" s="309"/>
      <c r="AL25" s="309"/>
      <c r="AM25" s="308">
        <v>108</v>
      </c>
      <c r="AN25" s="309"/>
      <c r="AO25" s="309"/>
      <c r="AP25" s="309"/>
      <c r="AQ25" s="77" t="s">
        <v>531</v>
      </c>
      <c r="AR25" s="78"/>
      <c r="AS25" s="78"/>
      <c r="AT25" s="79"/>
      <c r="AU25" s="309" t="s">
        <v>531</v>
      </c>
      <c r="AV25" s="309"/>
      <c r="AW25" s="309"/>
      <c r="AX25" s="311"/>
    </row>
    <row r="26" spans="1:50" ht="18.75" hidden="1" customHeight="1">
      <c r="A26" s="488" t="s">
        <v>13</v>
      </c>
      <c r="B26" s="489"/>
      <c r="C26" s="489"/>
      <c r="D26" s="489"/>
      <c r="E26" s="489"/>
      <c r="F26" s="490"/>
      <c r="G26" s="479" t="s">
        <v>276</v>
      </c>
      <c r="H26" s="346"/>
      <c r="I26" s="346"/>
      <c r="J26" s="346"/>
      <c r="K26" s="346"/>
      <c r="L26" s="346"/>
      <c r="M26" s="346"/>
      <c r="N26" s="346"/>
      <c r="O26" s="480"/>
      <c r="P26" s="483" t="s">
        <v>66</v>
      </c>
      <c r="Q26" s="346"/>
      <c r="R26" s="346"/>
      <c r="S26" s="346"/>
      <c r="T26" s="346"/>
      <c r="U26" s="346"/>
      <c r="V26" s="346"/>
      <c r="W26" s="346"/>
      <c r="X26" s="480"/>
      <c r="Y26" s="437"/>
      <c r="Z26" s="438"/>
      <c r="AA26" s="439"/>
      <c r="AB26" s="324" t="s">
        <v>12</v>
      </c>
      <c r="AC26" s="329"/>
      <c r="AD26" s="330"/>
      <c r="AE26" s="322" t="s">
        <v>325</v>
      </c>
      <c r="AF26" s="322"/>
      <c r="AG26" s="322"/>
      <c r="AH26" s="322"/>
      <c r="AI26" s="322" t="s">
        <v>326</v>
      </c>
      <c r="AJ26" s="322"/>
      <c r="AK26" s="322"/>
      <c r="AL26" s="322"/>
      <c r="AM26" s="322" t="s">
        <v>327</v>
      </c>
      <c r="AN26" s="322"/>
      <c r="AO26" s="322"/>
      <c r="AP26" s="324"/>
      <c r="AQ26" s="104" t="s">
        <v>323</v>
      </c>
      <c r="AR26" s="96"/>
      <c r="AS26" s="96"/>
      <c r="AT26" s="97"/>
      <c r="AU26" s="325" t="s">
        <v>262</v>
      </c>
      <c r="AV26" s="325"/>
      <c r="AW26" s="325"/>
      <c r="AX26" s="326"/>
    </row>
    <row r="27" spans="1:50" ht="18.75" hidden="1" customHeight="1">
      <c r="A27" s="488"/>
      <c r="B27" s="489"/>
      <c r="C27" s="489"/>
      <c r="D27" s="489"/>
      <c r="E27" s="489"/>
      <c r="F27" s="490"/>
      <c r="G27" s="481"/>
      <c r="H27" s="357"/>
      <c r="I27" s="357"/>
      <c r="J27" s="357"/>
      <c r="K27" s="357"/>
      <c r="L27" s="357"/>
      <c r="M27" s="357"/>
      <c r="N27" s="357"/>
      <c r="O27" s="482"/>
      <c r="P27" s="484"/>
      <c r="Q27" s="357"/>
      <c r="R27" s="357"/>
      <c r="S27" s="357"/>
      <c r="T27" s="357"/>
      <c r="U27" s="357"/>
      <c r="V27" s="357"/>
      <c r="W27" s="357"/>
      <c r="X27" s="482"/>
      <c r="Y27" s="437"/>
      <c r="Z27" s="438"/>
      <c r="AA27" s="439"/>
      <c r="AB27" s="307"/>
      <c r="AC27" s="302"/>
      <c r="AD27" s="303"/>
      <c r="AE27" s="323"/>
      <c r="AF27" s="323"/>
      <c r="AG27" s="323"/>
      <c r="AH27" s="323"/>
      <c r="AI27" s="323"/>
      <c r="AJ27" s="323"/>
      <c r="AK27" s="323"/>
      <c r="AL27" s="323"/>
      <c r="AM27" s="323"/>
      <c r="AN27" s="323"/>
      <c r="AO27" s="323"/>
      <c r="AP27" s="307"/>
      <c r="AQ27" s="114"/>
      <c r="AR27" s="113"/>
      <c r="AS27" s="99" t="s">
        <v>324</v>
      </c>
      <c r="AT27" s="100"/>
      <c r="AU27" s="328"/>
      <c r="AV27" s="328"/>
      <c r="AW27" s="357" t="s">
        <v>310</v>
      </c>
      <c r="AX27" s="358"/>
    </row>
    <row r="28" spans="1:50" ht="22.5" hidden="1" customHeight="1">
      <c r="A28" s="491"/>
      <c r="B28" s="489"/>
      <c r="C28" s="489"/>
      <c r="D28" s="489"/>
      <c r="E28" s="489"/>
      <c r="F28" s="490"/>
      <c r="G28" s="464"/>
      <c r="H28" s="465"/>
      <c r="I28" s="465"/>
      <c r="J28" s="465"/>
      <c r="K28" s="465"/>
      <c r="L28" s="465"/>
      <c r="M28" s="465"/>
      <c r="N28" s="465"/>
      <c r="O28" s="466"/>
      <c r="P28" s="88"/>
      <c r="Q28" s="88"/>
      <c r="R28" s="88"/>
      <c r="S28" s="88"/>
      <c r="T28" s="88"/>
      <c r="U28" s="88"/>
      <c r="V28" s="88"/>
      <c r="W28" s="88"/>
      <c r="X28" s="117"/>
      <c r="Y28" s="199" t="s">
        <v>14</v>
      </c>
      <c r="Z28" s="473"/>
      <c r="AA28" s="474"/>
      <c r="AB28" s="485"/>
      <c r="AC28" s="485"/>
      <c r="AD28" s="485"/>
      <c r="AE28" s="308"/>
      <c r="AF28" s="309"/>
      <c r="AG28" s="309"/>
      <c r="AH28" s="309"/>
      <c r="AI28" s="308"/>
      <c r="AJ28" s="309"/>
      <c r="AK28" s="309"/>
      <c r="AL28" s="309"/>
      <c r="AM28" s="308"/>
      <c r="AN28" s="309"/>
      <c r="AO28" s="309"/>
      <c r="AP28" s="309"/>
      <c r="AQ28" s="77"/>
      <c r="AR28" s="78"/>
      <c r="AS28" s="78"/>
      <c r="AT28" s="79"/>
      <c r="AU28" s="309"/>
      <c r="AV28" s="309"/>
      <c r="AW28" s="309"/>
      <c r="AX28" s="311"/>
    </row>
    <row r="29" spans="1:50" ht="22.5" hidden="1" customHeight="1">
      <c r="A29" s="492"/>
      <c r="B29" s="493"/>
      <c r="C29" s="493"/>
      <c r="D29" s="493"/>
      <c r="E29" s="493"/>
      <c r="F29" s="494"/>
      <c r="G29" s="467"/>
      <c r="H29" s="468"/>
      <c r="I29" s="468"/>
      <c r="J29" s="468"/>
      <c r="K29" s="468"/>
      <c r="L29" s="468"/>
      <c r="M29" s="468"/>
      <c r="N29" s="468"/>
      <c r="O29" s="469"/>
      <c r="P29" s="119"/>
      <c r="Q29" s="119"/>
      <c r="R29" s="119"/>
      <c r="S29" s="119"/>
      <c r="T29" s="119"/>
      <c r="U29" s="119"/>
      <c r="V29" s="119"/>
      <c r="W29" s="119"/>
      <c r="X29" s="120"/>
      <c r="Y29" s="238" t="s">
        <v>61</v>
      </c>
      <c r="Z29" s="233"/>
      <c r="AA29" s="234"/>
      <c r="AB29" s="500"/>
      <c r="AC29" s="500"/>
      <c r="AD29" s="500"/>
      <c r="AE29" s="308"/>
      <c r="AF29" s="309"/>
      <c r="AG29" s="309"/>
      <c r="AH29" s="309"/>
      <c r="AI29" s="308"/>
      <c r="AJ29" s="309"/>
      <c r="AK29" s="309"/>
      <c r="AL29" s="309"/>
      <c r="AM29" s="308"/>
      <c r="AN29" s="309"/>
      <c r="AO29" s="309"/>
      <c r="AP29" s="309"/>
      <c r="AQ29" s="77"/>
      <c r="AR29" s="78"/>
      <c r="AS29" s="78"/>
      <c r="AT29" s="79"/>
      <c r="AU29" s="309"/>
      <c r="AV29" s="309"/>
      <c r="AW29" s="309"/>
      <c r="AX29" s="311"/>
    </row>
    <row r="30" spans="1:50" ht="22.5" hidden="1" customHeight="1">
      <c r="A30" s="495"/>
      <c r="B30" s="496"/>
      <c r="C30" s="496"/>
      <c r="D30" s="496"/>
      <c r="E30" s="496"/>
      <c r="F30" s="497"/>
      <c r="G30" s="470"/>
      <c r="H30" s="471"/>
      <c r="I30" s="471"/>
      <c r="J30" s="471"/>
      <c r="K30" s="471"/>
      <c r="L30" s="471"/>
      <c r="M30" s="471"/>
      <c r="N30" s="471"/>
      <c r="O30" s="472"/>
      <c r="P30" s="91"/>
      <c r="Q30" s="91"/>
      <c r="R30" s="91"/>
      <c r="S30" s="91"/>
      <c r="T30" s="91"/>
      <c r="U30" s="91"/>
      <c r="V30" s="91"/>
      <c r="W30" s="91"/>
      <c r="X30" s="122"/>
      <c r="Y30" s="238" t="s">
        <v>15</v>
      </c>
      <c r="Z30" s="233"/>
      <c r="AA30" s="234"/>
      <c r="AB30" s="342" t="s">
        <v>16</v>
      </c>
      <c r="AC30" s="342"/>
      <c r="AD30" s="342"/>
      <c r="AE30" s="308"/>
      <c r="AF30" s="309"/>
      <c r="AG30" s="309"/>
      <c r="AH30" s="309"/>
      <c r="AI30" s="308"/>
      <c r="AJ30" s="309"/>
      <c r="AK30" s="309"/>
      <c r="AL30" s="309"/>
      <c r="AM30" s="308"/>
      <c r="AN30" s="309"/>
      <c r="AO30" s="309"/>
      <c r="AP30" s="309"/>
      <c r="AQ30" s="77"/>
      <c r="AR30" s="78"/>
      <c r="AS30" s="78"/>
      <c r="AT30" s="79"/>
      <c r="AU30" s="309"/>
      <c r="AV30" s="309"/>
      <c r="AW30" s="309"/>
      <c r="AX30" s="311"/>
    </row>
    <row r="31" spans="1:50" ht="18.75" hidden="1" customHeight="1">
      <c r="A31" s="488" t="s">
        <v>13</v>
      </c>
      <c r="B31" s="489"/>
      <c r="C31" s="489"/>
      <c r="D31" s="489"/>
      <c r="E31" s="489"/>
      <c r="F31" s="490"/>
      <c r="G31" s="479" t="s">
        <v>276</v>
      </c>
      <c r="H31" s="346"/>
      <c r="I31" s="346"/>
      <c r="J31" s="346"/>
      <c r="K31" s="346"/>
      <c r="L31" s="346"/>
      <c r="M31" s="346"/>
      <c r="N31" s="346"/>
      <c r="O31" s="480"/>
      <c r="P31" s="483" t="s">
        <v>66</v>
      </c>
      <c r="Q31" s="346"/>
      <c r="R31" s="346"/>
      <c r="S31" s="346"/>
      <c r="T31" s="346"/>
      <c r="U31" s="346"/>
      <c r="V31" s="346"/>
      <c r="W31" s="346"/>
      <c r="X31" s="480"/>
      <c r="Y31" s="437"/>
      <c r="Z31" s="438"/>
      <c r="AA31" s="439"/>
      <c r="AB31" s="324" t="s">
        <v>12</v>
      </c>
      <c r="AC31" s="329"/>
      <c r="AD31" s="330"/>
      <c r="AE31" s="322" t="s">
        <v>325</v>
      </c>
      <c r="AF31" s="322"/>
      <c r="AG31" s="322"/>
      <c r="AH31" s="322"/>
      <c r="AI31" s="322" t="s">
        <v>326</v>
      </c>
      <c r="AJ31" s="322"/>
      <c r="AK31" s="322"/>
      <c r="AL31" s="322"/>
      <c r="AM31" s="322" t="s">
        <v>327</v>
      </c>
      <c r="AN31" s="322"/>
      <c r="AO31" s="322"/>
      <c r="AP31" s="324"/>
      <c r="AQ31" s="104" t="s">
        <v>323</v>
      </c>
      <c r="AR31" s="96"/>
      <c r="AS31" s="96"/>
      <c r="AT31" s="97"/>
      <c r="AU31" s="325" t="s">
        <v>262</v>
      </c>
      <c r="AV31" s="325"/>
      <c r="AW31" s="325"/>
      <c r="AX31" s="326"/>
    </row>
    <row r="32" spans="1:50" ht="18.75" hidden="1" customHeight="1">
      <c r="A32" s="488"/>
      <c r="B32" s="489"/>
      <c r="C32" s="489"/>
      <c r="D32" s="489"/>
      <c r="E32" s="489"/>
      <c r="F32" s="490"/>
      <c r="G32" s="481"/>
      <c r="H32" s="357"/>
      <c r="I32" s="357"/>
      <c r="J32" s="357"/>
      <c r="K32" s="357"/>
      <c r="L32" s="357"/>
      <c r="M32" s="357"/>
      <c r="N32" s="357"/>
      <c r="O32" s="482"/>
      <c r="P32" s="484"/>
      <c r="Q32" s="357"/>
      <c r="R32" s="357"/>
      <c r="S32" s="357"/>
      <c r="T32" s="357"/>
      <c r="U32" s="357"/>
      <c r="V32" s="357"/>
      <c r="W32" s="357"/>
      <c r="X32" s="482"/>
      <c r="Y32" s="437"/>
      <c r="Z32" s="438"/>
      <c r="AA32" s="439"/>
      <c r="AB32" s="307"/>
      <c r="AC32" s="302"/>
      <c r="AD32" s="303"/>
      <c r="AE32" s="323"/>
      <c r="AF32" s="323"/>
      <c r="AG32" s="323"/>
      <c r="AH32" s="323"/>
      <c r="AI32" s="323"/>
      <c r="AJ32" s="323"/>
      <c r="AK32" s="323"/>
      <c r="AL32" s="323"/>
      <c r="AM32" s="323"/>
      <c r="AN32" s="323"/>
      <c r="AO32" s="323"/>
      <c r="AP32" s="307"/>
      <c r="AQ32" s="114"/>
      <c r="AR32" s="113"/>
      <c r="AS32" s="99" t="s">
        <v>324</v>
      </c>
      <c r="AT32" s="100"/>
      <c r="AU32" s="328"/>
      <c r="AV32" s="328"/>
      <c r="AW32" s="357" t="s">
        <v>310</v>
      </c>
      <c r="AX32" s="358"/>
    </row>
    <row r="33" spans="1:50" ht="22.5" hidden="1" customHeight="1">
      <c r="A33" s="491"/>
      <c r="B33" s="489"/>
      <c r="C33" s="489"/>
      <c r="D33" s="489"/>
      <c r="E33" s="489"/>
      <c r="F33" s="490"/>
      <c r="G33" s="464"/>
      <c r="H33" s="465"/>
      <c r="I33" s="465"/>
      <c r="J33" s="465"/>
      <c r="K33" s="465"/>
      <c r="L33" s="465"/>
      <c r="M33" s="465"/>
      <c r="N33" s="465"/>
      <c r="O33" s="466"/>
      <c r="P33" s="88"/>
      <c r="Q33" s="88"/>
      <c r="R33" s="88"/>
      <c r="S33" s="88"/>
      <c r="T33" s="88"/>
      <c r="U33" s="88"/>
      <c r="V33" s="88"/>
      <c r="W33" s="88"/>
      <c r="X33" s="117"/>
      <c r="Y33" s="199" t="s">
        <v>14</v>
      </c>
      <c r="Z33" s="473"/>
      <c r="AA33" s="474"/>
      <c r="AB33" s="485"/>
      <c r="AC33" s="485"/>
      <c r="AD33" s="485"/>
      <c r="AE33" s="308"/>
      <c r="AF33" s="309"/>
      <c r="AG33" s="309"/>
      <c r="AH33" s="309"/>
      <c r="AI33" s="308"/>
      <c r="AJ33" s="309"/>
      <c r="AK33" s="309"/>
      <c r="AL33" s="309"/>
      <c r="AM33" s="308"/>
      <c r="AN33" s="309"/>
      <c r="AO33" s="309"/>
      <c r="AP33" s="309"/>
      <c r="AQ33" s="77"/>
      <c r="AR33" s="78"/>
      <c r="AS33" s="78"/>
      <c r="AT33" s="79"/>
      <c r="AU33" s="309"/>
      <c r="AV33" s="309"/>
      <c r="AW33" s="309"/>
      <c r="AX33" s="311"/>
    </row>
    <row r="34" spans="1:50" ht="22.5" hidden="1" customHeight="1">
      <c r="A34" s="492"/>
      <c r="B34" s="493"/>
      <c r="C34" s="493"/>
      <c r="D34" s="493"/>
      <c r="E34" s="493"/>
      <c r="F34" s="494"/>
      <c r="G34" s="467"/>
      <c r="H34" s="468"/>
      <c r="I34" s="468"/>
      <c r="J34" s="468"/>
      <c r="K34" s="468"/>
      <c r="L34" s="468"/>
      <c r="M34" s="468"/>
      <c r="N34" s="468"/>
      <c r="O34" s="469"/>
      <c r="P34" s="119"/>
      <c r="Q34" s="119"/>
      <c r="R34" s="119"/>
      <c r="S34" s="119"/>
      <c r="T34" s="119"/>
      <c r="U34" s="119"/>
      <c r="V34" s="119"/>
      <c r="W34" s="119"/>
      <c r="X34" s="120"/>
      <c r="Y34" s="238" t="s">
        <v>61</v>
      </c>
      <c r="Z34" s="233"/>
      <c r="AA34" s="234"/>
      <c r="AB34" s="500"/>
      <c r="AC34" s="500"/>
      <c r="AD34" s="500"/>
      <c r="AE34" s="308"/>
      <c r="AF34" s="309"/>
      <c r="AG34" s="309"/>
      <c r="AH34" s="309"/>
      <c r="AI34" s="308"/>
      <c r="AJ34" s="309"/>
      <c r="AK34" s="309"/>
      <c r="AL34" s="309"/>
      <c r="AM34" s="308"/>
      <c r="AN34" s="309"/>
      <c r="AO34" s="309"/>
      <c r="AP34" s="309"/>
      <c r="AQ34" s="77"/>
      <c r="AR34" s="78"/>
      <c r="AS34" s="78"/>
      <c r="AT34" s="79"/>
      <c r="AU34" s="309"/>
      <c r="AV34" s="309"/>
      <c r="AW34" s="309"/>
      <c r="AX34" s="311"/>
    </row>
    <row r="35" spans="1:50" ht="22.5" hidden="1" customHeight="1">
      <c r="A35" s="495"/>
      <c r="B35" s="496"/>
      <c r="C35" s="496"/>
      <c r="D35" s="496"/>
      <c r="E35" s="496"/>
      <c r="F35" s="497"/>
      <c r="G35" s="470"/>
      <c r="H35" s="471"/>
      <c r="I35" s="471"/>
      <c r="J35" s="471"/>
      <c r="K35" s="471"/>
      <c r="L35" s="471"/>
      <c r="M35" s="471"/>
      <c r="N35" s="471"/>
      <c r="O35" s="472"/>
      <c r="P35" s="91"/>
      <c r="Q35" s="91"/>
      <c r="R35" s="91"/>
      <c r="S35" s="91"/>
      <c r="T35" s="91"/>
      <c r="U35" s="91"/>
      <c r="V35" s="91"/>
      <c r="W35" s="91"/>
      <c r="X35" s="122"/>
      <c r="Y35" s="238" t="s">
        <v>15</v>
      </c>
      <c r="Z35" s="233"/>
      <c r="AA35" s="234"/>
      <c r="AB35" s="342" t="s">
        <v>16</v>
      </c>
      <c r="AC35" s="342"/>
      <c r="AD35" s="342"/>
      <c r="AE35" s="308"/>
      <c r="AF35" s="309"/>
      <c r="AG35" s="309"/>
      <c r="AH35" s="309"/>
      <c r="AI35" s="308"/>
      <c r="AJ35" s="309"/>
      <c r="AK35" s="309"/>
      <c r="AL35" s="309"/>
      <c r="AM35" s="308"/>
      <c r="AN35" s="309"/>
      <c r="AO35" s="309"/>
      <c r="AP35" s="309"/>
      <c r="AQ35" s="77"/>
      <c r="AR35" s="78"/>
      <c r="AS35" s="78"/>
      <c r="AT35" s="79"/>
      <c r="AU35" s="309"/>
      <c r="AV35" s="309"/>
      <c r="AW35" s="309"/>
      <c r="AX35" s="311"/>
    </row>
    <row r="36" spans="1:50" ht="18.75" hidden="1" customHeight="1">
      <c r="A36" s="488" t="s">
        <v>13</v>
      </c>
      <c r="B36" s="489"/>
      <c r="C36" s="489"/>
      <c r="D36" s="489"/>
      <c r="E36" s="489"/>
      <c r="F36" s="490"/>
      <c r="G36" s="479" t="s">
        <v>276</v>
      </c>
      <c r="H36" s="346"/>
      <c r="I36" s="346"/>
      <c r="J36" s="346"/>
      <c r="K36" s="346"/>
      <c r="L36" s="346"/>
      <c r="M36" s="346"/>
      <c r="N36" s="346"/>
      <c r="O36" s="480"/>
      <c r="P36" s="483" t="s">
        <v>66</v>
      </c>
      <c r="Q36" s="346"/>
      <c r="R36" s="346"/>
      <c r="S36" s="346"/>
      <c r="T36" s="346"/>
      <c r="U36" s="346"/>
      <c r="V36" s="346"/>
      <c r="W36" s="346"/>
      <c r="X36" s="480"/>
      <c r="Y36" s="437"/>
      <c r="Z36" s="438"/>
      <c r="AA36" s="439"/>
      <c r="AB36" s="324" t="s">
        <v>12</v>
      </c>
      <c r="AC36" s="329"/>
      <c r="AD36" s="330"/>
      <c r="AE36" s="322" t="s">
        <v>325</v>
      </c>
      <c r="AF36" s="322"/>
      <c r="AG36" s="322"/>
      <c r="AH36" s="322"/>
      <c r="AI36" s="322" t="s">
        <v>326</v>
      </c>
      <c r="AJ36" s="322"/>
      <c r="AK36" s="322"/>
      <c r="AL36" s="322"/>
      <c r="AM36" s="322" t="s">
        <v>327</v>
      </c>
      <c r="AN36" s="322"/>
      <c r="AO36" s="322"/>
      <c r="AP36" s="324"/>
      <c r="AQ36" s="104" t="s">
        <v>323</v>
      </c>
      <c r="AR36" s="96"/>
      <c r="AS36" s="96"/>
      <c r="AT36" s="97"/>
      <c r="AU36" s="325" t="s">
        <v>262</v>
      </c>
      <c r="AV36" s="325"/>
      <c r="AW36" s="325"/>
      <c r="AX36" s="326"/>
    </row>
    <row r="37" spans="1:50" ht="18.75" hidden="1" customHeight="1">
      <c r="A37" s="488"/>
      <c r="B37" s="489"/>
      <c r="C37" s="489"/>
      <c r="D37" s="489"/>
      <c r="E37" s="489"/>
      <c r="F37" s="490"/>
      <c r="G37" s="481"/>
      <c r="H37" s="357"/>
      <c r="I37" s="357"/>
      <c r="J37" s="357"/>
      <c r="K37" s="357"/>
      <c r="L37" s="357"/>
      <c r="M37" s="357"/>
      <c r="N37" s="357"/>
      <c r="O37" s="482"/>
      <c r="P37" s="484"/>
      <c r="Q37" s="357"/>
      <c r="R37" s="357"/>
      <c r="S37" s="357"/>
      <c r="T37" s="357"/>
      <c r="U37" s="357"/>
      <c r="V37" s="357"/>
      <c r="W37" s="357"/>
      <c r="X37" s="482"/>
      <c r="Y37" s="437"/>
      <c r="Z37" s="438"/>
      <c r="AA37" s="439"/>
      <c r="AB37" s="307"/>
      <c r="AC37" s="302"/>
      <c r="AD37" s="303"/>
      <c r="AE37" s="323"/>
      <c r="AF37" s="323"/>
      <c r="AG37" s="323"/>
      <c r="AH37" s="323"/>
      <c r="AI37" s="323"/>
      <c r="AJ37" s="323"/>
      <c r="AK37" s="323"/>
      <c r="AL37" s="323"/>
      <c r="AM37" s="323"/>
      <c r="AN37" s="323"/>
      <c r="AO37" s="323"/>
      <c r="AP37" s="307"/>
      <c r="AQ37" s="114"/>
      <c r="AR37" s="113"/>
      <c r="AS37" s="99" t="s">
        <v>324</v>
      </c>
      <c r="AT37" s="100"/>
      <c r="AU37" s="328"/>
      <c r="AV37" s="328"/>
      <c r="AW37" s="357" t="s">
        <v>310</v>
      </c>
      <c r="AX37" s="358"/>
    </row>
    <row r="38" spans="1:50" ht="22.5" hidden="1" customHeight="1">
      <c r="A38" s="491"/>
      <c r="B38" s="489"/>
      <c r="C38" s="489"/>
      <c r="D38" s="489"/>
      <c r="E38" s="489"/>
      <c r="F38" s="490"/>
      <c r="G38" s="464"/>
      <c r="H38" s="465"/>
      <c r="I38" s="465"/>
      <c r="J38" s="465"/>
      <c r="K38" s="465"/>
      <c r="L38" s="465"/>
      <c r="M38" s="465"/>
      <c r="N38" s="465"/>
      <c r="O38" s="466"/>
      <c r="P38" s="88"/>
      <c r="Q38" s="88"/>
      <c r="R38" s="88"/>
      <c r="S38" s="88"/>
      <c r="T38" s="88"/>
      <c r="U38" s="88"/>
      <c r="V38" s="88"/>
      <c r="W38" s="88"/>
      <c r="X38" s="117"/>
      <c r="Y38" s="199" t="s">
        <v>14</v>
      </c>
      <c r="Z38" s="473"/>
      <c r="AA38" s="474"/>
      <c r="AB38" s="485"/>
      <c r="AC38" s="485"/>
      <c r="AD38" s="485"/>
      <c r="AE38" s="308"/>
      <c r="AF38" s="309"/>
      <c r="AG38" s="309"/>
      <c r="AH38" s="309"/>
      <c r="AI38" s="308"/>
      <c r="AJ38" s="309"/>
      <c r="AK38" s="309"/>
      <c r="AL38" s="309"/>
      <c r="AM38" s="308"/>
      <c r="AN38" s="309"/>
      <c r="AO38" s="309"/>
      <c r="AP38" s="309"/>
      <c r="AQ38" s="77"/>
      <c r="AR38" s="78"/>
      <c r="AS38" s="78"/>
      <c r="AT38" s="79"/>
      <c r="AU38" s="309"/>
      <c r="AV38" s="309"/>
      <c r="AW38" s="309"/>
      <c r="AX38" s="311"/>
    </row>
    <row r="39" spans="1:50" ht="22.5" hidden="1" customHeight="1">
      <c r="A39" s="492"/>
      <c r="B39" s="493"/>
      <c r="C39" s="493"/>
      <c r="D39" s="493"/>
      <c r="E39" s="493"/>
      <c r="F39" s="494"/>
      <c r="G39" s="467"/>
      <c r="H39" s="468"/>
      <c r="I39" s="468"/>
      <c r="J39" s="468"/>
      <c r="K39" s="468"/>
      <c r="L39" s="468"/>
      <c r="M39" s="468"/>
      <c r="N39" s="468"/>
      <c r="O39" s="469"/>
      <c r="P39" s="119"/>
      <c r="Q39" s="119"/>
      <c r="R39" s="119"/>
      <c r="S39" s="119"/>
      <c r="T39" s="119"/>
      <c r="U39" s="119"/>
      <c r="V39" s="119"/>
      <c r="W39" s="119"/>
      <c r="X39" s="120"/>
      <c r="Y39" s="238" t="s">
        <v>61</v>
      </c>
      <c r="Z39" s="233"/>
      <c r="AA39" s="234"/>
      <c r="AB39" s="500"/>
      <c r="AC39" s="500"/>
      <c r="AD39" s="500"/>
      <c r="AE39" s="308"/>
      <c r="AF39" s="309"/>
      <c r="AG39" s="309"/>
      <c r="AH39" s="309"/>
      <c r="AI39" s="308"/>
      <c r="AJ39" s="309"/>
      <c r="AK39" s="309"/>
      <c r="AL39" s="309"/>
      <c r="AM39" s="308"/>
      <c r="AN39" s="309"/>
      <c r="AO39" s="309"/>
      <c r="AP39" s="309"/>
      <c r="AQ39" s="77"/>
      <c r="AR39" s="78"/>
      <c r="AS39" s="78"/>
      <c r="AT39" s="79"/>
      <c r="AU39" s="309"/>
      <c r="AV39" s="309"/>
      <c r="AW39" s="309"/>
      <c r="AX39" s="311"/>
    </row>
    <row r="40" spans="1:50" ht="22.5" hidden="1" customHeight="1">
      <c r="A40" s="495"/>
      <c r="B40" s="496"/>
      <c r="C40" s="496"/>
      <c r="D40" s="496"/>
      <c r="E40" s="496"/>
      <c r="F40" s="497"/>
      <c r="G40" s="470"/>
      <c r="H40" s="471"/>
      <c r="I40" s="471"/>
      <c r="J40" s="471"/>
      <c r="K40" s="471"/>
      <c r="L40" s="471"/>
      <c r="M40" s="471"/>
      <c r="N40" s="471"/>
      <c r="O40" s="472"/>
      <c r="P40" s="91"/>
      <c r="Q40" s="91"/>
      <c r="R40" s="91"/>
      <c r="S40" s="91"/>
      <c r="T40" s="91"/>
      <c r="U40" s="91"/>
      <c r="V40" s="91"/>
      <c r="W40" s="91"/>
      <c r="X40" s="122"/>
      <c r="Y40" s="238" t="s">
        <v>15</v>
      </c>
      <c r="Z40" s="233"/>
      <c r="AA40" s="234"/>
      <c r="AB40" s="342" t="s">
        <v>16</v>
      </c>
      <c r="AC40" s="342"/>
      <c r="AD40" s="342"/>
      <c r="AE40" s="308"/>
      <c r="AF40" s="309"/>
      <c r="AG40" s="309"/>
      <c r="AH40" s="309"/>
      <c r="AI40" s="308"/>
      <c r="AJ40" s="309"/>
      <c r="AK40" s="309"/>
      <c r="AL40" s="309"/>
      <c r="AM40" s="308"/>
      <c r="AN40" s="309"/>
      <c r="AO40" s="309"/>
      <c r="AP40" s="309"/>
      <c r="AQ40" s="77"/>
      <c r="AR40" s="78"/>
      <c r="AS40" s="78"/>
      <c r="AT40" s="79"/>
      <c r="AU40" s="309"/>
      <c r="AV40" s="309"/>
      <c r="AW40" s="309"/>
      <c r="AX40" s="311"/>
    </row>
    <row r="41" spans="1:50" ht="18.75" hidden="1" customHeight="1">
      <c r="A41" s="488" t="s">
        <v>13</v>
      </c>
      <c r="B41" s="489"/>
      <c r="C41" s="489"/>
      <c r="D41" s="489"/>
      <c r="E41" s="489"/>
      <c r="F41" s="490"/>
      <c r="G41" s="479" t="s">
        <v>276</v>
      </c>
      <c r="H41" s="346"/>
      <c r="I41" s="346"/>
      <c r="J41" s="346"/>
      <c r="K41" s="346"/>
      <c r="L41" s="346"/>
      <c r="M41" s="346"/>
      <c r="N41" s="346"/>
      <c r="O41" s="480"/>
      <c r="P41" s="483" t="s">
        <v>66</v>
      </c>
      <c r="Q41" s="346"/>
      <c r="R41" s="346"/>
      <c r="S41" s="346"/>
      <c r="T41" s="346"/>
      <c r="U41" s="346"/>
      <c r="V41" s="346"/>
      <c r="W41" s="346"/>
      <c r="X41" s="480"/>
      <c r="Y41" s="437"/>
      <c r="Z41" s="438"/>
      <c r="AA41" s="439"/>
      <c r="AB41" s="324" t="s">
        <v>12</v>
      </c>
      <c r="AC41" s="329"/>
      <c r="AD41" s="330"/>
      <c r="AE41" s="322" t="s">
        <v>325</v>
      </c>
      <c r="AF41" s="322"/>
      <c r="AG41" s="322"/>
      <c r="AH41" s="322"/>
      <c r="AI41" s="322" t="s">
        <v>326</v>
      </c>
      <c r="AJ41" s="322"/>
      <c r="AK41" s="322"/>
      <c r="AL41" s="322"/>
      <c r="AM41" s="322" t="s">
        <v>327</v>
      </c>
      <c r="AN41" s="322"/>
      <c r="AO41" s="322"/>
      <c r="AP41" s="324"/>
      <c r="AQ41" s="104" t="s">
        <v>323</v>
      </c>
      <c r="AR41" s="96"/>
      <c r="AS41" s="96"/>
      <c r="AT41" s="97"/>
      <c r="AU41" s="325" t="s">
        <v>262</v>
      </c>
      <c r="AV41" s="325"/>
      <c r="AW41" s="325"/>
      <c r="AX41" s="326"/>
    </row>
    <row r="42" spans="1:50" ht="18.75" hidden="1" customHeight="1">
      <c r="A42" s="488"/>
      <c r="B42" s="489"/>
      <c r="C42" s="489"/>
      <c r="D42" s="489"/>
      <c r="E42" s="489"/>
      <c r="F42" s="490"/>
      <c r="G42" s="481"/>
      <c r="H42" s="357"/>
      <c r="I42" s="357"/>
      <c r="J42" s="357"/>
      <c r="K42" s="357"/>
      <c r="L42" s="357"/>
      <c r="M42" s="357"/>
      <c r="N42" s="357"/>
      <c r="O42" s="482"/>
      <c r="P42" s="484"/>
      <c r="Q42" s="357"/>
      <c r="R42" s="357"/>
      <c r="S42" s="357"/>
      <c r="T42" s="357"/>
      <c r="U42" s="357"/>
      <c r="V42" s="357"/>
      <c r="W42" s="357"/>
      <c r="X42" s="482"/>
      <c r="Y42" s="437"/>
      <c r="Z42" s="438"/>
      <c r="AA42" s="439"/>
      <c r="AB42" s="307"/>
      <c r="AC42" s="302"/>
      <c r="AD42" s="303"/>
      <c r="AE42" s="323"/>
      <c r="AF42" s="323"/>
      <c r="AG42" s="323"/>
      <c r="AH42" s="323"/>
      <c r="AI42" s="323"/>
      <c r="AJ42" s="323"/>
      <c r="AK42" s="323"/>
      <c r="AL42" s="323"/>
      <c r="AM42" s="323"/>
      <c r="AN42" s="323"/>
      <c r="AO42" s="323"/>
      <c r="AP42" s="307"/>
      <c r="AQ42" s="114"/>
      <c r="AR42" s="113"/>
      <c r="AS42" s="99" t="s">
        <v>324</v>
      </c>
      <c r="AT42" s="100"/>
      <c r="AU42" s="328"/>
      <c r="AV42" s="328"/>
      <c r="AW42" s="357" t="s">
        <v>310</v>
      </c>
      <c r="AX42" s="358"/>
    </row>
    <row r="43" spans="1:50" ht="22.5" hidden="1" customHeight="1">
      <c r="A43" s="491"/>
      <c r="B43" s="489"/>
      <c r="C43" s="489"/>
      <c r="D43" s="489"/>
      <c r="E43" s="489"/>
      <c r="F43" s="490"/>
      <c r="G43" s="464"/>
      <c r="H43" s="465"/>
      <c r="I43" s="465"/>
      <c r="J43" s="465"/>
      <c r="K43" s="465"/>
      <c r="L43" s="465"/>
      <c r="M43" s="465"/>
      <c r="N43" s="465"/>
      <c r="O43" s="466"/>
      <c r="P43" s="88"/>
      <c r="Q43" s="88"/>
      <c r="R43" s="88"/>
      <c r="S43" s="88"/>
      <c r="T43" s="88"/>
      <c r="U43" s="88"/>
      <c r="V43" s="88"/>
      <c r="W43" s="88"/>
      <c r="X43" s="117"/>
      <c r="Y43" s="199" t="s">
        <v>14</v>
      </c>
      <c r="Z43" s="473"/>
      <c r="AA43" s="474"/>
      <c r="AB43" s="485"/>
      <c r="AC43" s="485"/>
      <c r="AD43" s="485"/>
      <c r="AE43" s="308"/>
      <c r="AF43" s="309"/>
      <c r="AG43" s="309"/>
      <c r="AH43" s="309"/>
      <c r="AI43" s="308"/>
      <c r="AJ43" s="309"/>
      <c r="AK43" s="309"/>
      <c r="AL43" s="309"/>
      <c r="AM43" s="308"/>
      <c r="AN43" s="309"/>
      <c r="AO43" s="309"/>
      <c r="AP43" s="309"/>
      <c r="AQ43" s="77"/>
      <c r="AR43" s="78"/>
      <c r="AS43" s="78"/>
      <c r="AT43" s="79"/>
      <c r="AU43" s="309"/>
      <c r="AV43" s="309"/>
      <c r="AW43" s="309"/>
      <c r="AX43" s="311"/>
    </row>
    <row r="44" spans="1:50" ht="22.5" hidden="1" customHeight="1">
      <c r="A44" s="492"/>
      <c r="B44" s="493"/>
      <c r="C44" s="493"/>
      <c r="D44" s="493"/>
      <c r="E44" s="493"/>
      <c r="F44" s="494"/>
      <c r="G44" s="467"/>
      <c r="H44" s="468"/>
      <c r="I44" s="468"/>
      <c r="J44" s="468"/>
      <c r="K44" s="468"/>
      <c r="L44" s="468"/>
      <c r="M44" s="468"/>
      <c r="N44" s="468"/>
      <c r="O44" s="469"/>
      <c r="P44" s="119"/>
      <c r="Q44" s="119"/>
      <c r="R44" s="119"/>
      <c r="S44" s="119"/>
      <c r="T44" s="119"/>
      <c r="U44" s="119"/>
      <c r="V44" s="119"/>
      <c r="W44" s="119"/>
      <c r="X44" s="120"/>
      <c r="Y44" s="238" t="s">
        <v>61</v>
      </c>
      <c r="Z44" s="233"/>
      <c r="AA44" s="234"/>
      <c r="AB44" s="500"/>
      <c r="AC44" s="500"/>
      <c r="AD44" s="500"/>
      <c r="AE44" s="308"/>
      <c r="AF44" s="309"/>
      <c r="AG44" s="309"/>
      <c r="AH44" s="309"/>
      <c r="AI44" s="308"/>
      <c r="AJ44" s="309"/>
      <c r="AK44" s="309"/>
      <c r="AL44" s="309"/>
      <c r="AM44" s="308"/>
      <c r="AN44" s="309"/>
      <c r="AO44" s="309"/>
      <c r="AP44" s="309"/>
      <c r="AQ44" s="77"/>
      <c r="AR44" s="78"/>
      <c r="AS44" s="78"/>
      <c r="AT44" s="79"/>
      <c r="AU44" s="309"/>
      <c r="AV44" s="309"/>
      <c r="AW44" s="309"/>
      <c r="AX44" s="311"/>
    </row>
    <row r="45" spans="1:50" ht="22.5" hidden="1" customHeight="1">
      <c r="A45" s="491"/>
      <c r="B45" s="489"/>
      <c r="C45" s="489"/>
      <c r="D45" s="489"/>
      <c r="E45" s="489"/>
      <c r="F45" s="490"/>
      <c r="G45" s="470"/>
      <c r="H45" s="471"/>
      <c r="I45" s="471"/>
      <c r="J45" s="471"/>
      <c r="K45" s="471"/>
      <c r="L45" s="471"/>
      <c r="M45" s="471"/>
      <c r="N45" s="471"/>
      <c r="O45" s="472"/>
      <c r="P45" s="91"/>
      <c r="Q45" s="91"/>
      <c r="R45" s="91"/>
      <c r="S45" s="91"/>
      <c r="T45" s="91"/>
      <c r="U45" s="91"/>
      <c r="V45" s="91"/>
      <c r="W45" s="91"/>
      <c r="X45" s="122"/>
      <c r="Y45" s="238" t="s">
        <v>15</v>
      </c>
      <c r="Z45" s="233"/>
      <c r="AA45" s="234"/>
      <c r="AB45" s="463" t="s">
        <v>16</v>
      </c>
      <c r="AC45" s="463"/>
      <c r="AD45" s="463"/>
      <c r="AE45" s="308"/>
      <c r="AF45" s="309"/>
      <c r="AG45" s="309"/>
      <c r="AH45" s="309"/>
      <c r="AI45" s="308"/>
      <c r="AJ45" s="309"/>
      <c r="AK45" s="309"/>
      <c r="AL45" s="309"/>
      <c r="AM45" s="308"/>
      <c r="AN45" s="309"/>
      <c r="AO45" s="309"/>
      <c r="AP45" s="309"/>
      <c r="AQ45" s="77"/>
      <c r="AR45" s="78"/>
      <c r="AS45" s="78"/>
      <c r="AT45" s="79"/>
      <c r="AU45" s="309"/>
      <c r="AV45" s="309"/>
      <c r="AW45" s="309"/>
      <c r="AX45" s="311"/>
    </row>
    <row r="46" spans="1:50" ht="18.75" hidden="1" customHeight="1">
      <c r="A46" s="813" t="s">
        <v>411</v>
      </c>
      <c r="B46" s="814"/>
      <c r="C46" s="814"/>
      <c r="D46" s="814"/>
      <c r="E46" s="814"/>
      <c r="F46" s="815"/>
      <c r="G46" s="477"/>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16"/>
      <c r="B47" s="817"/>
      <c r="C47" s="817"/>
      <c r="D47" s="817"/>
      <c r="E47" s="817"/>
      <c r="F47" s="818"/>
      <c r="G47" s="478"/>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16"/>
      <c r="B48" s="817"/>
      <c r="C48" s="817"/>
      <c r="D48" s="817"/>
      <c r="E48" s="817"/>
      <c r="F48" s="818"/>
      <c r="G48" s="77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9"/>
      <c r="AV48" s="309"/>
      <c r="AW48" s="309"/>
      <c r="AX48" s="311"/>
    </row>
    <row r="49" spans="1:50" ht="22.5" hidden="1" customHeight="1">
      <c r="A49" s="816"/>
      <c r="B49" s="817"/>
      <c r="C49" s="817"/>
      <c r="D49" s="817"/>
      <c r="E49" s="817"/>
      <c r="F49" s="818"/>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9"/>
      <c r="AV49" s="309"/>
      <c r="AW49" s="309"/>
      <c r="AX49" s="311"/>
    </row>
    <row r="50" spans="1:50" ht="22.5" hidden="1" customHeight="1">
      <c r="A50" s="816"/>
      <c r="B50" s="817"/>
      <c r="C50" s="817"/>
      <c r="D50" s="817"/>
      <c r="E50" s="817"/>
      <c r="F50" s="818"/>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0"/>
      <c r="AF50" s="341"/>
      <c r="AG50" s="341"/>
      <c r="AH50" s="341"/>
      <c r="AI50" s="340"/>
      <c r="AJ50" s="341"/>
      <c r="AK50" s="341"/>
      <c r="AL50" s="341"/>
      <c r="AM50" s="340"/>
      <c r="AN50" s="341"/>
      <c r="AO50" s="341"/>
      <c r="AP50" s="341"/>
      <c r="AQ50" s="77"/>
      <c r="AR50" s="78"/>
      <c r="AS50" s="78"/>
      <c r="AT50" s="79"/>
      <c r="AU50" s="309"/>
      <c r="AV50" s="309"/>
      <c r="AW50" s="309"/>
      <c r="AX50" s="311"/>
    </row>
    <row r="51" spans="1:50" ht="15.75" hidden="1" customHeight="1">
      <c r="A51" s="871" t="s">
        <v>437</v>
      </c>
      <c r="B51" s="872"/>
      <c r="C51" s="872"/>
      <c r="D51" s="872"/>
      <c r="E51" s="869" t="s">
        <v>430</v>
      </c>
      <c r="F51" s="870"/>
      <c r="G51" s="50" t="s">
        <v>340</v>
      </c>
      <c r="H51" s="797"/>
      <c r="I51" s="399"/>
      <c r="J51" s="399"/>
      <c r="K51" s="399"/>
      <c r="L51" s="399"/>
      <c r="M51" s="399"/>
      <c r="N51" s="399"/>
      <c r="O51" s="798"/>
      <c r="P51" s="187"/>
      <c r="Q51" s="187"/>
      <c r="R51" s="187"/>
      <c r="S51" s="187"/>
      <c r="T51" s="187"/>
      <c r="U51" s="187"/>
      <c r="V51" s="187"/>
      <c r="W51" s="187"/>
      <c r="X51" s="187"/>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56"/>
      <c r="AP52" s="56"/>
      <c r="AQ52" s="56"/>
      <c r="AR52" s="56"/>
      <c r="AS52" s="56"/>
      <c r="AT52" s="56"/>
      <c r="AU52" s="56"/>
      <c r="AV52" s="56"/>
      <c r="AW52" s="56"/>
      <c r="AX52" s="57"/>
    </row>
    <row r="53" spans="1:50" ht="18.75" hidden="1" customHeight="1">
      <c r="A53" s="498" t="s">
        <v>277</v>
      </c>
      <c r="B53" s="821" t="s">
        <v>274</v>
      </c>
      <c r="C53" s="459"/>
      <c r="D53" s="459"/>
      <c r="E53" s="459"/>
      <c r="F53" s="460"/>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336</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c r="A54" s="498"/>
      <c r="B54" s="821"/>
      <c r="C54" s="459"/>
      <c r="D54" s="459"/>
      <c r="E54" s="459"/>
      <c r="F54" s="460"/>
      <c r="G54" s="357"/>
      <c r="H54" s="357"/>
      <c r="I54" s="357"/>
      <c r="J54" s="357"/>
      <c r="K54" s="357"/>
      <c r="L54" s="357"/>
      <c r="M54" s="357"/>
      <c r="N54" s="357"/>
      <c r="O54" s="357"/>
      <c r="P54" s="357"/>
      <c r="Q54" s="357"/>
      <c r="R54" s="357"/>
      <c r="S54" s="357"/>
      <c r="T54" s="357"/>
      <c r="U54" s="357"/>
      <c r="V54" s="357"/>
      <c r="W54" s="357"/>
      <c r="X54" s="357"/>
      <c r="Y54" s="357"/>
      <c r="Z54" s="357"/>
      <c r="AA54" s="482"/>
      <c r="AB54" s="484"/>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hidden="1" customHeight="1">
      <c r="A55" s="498"/>
      <c r="B55" s="821"/>
      <c r="C55" s="459"/>
      <c r="D55" s="459"/>
      <c r="E55" s="459"/>
      <c r="F55" s="460"/>
      <c r="G55" s="332"/>
      <c r="H55" s="332"/>
      <c r="I55" s="332"/>
      <c r="J55" s="332"/>
      <c r="K55" s="332"/>
      <c r="L55" s="332"/>
      <c r="M55" s="332"/>
      <c r="N55" s="332"/>
      <c r="O55" s="332"/>
      <c r="P55" s="332"/>
      <c r="Q55" s="332"/>
      <c r="R55" s="332"/>
      <c r="S55" s="332"/>
      <c r="T55" s="332"/>
      <c r="U55" s="332"/>
      <c r="V55" s="332"/>
      <c r="W55" s="332"/>
      <c r="X55" s="332"/>
      <c r="Y55" s="332"/>
      <c r="Z55" s="332"/>
      <c r="AA55" s="720"/>
      <c r="AB55" s="331"/>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22.5" hidden="1" customHeight="1">
      <c r="A56" s="498"/>
      <c r="B56" s="821"/>
      <c r="C56" s="459"/>
      <c r="D56" s="459"/>
      <c r="E56" s="459"/>
      <c r="F56" s="460"/>
      <c r="G56" s="335"/>
      <c r="H56" s="335"/>
      <c r="I56" s="335"/>
      <c r="J56" s="335"/>
      <c r="K56" s="335"/>
      <c r="L56" s="335"/>
      <c r="M56" s="335"/>
      <c r="N56" s="335"/>
      <c r="O56" s="335"/>
      <c r="P56" s="335"/>
      <c r="Q56" s="335"/>
      <c r="R56" s="335"/>
      <c r="S56" s="335"/>
      <c r="T56" s="335"/>
      <c r="U56" s="335"/>
      <c r="V56" s="335"/>
      <c r="W56" s="335"/>
      <c r="X56" s="335"/>
      <c r="Y56" s="335"/>
      <c r="Z56" s="335"/>
      <c r="AA56" s="721"/>
      <c r="AB56" s="334"/>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22.5" hidden="1" customHeight="1">
      <c r="A57" s="498"/>
      <c r="B57" s="822"/>
      <c r="C57" s="461"/>
      <c r="D57" s="461"/>
      <c r="E57" s="461"/>
      <c r="F57" s="462"/>
      <c r="G57" s="338"/>
      <c r="H57" s="338"/>
      <c r="I57" s="338"/>
      <c r="J57" s="338"/>
      <c r="K57" s="338"/>
      <c r="L57" s="338"/>
      <c r="M57" s="338"/>
      <c r="N57" s="338"/>
      <c r="O57" s="338"/>
      <c r="P57" s="338"/>
      <c r="Q57" s="338"/>
      <c r="R57" s="338"/>
      <c r="S57" s="338"/>
      <c r="T57" s="338"/>
      <c r="U57" s="338"/>
      <c r="V57" s="338"/>
      <c r="W57" s="338"/>
      <c r="X57" s="338"/>
      <c r="Y57" s="338"/>
      <c r="Z57" s="338"/>
      <c r="AA57" s="722"/>
      <c r="AB57" s="337"/>
      <c r="AC57" s="338"/>
      <c r="AD57" s="338"/>
      <c r="AE57" s="338"/>
      <c r="AF57" s="338"/>
      <c r="AG57" s="338"/>
      <c r="AH57" s="338"/>
      <c r="AI57" s="338"/>
      <c r="AJ57" s="338"/>
      <c r="AK57" s="338"/>
      <c r="AL57" s="338"/>
      <c r="AM57" s="338"/>
      <c r="AN57" s="338"/>
      <c r="AO57" s="338"/>
      <c r="AP57" s="338"/>
      <c r="AQ57" s="335"/>
      <c r="AR57" s="335"/>
      <c r="AS57" s="335"/>
      <c r="AT57" s="335"/>
      <c r="AU57" s="338"/>
      <c r="AV57" s="338"/>
      <c r="AW57" s="338"/>
      <c r="AX57" s="339"/>
    </row>
    <row r="58" spans="1:50" ht="18.75" hidden="1" customHeight="1">
      <c r="A58" s="498"/>
      <c r="B58" s="459" t="s">
        <v>275</v>
      </c>
      <c r="C58" s="459"/>
      <c r="D58" s="459"/>
      <c r="E58" s="459"/>
      <c r="F58" s="460"/>
      <c r="G58" s="479" t="s">
        <v>68</v>
      </c>
      <c r="H58" s="346"/>
      <c r="I58" s="346"/>
      <c r="J58" s="346"/>
      <c r="K58" s="346"/>
      <c r="L58" s="346"/>
      <c r="M58" s="346"/>
      <c r="N58" s="346"/>
      <c r="O58" s="480"/>
      <c r="P58" s="483" t="s">
        <v>72</v>
      </c>
      <c r="Q58" s="346"/>
      <c r="R58" s="346"/>
      <c r="S58" s="346"/>
      <c r="T58" s="346"/>
      <c r="U58" s="346"/>
      <c r="V58" s="346"/>
      <c r="W58" s="346"/>
      <c r="X58" s="480"/>
      <c r="Y58" s="101"/>
      <c r="Z58" s="102"/>
      <c r="AA58" s="103"/>
      <c r="AB58" s="324" t="s">
        <v>12</v>
      </c>
      <c r="AC58" s="329"/>
      <c r="AD58" s="330"/>
      <c r="AE58" s="322" t="s">
        <v>325</v>
      </c>
      <c r="AF58" s="322"/>
      <c r="AG58" s="322"/>
      <c r="AH58" s="322"/>
      <c r="AI58" s="322" t="s">
        <v>326</v>
      </c>
      <c r="AJ58" s="322"/>
      <c r="AK58" s="322"/>
      <c r="AL58" s="322"/>
      <c r="AM58" s="322" t="s">
        <v>327</v>
      </c>
      <c r="AN58" s="322"/>
      <c r="AO58" s="322"/>
      <c r="AP58" s="324"/>
      <c r="AQ58" s="104" t="s">
        <v>323</v>
      </c>
      <c r="AR58" s="96"/>
      <c r="AS58" s="96"/>
      <c r="AT58" s="97"/>
      <c r="AU58" s="325" t="s">
        <v>262</v>
      </c>
      <c r="AV58" s="325"/>
      <c r="AW58" s="325"/>
      <c r="AX58" s="326"/>
    </row>
    <row r="59" spans="1:50" ht="18.75" hidden="1" customHeight="1">
      <c r="A59" s="498"/>
      <c r="B59" s="459"/>
      <c r="C59" s="459"/>
      <c r="D59" s="459"/>
      <c r="E59" s="459"/>
      <c r="F59" s="460"/>
      <c r="G59" s="481"/>
      <c r="H59" s="357"/>
      <c r="I59" s="357"/>
      <c r="J59" s="357"/>
      <c r="K59" s="357"/>
      <c r="L59" s="357"/>
      <c r="M59" s="357"/>
      <c r="N59" s="357"/>
      <c r="O59" s="482"/>
      <c r="P59" s="484"/>
      <c r="Q59" s="357"/>
      <c r="R59" s="357"/>
      <c r="S59" s="357"/>
      <c r="T59" s="357"/>
      <c r="U59" s="357"/>
      <c r="V59" s="357"/>
      <c r="W59" s="357"/>
      <c r="X59" s="482"/>
      <c r="Y59" s="101"/>
      <c r="Z59" s="102"/>
      <c r="AA59" s="103"/>
      <c r="AB59" s="307"/>
      <c r="AC59" s="302"/>
      <c r="AD59" s="303"/>
      <c r="AE59" s="323"/>
      <c r="AF59" s="323"/>
      <c r="AG59" s="323"/>
      <c r="AH59" s="323"/>
      <c r="AI59" s="323"/>
      <c r="AJ59" s="323"/>
      <c r="AK59" s="323"/>
      <c r="AL59" s="323"/>
      <c r="AM59" s="323"/>
      <c r="AN59" s="323"/>
      <c r="AO59" s="323"/>
      <c r="AP59" s="307"/>
      <c r="AQ59" s="327"/>
      <c r="AR59" s="328"/>
      <c r="AS59" s="99" t="s">
        <v>324</v>
      </c>
      <c r="AT59" s="100"/>
      <c r="AU59" s="328"/>
      <c r="AV59" s="328"/>
      <c r="AW59" s="357" t="s">
        <v>310</v>
      </c>
      <c r="AX59" s="358"/>
    </row>
    <row r="60" spans="1:50" ht="22.5" hidden="1" customHeight="1">
      <c r="A60" s="498"/>
      <c r="B60" s="459"/>
      <c r="C60" s="459"/>
      <c r="D60" s="459"/>
      <c r="E60" s="459"/>
      <c r="F60" s="460"/>
      <c r="G60" s="116"/>
      <c r="H60" s="88"/>
      <c r="I60" s="88"/>
      <c r="J60" s="88"/>
      <c r="K60" s="88"/>
      <c r="L60" s="88"/>
      <c r="M60" s="88"/>
      <c r="N60" s="88"/>
      <c r="O60" s="117"/>
      <c r="P60" s="88"/>
      <c r="Q60" s="790"/>
      <c r="R60" s="790"/>
      <c r="S60" s="790"/>
      <c r="T60" s="790"/>
      <c r="U60" s="790"/>
      <c r="V60" s="790"/>
      <c r="W60" s="790"/>
      <c r="X60" s="791"/>
      <c r="Y60" s="723" t="s">
        <v>69</v>
      </c>
      <c r="Z60" s="724"/>
      <c r="AA60" s="725"/>
      <c r="AB60" s="485"/>
      <c r="AC60" s="485"/>
      <c r="AD60" s="485"/>
      <c r="AE60" s="308"/>
      <c r="AF60" s="309"/>
      <c r="AG60" s="309"/>
      <c r="AH60" s="309"/>
      <c r="AI60" s="308"/>
      <c r="AJ60" s="309"/>
      <c r="AK60" s="309"/>
      <c r="AL60" s="309"/>
      <c r="AM60" s="308"/>
      <c r="AN60" s="309"/>
      <c r="AO60" s="309"/>
      <c r="AP60" s="309"/>
      <c r="AQ60" s="77"/>
      <c r="AR60" s="78"/>
      <c r="AS60" s="78"/>
      <c r="AT60" s="79"/>
      <c r="AU60" s="309"/>
      <c r="AV60" s="309"/>
      <c r="AW60" s="309"/>
      <c r="AX60" s="311"/>
    </row>
    <row r="61" spans="1:50" ht="22.5" hidden="1" customHeight="1">
      <c r="A61" s="498"/>
      <c r="B61" s="459"/>
      <c r="C61" s="459"/>
      <c r="D61" s="459"/>
      <c r="E61" s="459"/>
      <c r="F61" s="460"/>
      <c r="G61" s="118"/>
      <c r="H61" s="119"/>
      <c r="I61" s="119"/>
      <c r="J61" s="119"/>
      <c r="K61" s="119"/>
      <c r="L61" s="119"/>
      <c r="M61" s="119"/>
      <c r="N61" s="119"/>
      <c r="O61" s="120"/>
      <c r="P61" s="792"/>
      <c r="Q61" s="792"/>
      <c r="R61" s="792"/>
      <c r="S61" s="792"/>
      <c r="T61" s="792"/>
      <c r="U61" s="792"/>
      <c r="V61" s="792"/>
      <c r="W61" s="792"/>
      <c r="X61" s="793"/>
      <c r="Y61" s="705" t="s">
        <v>61</v>
      </c>
      <c r="Z61" s="435"/>
      <c r="AA61" s="436"/>
      <c r="AB61" s="500"/>
      <c r="AC61" s="500"/>
      <c r="AD61" s="500"/>
      <c r="AE61" s="308"/>
      <c r="AF61" s="309"/>
      <c r="AG61" s="309"/>
      <c r="AH61" s="309"/>
      <c r="AI61" s="308"/>
      <c r="AJ61" s="309"/>
      <c r="AK61" s="309"/>
      <c r="AL61" s="309"/>
      <c r="AM61" s="308"/>
      <c r="AN61" s="309"/>
      <c r="AO61" s="309"/>
      <c r="AP61" s="309"/>
      <c r="AQ61" s="77"/>
      <c r="AR61" s="78"/>
      <c r="AS61" s="78"/>
      <c r="AT61" s="79"/>
      <c r="AU61" s="309"/>
      <c r="AV61" s="309"/>
      <c r="AW61" s="309"/>
      <c r="AX61" s="311"/>
    </row>
    <row r="62" spans="1:50" ht="22.5" hidden="1" customHeight="1">
      <c r="A62" s="498"/>
      <c r="B62" s="461"/>
      <c r="C62" s="461"/>
      <c r="D62" s="461"/>
      <c r="E62" s="461"/>
      <c r="F62" s="462"/>
      <c r="G62" s="121"/>
      <c r="H62" s="91"/>
      <c r="I62" s="91"/>
      <c r="J62" s="91"/>
      <c r="K62" s="91"/>
      <c r="L62" s="91"/>
      <c r="M62" s="91"/>
      <c r="N62" s="91"/>
      <c r="O62" s="122"/>
      <c r="P62" s="239"/>
      <c r="Q62" s="239"/>
      <c r="R62" s="239"/>
      <c r="S62" s="239"/>
      <c r="T62" s="239"/>
      <c r="U62" s="239"/>
      <c r="V62" s="239"/>
      <c r="W62" s="239"/>
      <c r="X62" s="794"/>
      <c r="Y62" s="705" t="s">
        <v>15</v>
      </c>
      <c r="Z62" s="435"/>
      <c r="AA62" s="436"/>
      <c r="AB62" s="342" t="s">
        <v>16</v>
      </c>
      <c r="AC62" s="342"/>
      <c r="AD62" s="342"/>
      <c r="AE62" s="308"/>
      <c r="AF62" s="309"/>
      <c r="AG62" s="309"/>
      <c r="AH62" s="309"/>
      <c r="AI62" s="308"/>
      <c r="AJ62" s="309"/>
      <c r="AK62" s="309"/>
      <c r="AL62" s="309"/>
      <c r="AM62" s="308"/>
      <c r="AN62" s="309"/>
      <c r="AO62" s="309"/>
      <c r="AP62" s="309"/>
      <c r="AQ62" s="77"/>
      <c r="AR62" s="78"/>
      <c r="AS62" s="78"/>
      <c r="AT62" s="79"/>
      <c r="AU62" s="309"/>
      <c r="AV62" s="309"/>
      <c r="AW62" s="309"/>
      <c r="AX62" s="311"/>
    </row>
    <row r="63" spans="1:50" ht="18.75" hidden="1" customHeight="1">
      <c r="A63" s="498"/>
      <c r="B63" s="459" t="s">
        <v>275</v>
      </c>
      <c r="C63" s="459"/>
      <c r="D63" s="459"/>
      <c r="E63" s="459"/>
      <c r="F63" s="460"/>
      <c r="G63" s="479" t="s">
        <v>68</v>
      </c>
      <c r="H63" s="346"/>
      <c r="I63" s="346"/>
      <c r="J63" s="346"/>
      <c r="K63" s="346"/>
      <c r="L63" s="346"/>
      <c r="M63" s="346"/>
      <c r="N63" s="346"/>
      <c r="O63" s="480"/>
      <c r="P63" s="483" t="s">
        <v>72</v>
      </c>
      <c r="Q63" s="346"/>
      <c r="R63" s="346"/>
      <c r="S63" s="346"/>
      <c r="T63" s="346"/>
      <c r="U63" s="346"/>
      <c r="V63" s="346"/>
      <c r="W63" s="346"/>
      <c r="X63" s="480"/>
      <c r="Y63" s="101"/>
      <c r="Z63" s="102"/>
      <c r="AA63" s="103"/>
      <c r="AB63" s="324" t="s">
        <v>12</v>
      </c>
      <c r="AC63" s="329"/>
      <c r="AD63" s="330"/>
      <c r="AE63" s="322" t="s">
        <v>325</v>
      </c>
      <c r="AF63" s="322"/>
      <c r="AG63" s="322"/>
      <c r="AH63" s="322"/>
      <c r="AI63" s="322" t="s">
        <v>326</v>
      </c>
      <c r="AJ63" s="322"/>
      <c r="AK63" s="322"/>
      <c r="AL63" s="322"/>
      <c r="AM63" s="322" t="s">
        <v>327</v>
      </c>
      <c r="AN63" s="322"/>
      <c r="AO63" s="322"/>
      <c r="AP63" s="324"/>
      <c r="AQ63" s="104" t="s">
        <v>323</v>
      </c>
      <c r="AR63" s="96"/>
      <c r="AS63" s="96"/>
      <c r="AT63" s="97"/>
      <c r="AU63" s="325" t="s">
        <v>262</v>
      </c>
      <c r="AV63" s="325"/>
      <c r="AW63" s="325"/>
      <c r="AX63" s="326"/>
    </row>
    <row r="64" spans="1:50" ht="18.75" hidden="1" customHeight="1">
      <c r="A64" s="498"/>
      <c r="B64" s="459"/>
      <c r="C64" s="459"/>
      <c r="D64" s="459"/>
      <c r="E64" s="459"/>
      <c r="F64" s="460"/>
      <c r="G64" s="481"/>
      <c r="H64" s="357"/>
      <c r="I64" s="357"/>
      <c r="J64" s="357"/>
      <c r="K64" s="357"/>
      <c r="L64" s="357"/>
      <c r="M64" s="357"/>
      <c r="N64" s="357"/>
      <c r="O64" s="482"/>
      <c r="P64" s="484"/>
      <c r="Q64" s="357"/>
      <c r="R64" s="357"/>
      <c r="S64" s="357"/>
      <c r="T64" s="357"/>
      <c r="U64" s="357"/>
      <c r="V64" s="357"/>
      <c r="W64" s="357"/>
      <c r="X64" s="482"/>
      <c r="Y64" s="101"/>
      <c r="Z64" s="102"/>
      <c r="AA64" s="103"/>
      <c r="AB64" s="307"/>
      <c r="AC64" s="302"/>
      <c r="AD64" s="303"/>
      <c r="AE64" s="323"/>
      <c r="AF64" s="323"/>
      <c r="AG64" s="323"/>
      <c r="AH64" s="323"/>
      <c r="AI64" s="323"/>
      <c r="AJ64" s="323"/>
      <c r="AK64" s="323"/>
      <c r="AL64" s="323"/>
      <c r="AM64" s="323"/>
      <c r="AN64" s="323"/>
      <c r="AO64" s="323"/>
      <c r="AP64" s="307"/>
      <c r="AQ64" s="327"/>
      <c r="AR64" s="328"/>
      <c r="AS64" s="99" t="s">
        <v>324</v>
      </c>
      <c r="AT64" s="100"/>
      <c r="AU64" s="328"/>
      <c r="AV64" s="328"/>
      <c r="AW64" s="357" t="s">
        <v>310</v>
      </c>
      <c r="AX64" s="358"/>
    </row>
    <row r="65" spans="1:60" ht="22.5" hidden="1" customHeight="1">
      <c r="A65" s="498"/>
      <c r="B65" s="459"/>
      <c r="C65" s="459"/>
      <c r="D65" s="459"/>
      <c r="E65" s="459"/>
      <c r="F65" s="460"/>
      <c r="G65" s="116"/>
      <c r="H65" s="88"/>
      <c r="I65" s="88"/>
      <c r="J65" s="88"/>
      <c r="K65" s="88"/>
      <c r="L65" s="88"/>
      <c r="M65" s="88"/>
      <c r="N65" s="88"/>
      <c r="O65" s="117"/>
      <c r="P65" s="88"/>
      <c r="Q65" s="790"/>
      <c r="R65" s="790"/>
      <c r="S65" s="790"/>
      <c r="T65" s="790"/>
      <c r="U65" s="790"/>
      <c r="V65" s="790"/>
      <c r="W65" s="790"/>
      <c r="X65" s="791"/>
      <c r="Y65" s="723" t="s">
        <v>69</v>
      </c>
      <c r="Z65" s="724"/>
      <c r="AA65" s="725"/>
      <c r="AB65" s="485"/>
      <c r="AC65" s="485"/>
      <c r="AD65" s="485"/>
      <c r="AE65" s="308"/>
      <c r="AF65" s="309"/>
      <c r="AG65" s="309"/>
      <c r="AH65" s="309"/>
      <c r="AI65" s="308"/>
      <c r="AJ65" s="309"/>
      <c r="AK65" s="309"/>
      <c r="AL65" s="309"/>
      <c r="AM65" s="308"/>
      <c r="AN65" s="309"/>
      <c r="AO65" s="309"/>
      <c r="AP65" s="309"/>
      <c r="AQ65" s="77"/>
      <c r="AR65" s="78"/>
      <c r="AS65" s="78"/>
      <c r="AT65" s="79"/>
      <c r="AU65" s="309"/>
      <c r="AV65" s="309"/>
      <c r="AW65" s="309"/>
      <c r="AX65" s="311"/>
    </row>
    <row r="66" spans="1:60" ht="22.5" hidden="1" customHeight="1">
      <c r="A66" s="498"/>
      <c r="B66" s="459"/>
      <c r="C66" s="459"/>
      <c r="D66" s="459"/>
      <c r="E66" s="459"/>
      <c r="F66" s="460"/>
      <c r="G66" s="118"/>
      <c r="H66" s="119"/>
      <c r="I66" s="119"/>
      <c r="J66" s="119"/>
      <c r="K66" s="119"/>
      <c r="L66" s="119"/>
      <c r="M66" s="119"/>
      <c r="N66" s="119"/>
      <c r="O66" s="120"/>
      <c r="P66" s="792"/>
      <c r="Q66" s="792"/>
      <c r="R66" s="792"/>
      <c r="S66" s="792"/>
      <c r="T66" s="792"/>
      <c r="U66" s="792"/>
      <c r="V66" s="792"/>
      <c r="W66" s="792"/>
      <c r="X66" s="793"/>
      <c r="Y66" s="705" t="s">
        <v>61</v>
      </c>
      <c r="Z66" s="435"/>
      <c r="AA66" s="436"/>
      <c r="AB66" s="500"/>
      <c r="AC66" s="500"/>
      <c r="AD66" s="500"/>
      <c r="AE66" s="308"/>
      <c r="AF66" s="309"/>
      <c r="AG66" s="309"/>
      <c r="AH66" s="309"/>
      <c r="AI66" s="308"/>
      <c r="AJ66" s="309"/>
      <c r="AK66" s="309"/>
      <c r="AL66" s="309"/>
      <c r="AM66" s="308"/>
      <c r="AN66" s="309"/>
      <c r="AO66" s="309"/>
      <c r="AP66" s="309"/>
      <c r="AQ66" s="77"/>
      <c r="AR66" s="78"/>
      <c r="AS66" s="78"/>
      <c r="AT66" s="79"/>
      <c r="AU66" s="309"/>
      <c r="AV66" s="309"/>
      <c r="AW66" s="309"/>
      <c r="AX66" s="311"/>
    </row>
    <row r="67" spans="1:60" ht="22.5" hidden="1" customHeight="1">
      <c r="A67" s="498"/>
      <c r="B67" s="461"/>
      <c r="C67" s="461"/>
      <c r="D67" s="461"/>
      <c r="E67" s="461"/>
      <c r="F67" s="462"/>
      <c r="G67" s="121"/>
      <c r="H67" s="91"/>
      <c r="I67" s="91"/>
      <c r="J67" s="91"/>
      <c r="K67" s="91"/>
      <c r="L67" s="91"/>
      <c r="M67" s="91"/>
      <c r="N67" s="91"/>
      <c r="O67" s="122"/>
      <c r="P67" s="239"/>
      <c r="Q67" s="239"/>
      <c r="R67" s="239"/>
      <c r="S67" s="239"/>
      <c r="T67" s="239"/>
      <c r="U67" s="239"/>
      <c r="V67" s="239"/>
      <c r="W67" s="239"/>
      <c r="X67" s="794"/>
      <c r="Y67" s="705" t="s">
        <v>15</v>
      </c>
      <c r="Z67" s="435"/>
      <c r="AA67" s="436"/>
      <c r="AB67" s="342" t="s">
        <v>16</v>
      </c>
      <c r="AC67" s="342"/>
      <c r="AD67" s="342"/>
      <c r="AE67" s="308"/>
      <c r="AF67" s="309"/>
      <c r="AG67" s="309"/>
      <c r="AH67" s="309"/>
      <c r="AI67" s="308"/>
      <c r="AJ67" s="309"/>
      <c r="AK67" s="309"/>
      <c r="AL67" s="309"/>
      <c r="AM67" s="308"/>
      <c r="AN67" s="309"/>
      <c r="AO67" s="309"/>
      <c r="AP67" s="309"/>
      <c r="AQ67" s="77"/>
      <c r="AR67" s="78"/>
      <c r="AS67" s="78"/>
      <c r="AT67" s="79"/>
      <c r="AU67" s="309"/>
      <c r="AV67" s="309"/>
      <c r="AW67" s="309"/>
      <c r="AX67" s="311"/>
    </row>
    <row r="68" spans="1:60" ht="18.75" hidden="1" customHeight="1">
      <c r="A68" s="498"/>
      <c r="B68" s="459" t="s">
        <v>275</v>
      </c>
      <c r="C68" s="459"/>
      <c r="D68" s="459"/>
      <c r="E68" s="459"/>
      <c r="F68" s="460"/>
      <c r="G68" s="479" t="s">
        <v>68</v>
      </c>
      <c r="H68" s="346"/>
      <c r="I68" s="346"/>
      <c r="J68" s="346"/>
      <c r="K68" s="346"/>
      <c r="L68" s="346"/>
      <c r="M68" s="346"/>
      <c r="N68" s="346"/>
      <c r="O68" s="480"/>
      <c r="P68" s="483" t="s">
        <v>72</v>
      </c>
      <c r="Q68" s="346"/>
      <c r="R68" s="346"/>
      <c r="S68" s="346"/>
      <c r="T68" s="346"/>
      <c r="U68" s="346"/>
      <c r="V68" s="346"/>
      <c r="W68" s="346"/>
      <c r="X68" s="480"/>
      <c r="Y68" s="101"/>
      <c r="Z68" s="102"/>
      <c r="AA68" s="103"/>
      <c r="AB68" s="324" t="s">
        <v>12</v>
      </c>
      <c r="AC68" s="329"/>
      <c r="AD68" s="330"/>
      <c r="AE68" s="324" t="s">
        <v>325</v>
      </c>
      <c r="AF68" s="329"/>
      <c r="AG68" s="329"/>
      <c r="AH68" s="330"/>
      <c r="AI68" s="324" t="s">
        <v>326</v>
      </c>
      <c r="AJ68" s="329"/>
      <c r="AK68" s="329"/>
      <c r="AL68" s="330"/>
      <c r="AM68" s="324" t="s">
        <v>327</v>
      </c>
      <c r="AN68" s="329"/>
      <c r="AO68" s="329"/>
      <c r="AP68" s="329"/>
      <c r="AQ68" s="104" t="s">
        <v>323</v>
      </c>
      <c r="AR68" s="96"/>
      <c r="AS68" s="96"/>
      <c r="AT68" s="97"/>
      <c r="AU68" s="325" t="s">
        <v>262</v>
      </c>
      <c r="AV68" s="325"/>
      <c r="AW68" s="325"/>
      <c r="AX68" s="326"/>
    </row>
    <row r="69" spans="1:60" ht="18.75" hidden="1" customHeight="1">
      <c r="A69" s="498"/>
      <c r="B69" s="459"/>
      <c r="C69" s="459"/>
      <c r="D69" s="459"/>
      <c r="E69" s="459"/>
      <c r="F69" s="460"/>
      <c r="G69" s="481"/>
      <c r="H69" s="357"/>
      <c r="I69" s="357"/>
      <c r="J69" s="357"/>
      <c r="K69" s="357"/>
      <c r="L69" s="357"/>
      <c r="M69" s="357"/>
      <c r="N69" s="357"/>
      <c r="O69" s="482"/>
      <c r="P69" s="484"/>
      <c r="Q69" s="357"/>
      <c r="R69" s="357"/>
      <c r="S69" s="357"/>
      <c r="T69" s="357"/>
      <c r="U69" s="357"/>
      <c r="V69" s="357"/>
      <c r="W69" s="357"/>
      <c r="X69" s="482"/>
      <c r="Y69" s="101"/>
      <c r="Z69" s="102"/>
      <c r="AA69" s="103"/>
      <c r="AB69" s="307"/>
      <c r="AC69" s="302"/>
      <c r="AD69" s="303"/>
      <c r="AE69" s="307"/>
      <c r="AF69" s="302"/>
      <c r="AG69" s="302"/>
      <c r="AH69" s="303"/>
      <c r="AI69" s="307"/>
      <c r="AJ69" s="302"/>
      <c r="AK69" s="302"/>
      <c r="AL69" s="303"/>
      <c r="AM69" s="307"/>
      <c r="AN69" s="302"/>
      <c r="AO69" s="302"/>
      <c r="AP69" s="302"/>
      <c r="AQ69" s="327"/>
      <c r="AR69" s="328"/>
      <c r="AS69" s="99" t="s">
        <v>324</v>
      </c>
      <c r="AT69" s="100"/>
      <c r="AU69" s="328"/>
      <c r="AV69" s="328"/>
      <c r="AW69" s="357" t="s">
        <v>310</v>
      </c>
      <c r="AX69" s="358"/>
    </row>
    <row r="70" spans="1:60" ht="22.5" hidden="1" customHeight="1">
      <c r="A70" s="498"/>
      <c r="B70" s="459"/>
      <c r="C70" s="459"/>
      <c r="D70" s="459"/>
      <c r="E70" s="459"/>
      <c r="F70" s="460"/>
      <c r="G70" s="116"/>
      <c r="H70" s="88"/>
      <c r="I70" s="88"/>
      <c r="J70" s="88"/>
      <c r="K70" s="88"/>
      <c r="L70" s="88"/>
      <c r="M70" s="88"/>
      <c r="N70" s="88"/>
      <c r="O70" s="117"/>
      <c r="P70" s="88"/>
      <c r="Q70" s="790"/>
      <c r="R70" s="790"/>
      <c r="S70" s="790"/>
      <c r="T70" s="790"/>
      <c r="U70" s="790"/>
      <c r="V70" s="790"/>
      <c r="W70" s="790"/>
      <c r="X70" s="791"/>
      <c r="Y70" s="723" t="s">
        <v>69</v>
      </c>
      <c r="Z70" s="724"/>
      <c r="AA70" s="725"/>
      <c r="AB70" s="299"/>
      <c r="AC70" s="300"/>
      <c r="AD70" s="301"/>
      <c r="AE70" s="308"/>
      <c r="AF70" s="309"/>
      <c r="AG70" s="309"/>
      <c r="AH70" s="310"/>
      <c r="AI70" s="308"/>
      <c r="AJ70" s="309"/>
      <c r="AK70" s="309"/>
      <c r="AL70" s="310"/>
      <c r="AM70" s="308"/>
      <c r="AN70" s="309"/>
      <c r="AO70" s="309"/>
      <c r="AP70" s="309"/>
      <c r="AQ70" s="77"/>
      <c r="AR70" s="78"/>
      <c r="AS70" s="78"/>
      <c r="AT70" s="79"/>
      <c r="AU70" s="309"/>
      <c r="AV70" s="309"/>
      <c r="AW70" s="309"/>
      <c r="AX70" s="311"/>
    </row>
    <row r="71" spans="1:60" ht="22.5" hidden="1" customHeight="1">
      <c r="A71" s="498"/>
      <c r="B71" s="459"/>
      <c r="C71" s="459"/>
      <c r="D71" s="459"/>
      <c r="E71" s="459"/>
      <c r="F71" s="460"/>
      <c r="G71" s="118"/>
      <c r="H71" s="119"/>
      <c r="I71" s="119"/>
      <c r="J71" s="119"/>
      <c r="K71" s="119"/>
      <c r="L71" s="119"/>
      <c r="M71" s="119"/>
      <c r="N71" s="119"/>
      <c r="O71" s="120"/>
      <c r="P71" s="792"/>
      <c r="Q71" s="792"/>
      <c r="R71" s="792"/>
      <c r="S71" s="792"/>
      <c r="T71" s="792"/>
      <c r="U71" s="792"/>
      <c r="V71" s="792"/>
      <c r="W71" s="792"/>
      <c r="X71" s="793"/>
      <c r="Y71" s="705" t="s">
        <v>61</v>
      </c>
      <c r="Z71" s="435"/>
      <c r="AA71" s="436"/>
      <c r="AB71" s="787"/>
      <c r="AC71" s="788"/>
      <c r="AD71" s="789"/>
      <c r="AE71" s="308"/>
      <c r="AF71" s="309"/>
      <c r="AG71" s="309"/>
      <c r="AH71" s="310"/>
      <c r="AI71" s="308"/>
      <c r="AJ71" s="309"/>
      <c r="AK71" s="309"/>
      <c r="AL71" s="310"/>
      <c r="AM71" s="308"/>
      <c r="AN71" s="309"/>
      <c r="AO71" s="309"/>
      <c r="AP71" s="309"/>
      <c r="AQ71" s="77"/>
      <c r="AR71" s="78"/>
      <c r="AS71" s="78"/>
      <c r="AT71" s="79"/>
      <c r="AU71" s="309"/>
      <c r="AV71" s="309"/>
      <c r="AW71" s="309"/>
      <c r="AX71" s="311"/>
    </row>
    <row r="72" spans="1:60" ht="22.5" hidden="1" customHeight="1" thickBot="1">
      <c r="A72" s="499"/>
      <c r="B72" s="824"/>
      <c r="C72" s="824"/>
      <c r="D72" s="824"/>
      <c r="E72" s="824"/>
      <c r="F72" s="825"/>
      <c r="G72" s="475"/>
      <c r="H72" s="140"/>
      <c r="I72" s="140"/>
      <c r="J72" s="140"/>
      <c r="K72" s="140"/>
      <c r="L72" s="140"/>
      <c r="M72" s="140"/>
      <c r="N72" s="140"/>
      <c r="O72" s="476"/>
      <c r="P72" s="819"/>
      <c r="Q72" s="819"/>
      <c r="R72" s="819"/>
      <c r="S72" s="819"/>
      <c r="T72" s="819"/>
      <c r="U72" s="819"/>
      <c r="V72" s="819"/>
      <c r="W72" s="819"/>
      <c r="X72" s="820"/>
      <c r="Y72" s="452" t="s">
        <v>15</v>
      </c>
      <c r="Z72" s="453"/>
      <c r="AA72" s="454"/>
      <c r="AB72" s="443" t="s">
        <v>16</v>
      </c>
      <c r="AC72" s="444"/>
      <c r="AD72" s="445"/>
      <c r="AE72" s="312"/>
      <c r="AF72" s="313"/>
      <c r="AG72" s="313"/>
      <c r="AH72" s="314"/>
      <c r="AI72" s="312"/>
      <c r="AJ72" s="313"/>
      <c r="AK72" s="313"/>
      <c r="AL72" s="314"/>
      <c r="AM72" s="312"/>
      <c r="AN72" s="313"/>
      <c r="AO72" s="313"/>
      <c r="AP72" s="313"/>
      <c r="AQ72" s="315"/>
      <c r="AR72" s="316"/>
      <c r="AS72" s="316"/>
      <c r="AT72" s="317"/>
      <c r="AU72" s="313"/>
      <c r="AV72" s="313"/>
      <c r="AW72" s="313"/>
      <c r="AX72" s="318"/>
    </row>
    <row r="73" spans="1:60" ht="31.7" customHeight="1">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19" t="s">
        <v>12</v>
      </c>
      <c r="AC73" s="319"/>
      <c r="AD73" s="319"/>
      <c r="AE73" s="319" t="s">
        <v>325</v>
      </c>
      <c r="AF73" s="319"/>
      <c r="AG73" s="319"/>
      <c r="AH73" s="319"/>
      <c r="AI73" s="319" t="s">
        <v>326</v>
      </c>
      <c r="AJ73" s="319"/>
      <c r="AK73" s="319"/>
      <c r="AL73" s="319"/>
      <c r="AM73" s="319" t="s">
        <v>327</v>
      </c>
      <c r="AN73" s="319"/>
      <c r="AO73" s="319"/>
      <c r="AP73" s="319"/>
      <c r="AQ73" s="320" t="s">
        <v>328</v>
      </c>
      <c r="AR73" s="320"/>
      <c r="AS73" s="320"/>
      <c r="AT73" s="320"/>
      <c r="AU73" s="320"/>
      <c r="AV73" s="320"/>
      <c r="AW73" s="320"/>
      <c r="AX73" s="321"/>
    </row>
    <row r="74" spans="1:60" ht="22.5" customHeight="1">
      <c r="A74" s="429"/>
      <c r="B74" s="430"/>
      <c r="C74" s="430"/>
      <c r="D74" s="430"/>
      <c r="E74" s="430"/>
      <c r="F74" s="431"/>
      <c r="G74" s="88" t="s">
        <v>450</v>
      </c>
      <c r="H74" s="88"/>
      <c r="I74" s="88"/>
      <c r="J74" s="88"/>
      <c r="K74" s="88"/>
      <c r="L74" s="88"/>
      <c r="M74" s="88"/>
      <c r="N74" s="88"/>
      <c r="O74" s="88"/>
      <c r="P74" s="88"/>
      <c r="Q74" s="88"/>
      <c r="R74" s="88"/>
      <c r="S74" s="88"/>
      <c r="T74" s="88"/>
      <c r="U74" s="88"/>
      <c r="V74" s="88"/>
      <c r="W74" s="88"/>
      <c r="X74" s="117"/>
      <c r="Y74" s="823" t="s">
        <v>62</v>
      </c>
      <c r="Z74" s="691"/>
      <c r="AA74" s="692"/>
      <c r="AB74" s="485" t="s">
        <v>451</v>
      </c>
      <c r="AC74" s="485"/>
      <c r="AD74" s="485"/>
      <c r="AE74" s="290">
        <v>23</v>
      </c>
      <c r="AF74" s="290"/>
      <c r="AG74" s="290"/>
      <c r="AH74" s="290"/>
      <c r="AI74" s="290">
        <v>28</v>
      </c>
      <c r="AJ74" s="290"/>
      <c r="AK74" s="290"/>
      <c r="AL74" s="290"/>
      <c r="AM74" s="290">
        <v>30</v>
      </c>
      <c r="AN74" s="290"/>
      <c r="AO74" s="290"/>
      <c r="AP74" s="290"/>
      <c r="AQ74" s="290" t="s">
        <v>531</v>
      </c>
      <c r="AR74" s="290"/>
      <c r="AS74" s="290"/>
      <c r="AT74" s="290"/>
      <c r="AU74" s="290"/>
      <c r="AV74" s="290"/>
      <c r="AW74" s="290"/>
      <c r="AX74" s="291"/>
      <c r="AY74" s="10"/>
      <c r="AZ74" s="10"/>
      <c r="BA74" s="10"/>
      <c r="BB74" s="10"/>
      <c r="BC74" s="10"/>
    </row>
    <row r="75" spans="1:60" ht="22.5" customHeight="1">
      <c r="A75" s="432"/>
      <c r="B75" s="433"/>
      <c r="C75" s="433"/>
      <c r="D75" s="433"/>
      <c r="E75" s="433"/>
      <c r="F75" s="434"/>
      <c r="G75" s="91"/>
      <c r="H75" s="91"/>
      <c r="I75" s="91"/>
      <c r="J75" s="91"/>
      <c r="K75" s="91"/>
      <c r="L75" s="91"/>
      <c r="M75" s="91"/>
      <c r="N75" s="91"/>
      <c r="O75" s="91"/>
      <c r="P75" s="91"/>
      <c r="Q75" s="91"/>
      <c r="R75" s="91"/>
      <c r="S75" s="91"/>
      <c r="T75" s="91"/>
      <c r="U75" s="91"/>
      <c r="V75" s="91"/>
      <c r="W75" s="91"/>
      <c r="X75" s="122"/>
      <c r="Y75" s="296" t="s">
        <v>63</v>
      </c>
      <c r="Z75" s="200"/>
      <c r="AA75" s="201"/>
      <c r="AB75" s="485" t="s">
        <v>452</v>
      </c>
      <c r="AC75" s="485"/>
      <c r="AD75" s="485"/>
      <c r="AE75" s="290" t="s">
        <v>453</v>
      </c>
      <c r="AF75" s="290"/>
      <c r="AG75" s="290"/>
      <c r="AH75" s="290"/>
      <c r="AI75" s="290" t="s">
        <v>453</v>
      </c>
      <c r="AJ75" s="290"/>
      <c r="AK75" s="290"/>
      <c r="AL75" s="290"/>
      <c r="AM75" s="290" t="s">
        <v>473</v>
      </c>
      <c r="AN75" s="290"/>
      <c r="AO75" s="290"/>
      <c r="AP75" s="290"/>
      <c r="AQ75" s="290" t="s">
        <v>531</v>
      </c>
      <c r="AR75" s="290"/>
      <c r="AS75" s="290"/>
      <c r="AT75" s="290"/>
      <c r="AU75" s="290"/>
      <c r="AV75" s="290"/>
      <c r="AW75" s="290"/>
      <c r="AX75" s="291"/>
      <c r="AY75" s="10"/>
      <c r="AZ75" s="10"/>
      <c r="BA75" s="10"/>
      <c r="BB75" s="10"/>
      <c r="BC75" s="10"/>
      <c r="BD75" s="10"/>
      <c r="BE75" s="10"/>
      <c r="BF75" s="10"/>
      <c r="BG75" s="10"/>
      <c r="BH75" s="10"/>
    </row>
    <row r="76" spans="1:60" ht="33" hidden="1" customHeight="1">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38" t="s">
        <v>12</v>
      </c>
      <c r="AC76" s="233"/>
      <c r="AD76" s="234"/>
      <c r="AE76" s="289" t="s">
        <v>325</v>
      </c>
      <c r="AF76" s="289"/>
      <c r="AG76" s="289"/>
      <c r="AH76" s="289"/>
      <c r="AI76" s="289" t="s">
        <v>326</v>
      </c>
      <c r="AJ76" s="289"/>
      <c r="AK76" s="289"/>
      <c r="AL76" s="289"/>
      <c r="AM76" s="289" t="s">
        <v>327</v>
      </c>
      <c r="AN76" s="289"/>
      <c r="AO76" s="289"/>
      <c r="AP76" s="289"/>
      <c r="AQ76" s="197" t="s">
        <v>328</v>
      </c>
      <c r="AR76" s="197"/>
      <c r="AS76" s="197"/>
      <c r="AT76" s="197"/>
      <c r="AU76" s="197"/>
      <c r="AV76" s="197"/>
      <c r="AW76" s="197"/>
      <c r="AX76" s="198"/>
    </row>
    <row r="77" spans="1:60" ht="22.5" hidden="1" customHeight="1">
      <c r="A77" s="429"/>
      <c r="B77" s="430"/>
      <c r="C77" s="430"/>
      <c r="D77" s="430"/>
      <c r="E77" s="430"/>
      <c r="F77" s="431"/>
      <c r="G77" s="88"/>
      <c r="H77" s="88"/>
      <c r="I77" s="88"/>
      <c r="J77" s="88"/>
      <c r="K77" s="88"/>
      <c r="L77" s="88"/>
      <c r="M77" s="88"/>
      <c r="N77" s="88"/>
      <c r="O77" s="88"/>
      <c r="P77" s="88"/>
      <c r="Q77" s="88"/>
      <c r="R77" s="88"/>
      <c r="S77" s="88"/>
      <c r="T77" s="88"/>
      <c r="U77" s="88"/>
      <c r="V77" s="88"/>
      <c r="W77" s="88"/>
      <c r="X77" s="117"/>
      <c r="Y77" s="440" t="s">
        <v>62</v>
      </c>
      <c r="Z77" s="441"/>
      <c r="AA77" s="442"/>
      <c r="AB77" s="449"/>
      <c r="AC77" s="450"/>
      <c r="AD77" s="451"/>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hidden="1" customHeight="1">
      <c r="A78" s="432"/>
      <c r="B78" s="433"/>
      <c r="C78" s="433"/>
      <c r="D78" s="433"/>
      <c r="E78" s="433"/>
      <c r="F78" s="434"/>
      <c r="G78" s="91"/>
      <c r="H78" s="91"/>
      <c r="I78" s="91"/>
      <c r="J78" s="91"/>
      <c r="K78" s="91"/>
      <c r="L78" s="91"/>
      <c r="M78" s="91"/>
      <c r="N78" s="91"/>
      <c r="O78" s="91"/>
      <c r="P78" s="91"/>
      <c r="Q78" s="91"/>
      <c r="R78" s="91"/>
      <c r="S78" s="91"/>
      <c r="T78" s="91"/>
      <c r="U78" s="91"/>
      <c r="V78" s="91"/>
      <c r="W78" s="91"/>
      <c r="X78" s="122"/>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60" ht="31.7" hidden="1" customHeight="1">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38" t="s">
        <v>12</v>
      </c>
      <c r="AC79" s="233"/>
      <c r="AD79" s="234"/>
      <c r="AE79" s="289" t="s">
        <v>325</v>
      </c>
      <c r="AF79" s="289"/>
      <c r="AG79" s="289"/>
      <c r="AH79" s="289"/>
      <c r="AI79" s="289" t="s">
        <v>326</v>
      </c>
      <c r="AJ79" s="289"/>
      <c r="AK79" s="289"/>
      <c r="AL79" s="289"/>
      <c r="AM79" s="289" t="s">
        <v>327</v>
      </c>
      <c r="AN79" s="289"/>
      <c r="AO79" s="289"/>
      <c r="AP79" s="289"/>
      <c r="AQ79" s="197" t="s">
        <v>328</v>
      </c>
      <c r="AR79" s="197"/>
      <c r="AS79" s="197"/>
      <c r="AT79" s="197"/>
      <c r="AU79" s="197"/>
      <c r="AV79" s="197"/>
      <c r="AW79" s="197"/>
      <c r="AX79" s="198"/>
    </row>
    <row r="80" spans="1:60" ht="22.5" hidden="1" customHeight="1">
      <c r="A80" s="429"/>
      <c r="B80" s="430"/>
      <c r="C80" s="430"/>
      <c r="D80" s="430"/>
      <c r="E80" s="430"/>
      <c r="F80" s="431"/>
      <c r="G80" s="88"/>
      <c r="H80" s="88"/>
      <c r="I80" s="88"/>
      <c r="J80" s="88"/>
      <c r="K80" s="88"/>
      <c r="L80" s="88"/>
      <c r="M80" s="88"/>
      <c r="N80" s="88"/>
      <c r="O80" s="88"/>
      <c r="P80" s="88"/>
      <c r="Q80" s="88"/>
      <c r="R80" s="88"/>
      <c r="S80" s="88"/>
      <c r="T80" s="88"/>
      <c r="U80" s="88"/>
      <c r="V80" s="88"/>
      <c r="W80" s="88"/>
      <c r="X80" s="117"/>
      <c r="Y80" s="440" t="s">
        <v>62</v>
      </c>
      <c r="Z80" s="441"/>
      <c r="AA80" s="442"/>
      <c r="AB80" s="449"/>
      <c r="AC80" s="450"/>
      <c r="AD80" s="451"/>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hidden="1" customHeight="1">
      <c r="A81" s="432"/>
      <c r="B81" s="433"/>
      <c r="C81" s="433"/>
      <c r="D81" s="433"/>
      <c r="E81" s="433"/>
      <c r="F81" s="434"/>
      <c r="G81" s="91"/>
      <c r="H81" s="91"/>
      <c r="I81" s="91"/>
      <c r="J81" s="91"/>
      <c r="K81" s="91"/>
      <c r="L81" s="91"/>
      <c r="M81" s="91"/>
      <c r="N81" s="91"/>
      <c r="O81" s="91"/>
      <c r="P81" s="91"/>
      <c r="Q81" s="91"/>
      <c r="R81" s="91"/>
      <c r="S81" s="91"/>
      <c r="T81" s="91"/>
      <c r="U81" s="91"/>
      <c r="V81" s="91"/>
      <c r="W81" s="91"/>
      <c r="X81" s="122"/>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60" ht="31.7" hidden="1" customHeight="1">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38" t="s">
        <v>12</v>
      </c>
      <c r="AC82" s="233"/>
      <c r="AD82" s="234"/>
      <c r="AE82" s="289" t="s">
        <v>325</v>
      </c>
      <c r="AF82" s="289"/>
      <c r="AG82" s="289"/>
      <c r="AH82" s="289"/>
      <c r="AI82" s="289" t="s">
        <v>326</v>
      </c>
      <c r="AJ82" s="289"/>
      <c r="AK82" s="289"/>
      <c r="AL82" s="289"/>
      <c r="AM82" s="289" t="s">
        <v>327</v>
      </c>
      <c r="AN82" s="289"/>
      <c r="AO82" s="289"/>
      <c r="AP82" s="289"/>
      <c r="AQ82" s="197" t="s">
        <v>328</v>
      </c>
      <c r="AR82" s="197"/>
      <c r="AS82" s="197"/>
      <c r="AT82" s="197"/>
      <c r="AU82" s="197"/>
      <c r="AV82" s="197"/>
      <c r="AW82" s="197"/>
      <c r="AX82" s="198"/>
    </row>
    <row r="83" spans="1:60" ht="22.5" hidden="1" customHeight="1">
      <c r="A83" s="429"/>
      <c r="B83" s="430"/>
      <c r="C83" s="430"/>
      <c r="D83" s="430"/>
      <c r="E83" s="430"/>
      <c r="F83" s="431"/>
      <c r="G83" s="88"/>
      <c r="H83" s="88"/>
      <c r="I83" s="88"/>
      <c r="J83" s="88"/>
      <c r="K83" s="88"/>
      <c r="L83" s="88"/>
      <c r="M83" s="88"/>
      <c r="N83" s="88"/>
      <c r="O83" s="88"/>
      <c r="P83" s="88"/>
      <c r="Q83" s="88"/>
      <c r="R83" s="88"/>
      <c r="S83" s="88"/>
      <c r="T83" s="88"/>
      <c r="U83" s="88"/>
      <c r="V83" s="88"/>
      <c r="W83" s="88"/>
      <c r="X83" s="117"/>
      <c r="Y83" s="440" t="s">
        <v>62</v>
      </c>
      <c r="Z83" s="441"/>
      <c r="AA83" s="442"/>
      <c r="AB83" s="449"/>
      <c r="AC83" s="450"/>
      <c r="AD83" s="451"/>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hidden="1" customHeight="1">
      <c r="A84" s="432"/>
      <c r="B84" s="433"/>
      <c r="C84" s="433"/>
      <c r="D84" s="433"/>
      <c r="E84" s="433"/>
      <c r="F84" s="434"/>
      <c r="G84" s="91"/>
      <c r="H84" s="91"/>
      <c r="I84" s="91"/>
      <c r="J84" s="91"/>
      <c r="K84" s="91"/>
      <c r="L84" s="91"/>
      <c r="M84" s="91"/>
      <c r="N84" s="91"/>
      <c r="O84" s="91"/>
      <c r="P84" s="91"/>
      <c r="Q84" s="91"/>
      <c r="R84" s="91"/>
      <c r="S84" s="91"/>
      <c r="T84" s="91"/>
      <c r="U84" s="91"/>
      <c r="V84" s="91"/>
      <c r="W84" s="91"/>
      <c r="X84" s="122"/>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60" ht="31.7" hidden="1" customHeight="1">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38" t="s">
        <v>12</v>
      </c>
      <c r="AC85" s="233"/>
      <c r="AD85" s="234"/>
      <c r="AE85" s="289" t="s">
        <v>325</v>
      </c>
      <c r="AF85" s="289"/>
      <c r="AG85" s="289"/>
      <c r="AH85" s="289"/>
      <c r="AI85" s="289" t="s">
        <v>326</v>
      </c>
      <c r="AJ85" s="289"/>
      <c r="AK85" s="289"/>
      <c r="AL85" s="289"/>
      <c r="AM85" s="289" t="s">
        <v>327</v>
      </c>
      <c r="AN85" s="289"/>
      <c r="AO85" s="289"/>
      <c r="AP85" s="289"/>
      <c r="AQ85" s="197" t="s">
        <v>328</v>
      </c>
      <c r="AR85" s="197"/>
      <c r="AS85" s="197"/>
      <c r="AT85" s="197"/>
      <c r="AU85" s="197"/>
      <c r="AV85" s="197"/>
      <c r="AW85" s="197"/>
      <c r="AX85" s="198"/>
    </row>
    <row r="86" spans="1:60" ht="22.5" hidden="1" customHeight="1">
      <c r="A86" s="429"/>
      <c r="B86" s="430"/>
      <c r="C86" s="430"/>
      <c r="D86" s="430"/>
      <c r="E86" s="430"/>
      <c r="F86" s="431"/>
      <c r="G86" s="88"/>
      <c r="H86" s="88"/>
      <c r="I86" s="88"/>
      <c r="J86" s="88"/>
      <c r="K86" s="88"/>
      <c r="L86" s="88"/>
      <c r="M86" s="88"/>
      <c r="N86" s="88"/>
      <c r="O86" s="88"/>
      <c r="P86" s="88"/>
      <c r="Q86" s="88"/>
      <c r="R86" s="88"/>
      <c r="S86" s="88"/>
      <c r="T86" s="88"/>
      <c r="U86" s="88"/>
      <c r="V86" s="88"/>
      <c r="W86" s="88"/>
      <c r="X86" s="117"/>
      <c r="Y86" s="440" t="s">
        <v>62</v>
      </c>
      <c r="Z86" s="441"/>
      <c r="AA86" s="442"/>
      <c r="AB86" s="449"/>
      <c r="AC86" s="450"/>
      <c r="AD86" s="451"/>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hidden="1" customHeight="1">
      <c r="A87" s="432"/>
      <c r="B87" s="433"/>
      <c r="C87" s="433"/>
      <c r="D87" s="433"/>
      <c r="E87" s="433"/>
      <c r="F87" s="434"/>
      <c r="G87" s="91"/>
      <c r="H87" s="91"/>
      <c r="I87" s="91"/>
      <c r="J87" s="91"/>
      <c r="K87" s="91"/>
      <c r="L87" s="91"/>
      <c r="M87" s="91"/>
      <c r="N87" s="91"/>
      <c r="O87" s="91"/>
      <c r="P87" s="91"/>
      <c r="Q87" s="91"/>
      <c r="R87" s="91"/>
      <c r="S87" s="91"/>
      <c r="T87" s="91"/>
      <c r="U87" s="91"/>
      <c r="V87" s="91"/>
      <c r="W87" s="91"/>
      <c r="X87" s="122"/>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2"/>
      <c r="Z88" s="543"/>
      <c r="AA88" s="544"/>
      <c r="AB88" s="238" t="s">
        <v>12</v>
      </c>
      <c r="AC88" s="233"/>
      <c r="AD88" s="234"/>
      <c r="AE88" s="289" t="s">
        <v>325</v>
      </c>
      <c r="AF88" s="289"/>
      <c r="AG88" s="289"/>
      <c r="AH88" s="289"/>
      <c r="AI88" s="289" t="s">
        <v>326</v>
      </c>
      <c r="AJ88" s="289"/>
      <c r="AK88" s="289"/>
      <c r="AL88" s="289"/>
      <c r="AM88" s="289" t="s">
        <v>327</v>
      </c>
      <c r="AN88" s="289"/>
      <c r="AO88" s="289"/>
      <c r="AP88" s="289"/>
      <c r="AQ88" s="197" t="s">
        <v>328</v>
      </c>
      <c r="AR88" s="197"/>
      <c r="AS88" s="197"/>
      <c r="AT88" s="197"/>
      <c r="AU88" s="197"/>
      <c r="AV88" s="197"/>
      <c r="AW88" s="197"/>
      <c r="AX88" s="198"/>
    </row>
    <row r="89" spans="1:60" ht="22.5" customHeight="1">
      <c r="A89" s="227"/>
      <c r="B89" s="228"/>
      <c r="C89" s="228"/>
      <c r="D89" s="228"/>
      <c r="E89" s="228"/>
      <c r="F89" s="229"/>
      <c r="G89" s="211" t="s">
        <v>454</v>
      </c>
      <c r="H89" s="211"/>
      <c r="I89" s="211"/>
      <c r="J89" s="211"/>
      <c r="K89" s="211"/>
      <c r="L89" s="211"/>
      <c r="M89" s="211"/>
      <c r="N89" s="211"/>
      <c r="O89" s="211"/>
      <c r="P89" s="211"/>
      <c r="Q89" s="211"/>
      <c r="R89" s="211"/>
      <c r="S89" s="211"/>
      <c r="T89" s="211"/>
      <c r="U89" s="211"/>
      <c r="V89" s="211"/>
      <c r="W89" s="211"/>
      <c r="X89" s="211"/>
      <c r="Y89" s="215" t="s">
        <v>17</v>
      </c>
      <c r="Z89" s="216"/>
      <c r="AA89" s="217"/>
      <c r="AB89" s="235" t="s">
        <v>455</v>
      </c>
      <c r="AC89" s="236"/>
      <c r="AD89" s="237"/>
      <c r="AE89" s="290">
        <v>145</v>
      </c>
      <c r="AF89" s="290"/>
      <c r="AG89" s="290"/>
      <c r="AH89" s="290"/>
      <c r="AI89" s="290">
        <v>157</v>
      </c>
      <c r="AJ89" s="290"/>
      <c r="AK89" s="290"/>
      <c r="AL89" s="290"/>
      <c r="AM89" s="290">
        <v>110</v>
      </c>
      <c r="AN89" s="290"/>
      <c r="AO89" s="290"/>
      <c r="AP89" s="290"/>
      <c r="AQ89" s="308" t="s">
        <v>531</v>
      </c>
      <c r="AR89" s="309"/>
      <c r="AS89" s="309"/>
      <c r="AT89" s="309"/>
      <c r="AU89" s="309"/>
      <c r="AV89" s="309"/>
      <c r="AW89" s="309"/>
      <c r="AX89" s="311"/>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456</v>
      </c>
      <c r="AC90" s="203"/>
      <c r="AD90" s="204"/>
      <c r="AE90" s="241" t="s">
        <v>474</v>
      </c>
      <c r="AF90" s="241"/>
      <c r="AG90" s="241"/>
      <c r="AH90" s="241"/>
      <c r="AI90" s="241" t="s">
        <v>475</v>
      </c>
      <c r="AJ90" s="241"/>
      <c r="AK90" s="241"/>
      <c r="AL90" s="241"/>
      <c r="AM90" s="241" t="s">
        <v>540</v>
      </c>
      <c r="AN90" s="241"/>
      <c r="AO90" s="241"/>
      <c r="AP90" s="241"/>
      <c r="AQ90" s="241" t="s">
        <v>531</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2"/>
      <c r="Z91" s="543"/>
      <c r="AA91" s="544"/>
      <c r="AB91" s="238" t="s">
        <v>12</v>
      </c>
      <c r="AC91" s="233"/>
      <c r="AD91" s="234"/>
      <c r="AE91" s="289" t="s">
        <v>325</v>
      </c>
      <c r="AF91" s="289"/>
      <c r="AG91" s="289"/>
      <c r="AH91" s="289"/>
      <c r="AI91" s="289" t="s">
        <v>326</v>
      </c>
      <c r="AJ91" s="289"/>
      <c r="AK91" s="289"/>
      <c r="AL91" s="289"/>
      <c r="AM91" s="289" t="s">
        <v>327</v>
      </c>
      <c r="AN91" s="289"/>
      <c r="AO91" s="289"/>
      <c r="AP91" s="289"/>
      <c r="AQ91" s="197" t="s">
        <v>328</v>
      </c>
      <c r="AR91" s="197"/>
      <c r="AS91" s="197"/>
      <c r="AT91" s="197"/>
      <c r="AU91" s="197"/>
      <c r="AV91" s="197"/>
      <c r="AW91" s="197"/>
      <c r="AX91" s="198"/>
    </row>
    <row r="92" spans="1:60" ht="22.5" hidden="1" customHeight="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90"/>
      <c r="AF92" s="290"/>
      <c r="AG92" s="290"/>
      <c r="AH92" s="290"/>
      <c r="AI92" s="290"/>
      <c r="AJ92" s="290"/>
      <c r="AK92" s="290"/>
      <c r="AL92" s="290"/>
      <c r="AM92" s="290"/>
      <c r="AN92" s="290"/>
      <c r="AO92" s="290"/>
      <c r="AP92" s="290"/>
      <c r="AQ92" s="290"/>
      <c r="AR92" s="290"/>
      <c r="AS92" s="290"/>
      <c r="AT92" s="290"/>
      <c r="AU92" s="290"/>
      <c r="AV92" s="290"/>
      <c r="AW92" s="290"/>
      <c r="AX92" s="291"/>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2"/>
      <c r="Z94" s="543"/>
      <c r="AA94" s="544"/>
      <c r="AB94" s="238" t="s">
        <v>12</v>
      </c>
      <c r="AC94" s="233"/>
      <c r="AD94" s="234"/>
      <c r="AE94" s="289" t="s">
        <v>325</v>
      </c>
      <c r="AF94" s="289"/>
      <c r="AG94" s="289"/>
      <c r="AH94" s="289"/>
      <c r="AI94" s="289" t="s">
        <v>326</v>
      </c>
      <c r="AJ94" s="289"/>
      <c r="AK94" s="289"/>
      <c r="AL94" s="289"/>
      <c r="AM94" s="289" t="s">
        <v>327</v>
      </c>
      <c r="AN94" s="289"/>
      <c r="AO94" s="289"/>
      <c r="AP94" s="289"/>
      <c r="AQ94" s="197" t="s">
        <v>328</v>
      </c>
      <c r="AR94" s="197"/>
      <c r="AS94" s="197"/>
      <c r="AT94" s="197"/>
      <c r="AU94" s="197"/>
      <c r="AV94" s="197"/>
      <c r="AW94" s="197"/>
      <c r="AX94" s="198"/>
    </row>
    <row r="95" spans="1:60" ht="22.5" hidden="1" customHeight="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90"/>
      <c r="AF95" s="290"/>
      <c r="AG95" s="290"/>
      <c r="AH95" s="290"/>
      <c r="AI95" s="290"/>
      <c r="AJ95" s="290"/>
      <c r="AK95" s="290"/>
      <c r="AL95" s="290"/>
      <c r="AM95" s="290"/>
      <c r="AN95" s="290"/>
      <c r="AO95" s="290"/>
      <c r="AP95" s="290"/>
      <c r="AQ95" s="290"/>
      <c r="AR95" s="290"/>
      <c r="AS95" s="290"/>
      <c r="AT95" s="290"/>
      <c r="AU95" s="290"/>
      <c r="AV95" s="290"/>
      <c r="AW95" s="290"/>
      <c r="AX95" s="291"/>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2"/>
      <c r="Z97" s="543"/>
      <c r="AA97" s="544"/>
      <c r="AB97" s="238" t="s">
        <v>12</v>
      </c>
      <c r="AC97" s="233"/>
      <c r="AD97" s="234"/>
      <c r="AE97" s="289" t="s">
        <v>325</v>
      </c>
      <c r="AF97" s="289"/>
      <c r="AG97" s="289"/>
      <c r="AH97" s="289"/>
      <c r="AI97" s="289" t="s">
        <v>326</v>
      </c>
      <c r="AJ97" s="289"/>
      <c r="AK97" s="289"/>
      <c r="AL97" s="289"/>
      <c r="AM97" s="289" t="s">
        <v>327</v>
      </c>
      <c r="AN97" s="289"/>
      <c r="AO97" s="289"/>
      <c r="AP97" s="289"/>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69" t="s">
        <v>17</v>
      </c>
      <c r="B100" s="228"/>
      <c r="C100" s="228"/>
      <c r="D100" s="228"/>
      <c r="E100" s="228"/>
      <c r="F100" s="229"/>
      <c r="G100" s="302" t="s">
        <v>18</v>
      </c>
      <c r="H100" s="302"/>
      <c r="I100" s="302"/>
      <c r="J100" s="302"/>
      <c r="K100" s="302"/>
      <c r="L100" s="302"/>
      <c r="M100" s="302"/>
      <c r="N100" s="302"/>
      <c r="O100" s="302"/>
      <c r="P100" s="302"/>
      <c r="Q100" s="302"/>
      <c r="R100" s="302"/>
      <c r="S100" s="302"/>
      <c r="T100" s="302"/>
      <c r="U100" s="302"/>
      <c r="V100" s="302"/>
      <c r="W100" s="302"/>
      <c r="X100" s="303"/>
      <c r="Y100" s="304"/>
      <c r="Z100" s="305"/>
      <c r="AA100" s="306"/>
      <c r="AB100" s="307" t="s">
        <v>12</v>
      </c>
      <c r="AC100" s="302"/>
      <c r="AD100" s="303"/>
      <c r="AE100" s="289" t="s">
        <v>325</v>
      </c>
      <c r="AF100" s="289"/>
      <c r="AG100" s="289"/>
      <c r="AH100" s="289"/>
      <c r="AI100" s="289" t="s">
        <v>326</v>
      </c>
      <c r="AJ100" s="289"/>
      <c r="AK100" s="289"/>
      <c r="AL100" s="289"/>
      <c r="AM100" s="289" t="s">
        <v>327</v>
      </c>
      <c r="AN100" s="289"/>
      <c r="AO100" s="289"/>
      <c r="AP100" s="289"/>
      <c r="AQ100" s="197" t="s">
        <v>328</v>
      </c>
      <c r="AR100" s="197"/>
      <c r="AS100" s="197"/>
      <c r="AT100" s="197"/>
      <c r="AU100" s="197"/>
      <c r="AV100" s="197"/>
      <c r="AW100" s="197"/>
      <c r="AX100" s="198"/>
    </row>
    <row r="101" spans="1:50" ht="22.5" hidden="1" customHeight="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401" t="s">
        <v>393</v>
      </c>
      <c r="B103" s="402"/>
      <c r="C103" s="397" t="s">
        <v>370</v>
      </c>
      <c r="D103" s="294"/>
      <c r="E103" s="294"/>
      <c r="F103" s="294"/>
      <c r="G103" s="294"/>
      <c r="H103" s="294"/>
      <c r="I103" s="294"/>
      <c r="J103" s="294"/>
      <c r="K103" s="398"/>
      <c r="L103" s="541" t="s">
        <v>387</v>
      </c>
      <c r="M103" s="541"/>
      <c r="N103" s="541"/>
      <c r="O103" s="541"/>
      <c r="P103" s="541"/>
      <c r="Q103" s="541"/>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23.1" customHeight="1">
      <c r="A104" s="403"/>
      <c r="B104" s="404"/>
      <c r="C104" s="218" t="s">
        <v>479</v>
      </c>
      <c r="D104" s="219"/>
      <c r="E104" s="219"/>
      <c r="F104" s="219"/>
      <c r="G104" s="219"/>
      <c r="H104" s="219"/>
      <c r="I104" s="219"/>
      <c r="J104" s="219"/>
      <c r="K104" s="220"/>
      <c r="L104" s="205">
        <v>0.4</v>
      </c>
      <c r="M104" s="206"/>
      <c r="N104" s="206"/>
      <c r="O104" s="206"/>
      <c r="P104" s="206"/>
      <c r="Q104" s="207"/>
      <c r="R104" s="205">
        <v>0.5</v>
      </c>
      <c r="S104" s="206"/>
      <c r="T104" s="206"/>
      <c r="U104" s="206"/>
      <c r="V104" s="206"/>
      <c r="W104" s="207"/>
      <c r="X104" s="776" t="s">
        <v>538</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c r="A105" s="403"/>
      <c r="B105" s="404"/>
      <c r="C105" s="221" t="s">
        <v>480</v>
      </c>
      <c r="D105" s="222"/>
      <c r="E105" s="222"/>
      <c r="F105" s="222"/>
      <c r="G105" s="222"/>
      <c r="H105" s="222"/>
      <c r="I105" s="222"/>
      <c r="J105" s="222"/>
      <c r="K105" s="223"/>
      <c r="L105" s="205">
        <v>158</v>
      </c>
      <c r="M105" s="206"/>
      <c r="N105" s="206"/>
      <c r="O105" s="206"/>
      <c r="P105" s="206"/>
      <c r="Q105" s="207"/>
      <c r="R105" s="205">
        <v>151</v>
      </c>
      <c r="S105" s="206"/>
      <c r="T105" s="206"/>
      <c r="U105" s="206"/>
      <c r="V105" s="206"/>
      <c r="W105" s="207"/>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c r="A106" s="403"/>
      <c r="B106" s="404"/>
      <c r="C106" s="221" t="s">
        <v>547</v>
      </c>
      <c r="D106" s="222"/>
      <c r="E106" s="222"/>
      <c r="F106" s="222"/>
      <c r="G106" s="222"/>
      <c r="H106" s="222"/>
      <c r="I106" s="222"/>
      <c r="J106" s="222"/>
      <c r="K106" s="223"/>
      <c r="L106" s="205" t="s">
        <v>547</v>
      </c>
      <c r="M106" s="206"/>
      <c r="N106" s="206"/>
      <c r="O106" s="206"/>
      <c r="P106" s="206"/>
      <c r="Q106" s="207"/>
      <c r="R106" s="205" t="s">
        <v>547</v>
      </c>
      <c r="S106" s="206"/>
      <c r="T106" s="206"/>
      <c r="U106" s="206"/>
      <c r="V106" s="206"/>
      <c r="W106" s="207"/>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c r="A107" s="403"/>
      <c r="B107" s="404"/>
      <c r="C107" s="221" t="s">
        <v>547</v>
      </c>
      <c r="D107" s="222"/>
      <c r="E107" s="222"/>
      <c r="F107" s="222"/>
      <c r="G107" s="222"/>
      <c r="H107" s="222"/>
      <c r="I107" s="222"/>
      <c r="J107" s="222"/>
      <c r="K107" s="223"/>
      <c r="L107" s="205" t="s">
        <v>547</v>
      </c>
      <c r="M107" s="206"/>
      <c r="N107" s="206"/>
      <c r="O107" s="206"/>
      <c r="P107" s="206"/>
      <c r="Q107" s="207"/>
      <c r="R107" s="205" t="s">
        <v>547</v>
      </c>
      <c r="S107" s="206"/>
      <c r="T107" s="206"/>
      <c r="U107" s="206"/>
      <c r="V107" s="206"/>
      <c r="W107" s="207"/>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c r="A108" s="403"/>
      <c r="B108" s="404"/>
      <c r="C108" s="221" t="s">
        <v>547</v>
      </c>
      <c r="D108" s="222"/>
      <c r="E108" s="222"/>
      <c r="F108" s="222"/>
      <c r="G108" s="222"/>
      <c r="H108" s="222"/>
      <c r="I108" s="222"/>
      <c r="J108" s="222"/>
      <c r="K108" s="223"/>
      <c r="L108" s="205" t="s">
        <v>547</v>
      </c>
      <c r="M108" s="206"/>
      <c r="N108" s="206"/>
      <c r="O108" s="206"/>
      <c r="P108" s="206"/>
      <c r="Q108" s="207"/>
      <c r="R108" s="205" t="s">
        <v>547</v>
      </c>
      <c r="S108" s="206"/>
      <c r="T108" s="206"/>
      <c r="U108" s="206"/>
      <c r="V108" s="206"/>
      <c r="W108" s="207"/>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c r="A109" s="403"/>
      <c r="B109" s="404"/>
      <c r="C109" s="407" t="s">
        <v>547</v>
      </c>
      <c r="D109" s="408"/>
      <c r="E109" s="408"/>
      <c r="F109" s="408"/>
      <c r="G109" s="408"/>
      <c r="H109" s="408"/>
      <c r="I109" s="408"/>
      <c r="J109" s="408"/>
      <c r="K109" s="409"/>
      <c r="L109" s="205" t="s">
        <v>547</v>
      </c>
      <c r="M109" s="206"/>
      <c r="N109" s="206"/>
      <c r="O109" s="206"/>
      <c r="P109" s="206"/>
      <c r="Q109" s="207"/>
      <c r="R109" s="205" t="s">
        <v>547</v>
      </c>
      <c r="S109" s="206"/>
      <c r="T109" s="206"/>
      <c r="U109" s="206"/>
      <c r="V109" s="206"/>
      <c r="W109" s="207"/>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c r="A110" s="405"/>
      <c r="B110" s="406"/>
      <c r="C110" s="208" t="s">
        <v>22</v>
      </c>
      <c r="D110" s="209"/>
      <c r="E110" s="209"/>
      <c r="F110" s="209"/>
      <c r="G110" s="209"/>
      <c r="H110" s="209"/>
      <c r="I110" s="209"/>
      <c r="J110" s="209"/>
      <c r="K110" s="210"/>
      <c r="L110" s="808">
        <f>SUM(L104:Q109)</f>
        <v>158.4</v>
      </c>
      <c r="M110" s="809"/>
      <c r="N110" s="809"/>
      <c r="O110" s="809"/>
      <c r="P110" s="809"/>
      <c r="Q110" s="810"/>
      <c r="R110" s="808">
        <f>SUM(R104:W109)</f>
        <v>151.5</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c r="A111" s="159" t="s">
        <v>344</v>
      </c>
      <c r="B111" s="148"/>
      <c r="C111" s="147" t="s">
        <v>341</v>
      </c>
      <c r="D111" s="148"/>
      <c r="E111" s="243" t="s">
        <v>382</v>
      </c>
      <c r="F111" s="244"/>
      <c r="G111" s="245" t="s">
        <v>529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528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7" t="s">
        <v>536</v>
      </c>
      <c r="AR114" s="328"/>
      <c r="AS114" s="99" t="s">
        <v>324</v>
      </c>
      <c r="AT114" s="100"/>
      <c r="AU114" s="113" t="s">
        <v>536</v>
      </c>
      <c r="AV114" s="113"/>
      <c r="AW114" s="99" t="s">
        <v>310</v>
      </c>
      <c r="AX114" s="115"/>
    </row>
    <row r="115" spans="1:50" ht="39.75" customHeight="1">
      <c r="A115" s="160"/>
      <c r="B115" s="150"/>
      <c r="C115" s="149"/>
      <c r="D115" s="150"/>
      <c r="E115" s="149"/>
      <c r="F115" s="163"/>
      <c r="G115" s="116" t="s">
        <v>534</v>
      </c>
      <c r="H115" s="88"/>
      <c r="I115" s="88"/>
      <c r="J115" s="88"/>
      <c r="K115" s="88"/>
      <c r="L115" s="88"/>
      <c r="M115" s="88"/>
      <c r="N115" s="88"/>
      <c r="O115" s="88"/>
      <c r="P115" s="88"/>
      <c r="Q115" s="88"/>
      <c r="R115" s="88"/>
      <c r="S115" s="88"/>
      <c r="T115" s="88"/>
      <c r="U115" s="88"/>
      <c r="V115" s="88"/>
      <c r="W115" s="88"/>
      <c r="X115" s="117"/>
      <c r="Y115" s="123" t="s">
        <v>356</v>
      </c>
      <c r="Z115" s="124"/>
      <c r="AA115" s="125"/>
      <c r="AB115" s="176" t="s">
        <v>535</v>
      </c>
      <c r="AC115" s="76"/>
      <c r="AD115" s="76"/>
      <c r="AE115" s="177">
        <v>95</v>
      </c>
      <c r="AF115" s="78"/>
      <c r="AG115" s="78"/>
      <c r="AH115" s="78"/>
      <c r="AI115" s="177">
        <v>106</v>
      </c>
      <c r="AJ115" s="78"/>
      <c r="AK115" s="78"/>
      <c r="AL115" s="78"/>
      <c r="AM115" s="177">
        <v>114</v>
      </c>
      <c r="AN115" s="78"/>
      <c r="AO115" s="78"/>
      <c r="AP115" s="78"/>
      <c r="AQ115" s="177" t="s">
        <v>536</v>
      </c>
      <c r="AR115" s="78"/>
      <c r="AS115" s="78"/>
      <c r="AT115" s="78"/>
      <c r="AU115" s="177" t="s">
        <v>536</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535</v>
      </c>
      <c r="AC116" s="126"/>
      <c r="AD116" s="126"/>
      <c r="AE116" s="177">
        <v>94</v>
      </c>
      <c r="AF116" s="78"/>
      <c r="AG116" s="78"/>
      <c r="AH116" s="78"/>
      <c r="AI116" s="177">
        <v>95</v>
      </c>
      <c r="AJ116" s="78"/>
      <c r="AK116" s="78"/>
      <c r="AL116" s="78"/>
      <c r="AM116" s="177">
        <v>106</v>
      </c>
      <c r="AN116" s="78"/>
      <c r="AO116" s="78"/>
      <c r="AP116" s="78"/>
      <c r="AQ116" s="177" t="s">
        <v>536</v>
      </c>
      <c r="AR116" s="78"/>
      <c r="AS116" s="78"/>
      <c r="AT116" s="78"/>
      <c r="AU116" s="177">
        <v>114</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8" t="s">
        <v>357</v>
      </c>
      <c r="Z133" s="278"/>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6"/>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8"/>
      <c r="Z134" s="278"/>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537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8" t="s">
        <v>357</v>
      </c>
      <c r="Z193" s="278"/>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6"/>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8"/>
      <c r="Z194" s="278"/>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53" t="s">
        <v>355</v>
      </c>
      <c r="H233" s="194"/>
      <c r="I233" s="194"/>
      <c r="J233" s="194"/>
      <c r="K233" s="194"/>
      <c r="L233" s="194"/>
      <c r="M233" s="194"/>
      <c r="N233" s="194"/>
      <c r="O233" s="194"/>
      <c r="P233" s="194"/>
      <c r="Q233" s="194"/>
      <c r="R233" s="194"/>
      <c r="S233" s="194"/>
      <c r="T233" s="194"/>
      <c r="U233" s="194"/>
      <c r="V233" s="194"/>
      <c r="W233" s="194"/>
      <c r="X233" s="854"/>
      <c r="Y233" s="855"/>
      <c r="Z233" s="856"/>
      <c r="AA233" s="857"/>
      <c r="AB233" s="861" t="s">
        <v>12</v>
      </c>
      <c r="AC233" s="194"/>
      <c r="AD233" s="854"/>
      <c r="AE233" s="862" t="s">
        <v>325</v>
      </c>
      <c r="AF233" s="862"/>
      <c r="AG233" s="862"/>
      <c r="AH233" s="862"/>
      <c r="AI233" s="862" t="s">
        <v>326</v>
      </c>
      <c r="AJ233" s="862"/>
      <c r="AK233" s="862"/>
      <c r="AL233" s="862"/>
      <c r="AM233" s="862" t="s">
        <v>327</v>
      </c>
      <c r="AN233" s="862"/>
      <c r="AO233" s="862"/>
      <c r="AP233" s="861"/>
      <c r="AQ233" s="861" t="s">
        <v>323</v>
      </c>
      <c r="AR233" s="194"/>
      <c r="AS233" s="194"/>
      <c r="AT233" s="854"/>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8"/>
      <c r="Z234" s="859"/>
      <c r="AA234" s="860"/>
      <c r="AB234" s="172"/>
      <c r="AC234" s="167"/>
      <c r="AD234" s="168"/>
      <c r="AE234" s="863"/>
      <c r="AF234" s="863"/>
      <c r="AG234" s="863"/>
      <c r="AH234" s="863"/>
      <c r="AI234" s="863"/>
      <c r="AJ234" s="863"/>
      <c r="AK234" s="863"/>
      <c r="AL234" s="863"/>
      <c r="AM234" s="863"/>
      <c r="AN234" s="863"/>
      <c r="AO234" s="863"/>
      <c r="AP234" s="172"/>
      <c r="AQ234" s="864"/>
      <c r="AR234" s="865"/>
      <c r="AS234" s="167" t="s">
        <v>324</v>
      </c>
      <c r="AT234" s="168"/>
      <c r="AU234" s="865"/>
      <c r="AV234" s="865"/>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6" t="s">
        <v>356</v>
      </c>
      <c r="Z235" s="867"/>
      <c r="AA235" s="868"/>
      <c r="AB235" s="176"/>
      <c r="AC235" s="176"/>
      <c r="AD235" s="176"/>
      <c r="AE235" s="177"/>
      <c r="AF235" s="545"/>
      <c r="AG235" s="545"/>
      <c r="AH235" s="545"/>
      <c r="AI235" s="177"/>
      <c r="AJ235" s="545"/>
      <c r="AK235" s="545"/>
      <c r="AL235" s="545"/>
      <c r="AM235" s="177"/>
      <c r="AN235" s="545"/>
      <c r="AO235" s="545"/>
      <c r="AP235" s="545"/>
      <c r="AQ235" s="177"/>
      <c r="AR235" s="545"/>
      <c r="AS235" s="545"/>
      <c r="AT235" s="545"/>
      <c r="AU235" s="177"/>
      <c r="AV235" s="545"/>
      <c r="AW235" s="545"/>
      <c r="AX235" s="851"/>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2"/>
      <c r="AB236" s="196"/>
      <c r="AC236" s="196"/>
      <c r="AD236" s="196"/>
      <c r="AE236" s="177"/>
      <c r="AF236" s="545"/>
      <c r="AG236" s="545"/>
      <c r="AH236" s="545"/>
      <c r="AI236" s="177"/>
      <c r="AJ236" s="545"/>
      <c r="AK236" s="545"/>
      <c r="AL236" s="545"/>
      <c r="AM236" s="177"/>
      <c r="AN236" s="545"/>
      <c r="AO236" s="545"/>
      <c r="AP236" s="545"/>
      <c r="AQ236" s="177"/>
      <c r="AR236" s="545"/>
      <c r="AS236" s="545"/>
      <c r="AT236" s="545"/>
      <c r="AU236" s="177"/>
      <c r="AV236" s="545"/>
      <c r="AW236" s="545"/>
      <c r="AX236" s="851"/>
    </row>
    <row r="237" spans="1:50" ht="18.75" hidden="1" customHeight="1">
      <c r="A237" s="160"/>
      <c r="B237" s="150"/>
      <c r="C237" s="149"/>
      <c r="D237" s="150"/>
      <c r="E237" s="149"/>
      <c r="F237" s="163"/>
      <c r="G237" s="853" t="s">
        <v>355</v>
      </c>
      <c r="H237" s="194"/>
      <c r="I237" s="194"/>
      <c r="J237" s="194"/>
      <c r="K237" s="194"/>
      <c r="L237" s="194"/>
      <c r="M237" s="194"/>
      <c r="N237" s="194"/>
      <c r="O237" s="194"/>
      <c r="P237" s="194"/>
      <c r="Q237" s="194"/>
      <c r="R237" s="194"/>
      <c r="S237" s="194"/>
      <c r="T237" s="194"/>
      <c r="U237" s="194"/>
      <c r="V237" s="194"/>
      <c r="W237" s="194"/>
      <c r="X237" s="854"/>
      <c r="Y237" s="855"/>
      <c r="Z237" s="856"/>
      <c r="AA237" s="857"/>
      <c r="AB237" s="861" t="s">
        <v>12</v>
      </c>
      <c r="AC237" s="194"/>
      <c r="AD237" s="854"/>
      <c r="AE237" s="862" t="s">
        <v>325</v>
      </c>
      <c r="AF237" s="862"/>
      <c r="AG237" s="862"/>
      <c r="AH237" s="862"/>
      <c r="AI237" s="862" t="s">
        <v>326</v>
      </c>
      <c r="AJ237" s="862"/>
      <c r="AK237" s="862"/>
      <c r="AL237" s="862"/>
      <c r="AM237" s="862" t="s">
        <v>327</v>
      </c>
      <c r="AN237" s="862"/>
      <c r="AO237" s="862"/>
      <c r="AP237" s="861"/>
      <c r="AQ237" s="861" t="s">
        <v>323</v>
      </c>
      <c r="AR237" s="194"/>
      <c r="AS237" s="194"/>
      <c r="AT237" s="854"/>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8"/>
      <c r="Z238" s="859"/>
      <c r="AA238" s="860"/>
      <c r="AB238" s="172"/>
      <c r="AC238" s="167"/>
      <c r="AD238" s="168"/>
      <c r="AE238" s="863"/>
      <c r="AF238" s="863"/>
      <c r="AG238" s="863"/>
      <c r="AH238" s="863"/>
      <c r="AI238" s="863"/>
      <c r="AJ238" s="863"/>
      <c r="AK238" s="863"/>
      <c r="AL238" s="863"/>
      <c r="AM238" s="863"/>
      <c r="AN238" s="863"/>
      <c r="AO238" s="863"/>
      <c r="AP238" s="172"/>
      <c r="AQ238" s="864"/>
      <c r="AR238" s="865"/>
      <c r="AS238" s="167" t="s">
        <v>324</v>
      </c>
      <c r="AT238" s="168"/>
      <c r="AU238" s="865"/>
      <c r="AV238" s="865"/>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6" t="s">
        <v>356</v>
      </c>
      <c r="Z239" s="867"/>
      <c r="AA239" s="868"/>
      <c r="AB239" s="176"/>
      <c r="AC239" s="176"/>
      <c r="AD239" s="176"/>
      <c r="AE239" s="177"/>
      <c r="AF239" s="545"/>
      <c r="AG239" s="545"/>
      <c r="AH239" s="545"/>
      <c r="AI239" s="177"/>
      <c r="AJ239" s="545"/>
      <c r="AK239" s="545"/>
      <c r="AL239" s="545"/>
      <c r="AM239" s="177"/>
      <c r="AN239" s="545"/>
      <c r="AO239" s="545"/>
      <c r="AP239" s="545"/>
      <c r="AQ239" s="177"/>
      <c r="AR239" s="545"/>
      <c r="AS239" s="545"/>
      <c r="AT239" s="545"/>
      <c r="AU239" s="177"/>
      <c r="AV239" s="545"/>
      <c r="AW239" s="545"/>
      <c r="AX239" s="851"/>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2"/>
      <c r="AB240" s="196"/>
      <c r="AC240" s="196"/>
      <c r="AD240" s="196"/>
      <c r="AE240" s="177"/>
      <c r="AF240" s="545"/>
      <c r="AG240" s="545"/>
      <c r="AH240" s="545"/>
      <c r="AI240" s="177"/>
      <c r="AJ240" s="545"/>
      <c r="AK240" s="545"/>
      <c r="AL240" s="545"/>
      <c r="AM240" s="177"/>
      <c r="AN240" s="545"/>
      <c r="AO240" s="545"/>
      <c r="AP240" s="545"/>
      <c r="AQ240" s="177"/>
      <c r="AR240" s="545"/>
      <c r="AS240" s="545"/>
      <c r="AT240" s="545"/>
      <c r="AU240" s="177"/>
      <c r="AV240" s="545"/>
      <c r="AW240" s="545"/>
      <c r="AX240" s="851"/>
    </row>
    <row r="241" spans="1:50" ht="18.75" hidden="1" customHeight="1">
      <c r="A241" s="160"/>
      <c r="B241" s="150"/>
      <c r="C241" s="149"/>
      <c r="D241" s="150"/>
      <c r="E241" s="149"/>
      <c r="F241" s="163"/>
      <c r="G241" s="853" t="s">
        <v>355</v>
      </c>
      <c r="H241" s="194"/>
      <c r="I241" s="194"/>
      <c r="J241" s="194"/>
      <c r="K241" s="194"/>
      <c r="L241" s="194"/>
      <c r="M241" s="194"/>
      <c r="N241" s="194"/>
      <c r="O241" s="194"/>
      <c r="P241" s="194"/>
      <c r="Q241" s="194"/>
      <c r="R241" s="194"/>
      <c r="S241" s="194"/>
      <c r="T241" s="194"/>
      <c r="U241" s="194"/>
      <c r="V241" s="194"/>
      <c r="W241" s="194"/>
      <c r="X241" s="854"/>
      <c r="Y241" s="855"/>
      <c r="Z241" s="856"/>
      <c r="AA241" s="857"/>
      <c r="AB241" s="861" t="s">
        <v>12</v>
      </c>
      <c r="AC241" s="194"/>
      <c r="AD241" s="854"/>
      <c r="AE241" s="862" t="s">
        <v>325</v>
      </c>
      <c r="AF241" s="862"/>
      <c r="AG241" s="862"/>
      <c r="AH241" s="862"/>
      <c r="AI241" s="862" t="s">
        <v>326</v>
      </c>
      <c r="AJ241" s="862"/>
      <c r="AK241" s="862"/>
      <c r="AL241" s="862"/>
      <c r="AM241" s="862" t="s">
        <v>327</v>
      </c>
      <c r="AN241" s="862"/>
      <c r="AO241" s="862"/>
      <c r="AP241" s="861"/>
      <c r="AQ241" s="861" t="s">
        <v>323</v>
      </c>
      <c r="AR241" s="194"/>
      <c r="AS241" s="194"/>
      <c r="AT241" s="854"/>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8"/>
      <c r="Z242" s="859"/>
      <c r="AA242" s="860"/>
      <c r="AB242" s="172"/>
      <c r="AC242" s="167"/>
      <c r="AD242" s="168"/>
      <c r="AE242" s="863"/>
      <c r="AF242" s="863"/>
      <c r="AG242" s="863"/>
      <c r="AH242" s="863"/>
      <c r="AI242" s="863"/>
      <c r="AJ242" s="863"/>
      <c r="AK242" s="863"/>
      <c r="AL242" s="863"/>
      <c r="AM242" s="863"/>
      <c r="AN242" s="863"/>
      <c r="AO242" s="863"/>
      <c r="AP242" s="172"/>
      <c r="AQ242" s="864"/>
      <c r="AR242" s="865"/>
      <c r="AS242" s="167" t="s">
        <v>324</v>
      </c>
      <c r="AT242" s="168"/>
      <c r="AU242" s="865"/>
      <c r="AV242" s="865"/>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6" t="s">
        <v>356</v>
      </c>
      <c r="Z243" s="867"/>
      <c r="AA243" s="868"/>
      <c r="AB243" s="176"/>
      <c r="AC243" s="176"/>
      <c r="AD243" s="176"/>
      <c r="AE243" s="177"/>
      <c r="AF243" s="545"/>
      <c r="AG243" s="545"/>
      <c r="AH243" s="545"/>
      <c r="AI243" s="177"/>
      <c r="AJ243" s="545"/>
      <c r="AK243" s="545"/>
      <c r="AL243" s="545"/>
      <c r="AM243" s="177"/>
      <c r="AN243" s="545"/>
      <c r="AO243" s="545"/>
      <c r="AP243" s="545"/>
      <c r="AQ243" s="177"/>
      <c r="AR243" s="545"/>
      <c r="AS243" s="545"/>
      <c r="AT243" s="545"/>
      <c r="AU243" s="177"/>
      <c r="AV243" s="545"/>
      <c r="AW243" s="545"/>
      <c r="AX243" s="851"/>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2"/>
      <c r="AB244" s="196"/>
      <c r="AC244" s="196"/>
      <c r="AD244" s="196"/>
      <c r="AE244" s="177"/>
      <c r="AF244" s="545"/>
      <c r="AG244" s="545"/>
      <c r="AH244" s="545"/>
      <c r="AI244" s="177"/>
      <c r="AJ244" s="545"/>
      <c r="AK244" s="545"/>
      <c r="AL244" s="545"/>
      <c r="AM244" s="177"/>
      <c r="AN244" s="545"/>
      <c r="AO244" s="545"/>
      <c r="AP244" s="545"/>
      <c r="AQ244" s="177"/>
      <c r="AR244" s="545"/>
      <c r="AS244" s="545"/>
      <c r="AT244" s="545"/>
      <c r="AU244" s="177"/>
      <c r="AV244" s="545"/>
      <c r="AW244" s="545"/>
      <c r="AX244" s="851"/>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8"/>
      <c r="Z245" s="859"/>
      <c r="AA245" s="86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8"/>
      <c r="Z246" s="859"/>
      <c r="AA246" s="860"/>
      <c r="AB246" s="172"/>
      <c r="AC246" s="167"/>
      <c r="AD246" s="168"/>
      <c r="AE246" s="863"/>
      <c r="AF246" s="863"/>
      <c r="AG246" s="863"/>
      <c r="AH246" s="863"/>
      <c r="AI246" s="863"/>
      <c r="AJ246" s="863"/>
      <c r="AK246" s="863"/>
      <c r="AL246" s="863"/>
      <c r="AM246" s="863"/>
      <c r="AN246" s="863"/>
      <c r="AO246" s="863"/>
      <c r="AP246" s="172"/>
      <c r="AQ246" s="864"/>
      <c r="AR246" s="865"/>
      <c r="AS246" s="167" t="s">
        <v>324</v>
      </c>
      <c r="AT246" s="168"/>
      <c r="AU246" s="865"/>
      <c r="AV246" s="865"/>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6" t="s">
        <v>356</v>
      </c>
      <c r="Z247" s="867"/>
      <c r="AA247" s="868"/>
      <c r="AB247" s="176"/>
      <c r="AC247" s="176"/>
      <c r="AD247" s="176"/>
      <c r="AE247" s="177"/>
      <c r="AF247" s="545"/>
      <c r="AG247" s="545"/>
      <c r="AH247" s="545"/>
      <c r="AI247" s="177"/>
      <c r="AJ247" s="545"/>
      <c r="AK247" s="545"/>
      <c r="AL247" s="545"/>
      <c r="AM247" s="177"/>
      <c r="AN247" s="545"/>
      <c r="AO247" s="545"/>
      <c r="AP247" s="545"/>
      <c r="AQ247" s="177"/>
      <c r="AR247" s="545"/>
      <c r="AS247" s="545"/>
      <c r="AT247" s="545"/>
      <c r="AU247" s="177"/>
      <c r="AV247" s="545"/>
      <c r="AW247" s="545"/>
      <c r="AX247" s="851"/>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2"/>
      <c r="AB248" s="196"/>
      <c r="AC248" s="196"/>
      <c r="AD248" s="196"/>
      <c r="AE248" s="177"/>
      <c r="AF248" s="545"/>
      <c r="AG248" s="545"/>
      <c r="AH248" s="545"/>
      <c r="AI248" s="177"/>
      <c r="AJ248" s="545"/>
      <c r="AK248" s="545"/>
      <c r="AL248" s="545"/>
      <c r="AM248" s="177"/>
      <c r="AN248" s="545"/>
      <c r="AO248" s="545"/>
      <c r="AP248" s="545"/>
      <c r="AQ248" s="177"/>
      <c r="AR248" s="545"/>
      <c r="AS248" s="545"/>
      <c r="AT248" s="545"/>
      <c r="AU248" s="177"/>
      <c r="AV248" s="545"/>
      <c r="AW248" s="545"/>
      <c r="AX248" s="851"/>
    </row>
    <row r="249" spans="1:50" ht="18.75" hidden="1" customHeight="1">
      <c r="A249" s="160"/>
      <c r="B249" s="150"/>
      <c r="C249" s="149"/>
      <c r="D249" s="150"/>
      <c r="E249" s="149"/>
      <c r="F249" s="163"/>
      <c r="G249" s="853" t="s">
        <v>355</v>
      </c>
      <c r="H249" s="194"/>
      <c r="I249" s="194"/>
      <c r="J249" s="194"/>
      <c r="K249" s="194"/>
      <c r="L249" s="194"/>
      <c r="M249" s="194"/>
      <c r="N249" s="194"/>
      <c r="O249" s="194"/>
      <c r="P249" s="194"/>
      <c r="Q249" s="194"/>
      <c r="R249" s="194"/>
      <c r="S249" s="194"/>
      <c r="T249" s="194"/>
      <c r="U249" s="194"/>
      <c r="V249" s="194"/>
      <c r="W249" s="194"/>
      <c r="X249" s="854"/>
      <c r="Y249" s="855"/>
      <c r="Z249" s="856"/>
      <c r="AA249" s="857"/>
      <c r="AB249" s="861" t="s">
        <v>12</v>
      </c>
      <c r="AC249" s="194"/>
      <c r="AD249" s="854"/>
      <c r="AE249" s="862" t="s">
        <v>325</v>
      </c>
      <c r="AF249" s="862"/>
      <c r="AG249" s="862"/>
      <c r="AH249" s="862"/>
      <c r="AI249" s="862" t="s">
        <v>326</v>
      </c>
      <c r="AJ249" s="862"/>
      <c r="AK249" s="862"/>
      <c r="AL249" s="862"/>
      <c r="AM249" s="862" t="s">
        <v>327</v>
      </c>
      <c r="AN249" s="862"/>
      <c r="AO249" s="862"/>
      <c r="AP249" s="861"/>
      <c r="AQ249" s="861" t="s">
        <v>323</v>
      </c>
      <c r="AR249" s="194"/>
      <c r="AS249" s="194"/>
      <c r="AT249" s="854"/>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8"/>
      <c r="Z250" s="859"/>
      <c r="AA250" s="860"/>
      <c r="AB250" s="172"/>
      <c r="AC250" s="167"/>
      <c r="AD250" s="168"/>
      <c r="AE250" s="863"/>
      <c r="AF250" s="863"/>
      <c r="AG250" s="863"/>
      <c r="AH250" s="863"/>
      <c r="AI250" s="863"/>
      <c r="AJ250" s="863"/>
      <c r="AK250" s="863"/>
      <c r="AL250" s="863"/>
      <c r="AM250" s="863"/>
      <c r="AN250" s="863"/>
      <c r="AO250" s="863"/>
      <c r="AP250" s="172"/>
      <c r="AQ250" s="864"/>
      <c r="AR250" s="865"/>
      <c r="AS250" s="167" t="s">
        <v>324</v>
      </c>
      <c r="AT250" s="168"/>
      <c r="AU250" s="865"/>
      <c r="AV250" s="865"/>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6" t="s">
        <v>356</v>
      </c>
      <c r="Z251" s="867"/>
      <c r="AA251" s="868"/>
      <c r="AB251" s="176"/>
      <c r="AC251" s="176"/>
      <c r="AD251" s="176"/>
      <c r="AE251" s="177"/>
      <c r="AF251" s="545"/>
      <c r="AG251" s="545"/>
      <c r="AH251" s="545"/>
      <c r="AI251" s="177"/>
      <c r="AJ251" s="545"/>
      <c r="AK251" s="545"/>
      <c r="AL251" s="545"/>
      <c r="AM251" s="177"/>
      <c r="AN251" s="545"/>
      <c r="AO251" s="545"/>
      <c r="AP251" s="545"/>
      <c r="AQ251" s="177"/>
      <c r="AR251" s="545"/>
      <c r="AS251" s="545"/>
      <c r="AT251" s="545"/>
      <c r="AU251" s="177"/>
      <c r="AV251" s="545"/>
      <c r="AW251" s="545"/>
      <c r="AX251" s="851"/>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2"/>
      <c r="AB252" s="196"/>
      <c r="AC252" s="196"/>
      <c r="AD252" s="196"/>
      <c r="AE252" s="177"/>
      <c r="AF252" s="545"/>
      <c r="AG252" s="545"/>
      <c r="AH252" s="545"/>
      <c r="AI252" s="177"/>
      <c r="AJ252" s="545"/>
      <c r="AK252" s="545"/>
      <c r="AL252" s="545"/>
      <c r="AM252" s="177"/>
      <c r="AN252" s="545"/>
      <c r="AO252" s="545"/>
      <c r="AP252" s="545"/>
      <c r="AQ252" s="177"/>
      <c r="AR252" s="545"/>
      <c r="AS252" s="545"/>
      <c r="AT252" s="545"/>
      <c r="AU252" s="177"/>
      <c r="AV252" s="545"/>
      <c r="AW252" s="545"/>
      <c r="AX252" s="851"/>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8" t="s">
        <v>357</v>
      </c>
      <c r="Z313" s="278"/>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6"/>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8"/>
      <c r="Z314" s="278"/>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53" t="s">
        <v>355</v>
      </c>
      <c r="H353" s="194"/>
      <c r="I353" s="194"/>
      <c r="J353" s="194"/>
      <c r="K353" s="194"/>
      <c r="L353" s="194"/>
      <c r="M353" s="194"/>
      <c r="N353" s="194"/>
      <c r="O353" s="194"/>
      <c r="P353" s="194"/>
      <c r="Q353" s="194"/>
      <c r="R353" s="194"/>
      <c r="S353" s="194"/>
      <c r="T353" s="194"/>
      <c r="U353" s="194"/>
      <c r="V353" s="194"/>
      <c r="W353" s="194"/>
      <c r="X353" s="854"/>
      <c r="Y353" s="855"/>
      <c r="Z353" s="856"/>
      <c r="AA353" s="857"/>
      <c r="AB353" s="861" t="s">
        <v>12</v>
      </c>
      <c r="AC353" s="194"/>
      <c r="AD353" s="854"/>
      <c r="AE353" s="862" t="s">
        <v>325</v>
      </c>
      <c r="AF353" s="862"/>
      <c r="AG353" s="862"/>
      <c r="AH353" s="862"/>
      <c r="AI353" s="862" t="s">
        <v>326</v>
      </c>
      <c r="AJ353" s="862"/>
      <c r="AK353" s="862"/>
      <c r="AL353" s="862"/>
      <c r="AM353" s="862" t="s">
        <v>327</v>
      </c>
      <c r="AN353" s="862"/>
      <c r="AO353" s="862"/>
      <c r="AP353" s="861"/>
      <c r="AQ353" s="861" t="s">
        <v>323</v>
      </c>
      <c r="AR353" s="194"/>
      <c r="AS353" s="194"/>
      <c r="AT353" s="854"/>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8"/>
      <c r="Z354" s="859"/>
      <c r="AA354" s="860"/>
      <c r="AB354" s="172"/>
      <c r="AC354" s="167"/>
      <c r="AD354" s="168"/>
      <c r="AE354" s="863"/>
      <c r="AF354" s="863"/>
      <c r="AG354" s="863"/>
      <c r="AH354" s="863"/>
      <c r="AI354" s="863"/>
      <c r="AJ354" s="863"/>
      <c r="AK354" s="863"/>
      <c r="AL354" s="863"/>
      <c r="AM354" s="863"/>
      <c r="AN354" s="863"/>
      <c r="AO354" s="863"/>
      <c r="AP354" s="172"/>
      <c r="AQ354" s="864"/>
      <c r="AR354" s="865"/>
      <c r="AS354" s="167" t="s">
        <v>324</v>
      </c>
      <c r="AT354" s="168"/>
      <c r="AU354" s="865"/>
      <c r="AV354" s="865"/>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6" t="s">
        <v>356</v>
      </c>
      <c r="Z355" s="867"/>
      <c r="AA355" s="868"/>
      <c r="AB355" s="176"/>
      <c r="AC355" s="176"/>
      <c r="AD355" s="176"/>
      <c r="AE355" s="177"/>
      <c r="AF355" s="545"/>
      <c r="AG355" s="545"/>
      <c r="AH355" s="545"/>
      <c r="AI355" s="177"/>
      <c r="AJ355" s="545"/>
      <c r="AK355" s="545"/>
      <c r="AL355" s="545"/>
      <c r="AM355" s="177"/>
      <c r="AN355" s="545"/>
      <c r="AO355" s="545"/>
      <c r="AP355" s="545"/>
      <c r="AQ355" s="177"/>
      <c r="AR355" s="545"/>
      <c r="AS355" s="545"/>
      <c r="AT355" s="545"/>
      <c r="AU355" s="177"/>
      <c r="AV355" s="545"/>
      <c r="AW355" s="545"/>
      <c r="AX355" s="851"/>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2"/>
      <c r="AB356" s="196"/>
      <c r="AC356" s="196"/>
      <c r="AD356" s="196"/>
      <c r="AE356" s="177"/>
      <c r="AF356" s="545"/>
      <c r="AG356" s="545"/>
      <c r="AH356" s="545"/>
      <c r="AI356" s="177"/>
      <c r="AJ356" s="545"/>
      <c r="AK356" s="545"/>
      <c r="AL356" s="545"/>
      <c r="AM356" s="177"/>
      <c r="AN356" s="545"/>
      <c r="AO356" s="545"/>
      <c r="AP356" s="545"/>
      <c r="AQ356" s="177"/>
      <c r="AR356" s="545"/>
      <c r="AS356" s="545"/>
      <c r="AT356" s="545"/>
      <c r="AU356" s="177"/>
      <c r="AV356" s="545"/>
      <c r="AW356" s="545"/>
      <c r="AX356" s="851"/>
    </row>
    <row r="357" spans="1:50" ht="18.75" hidden="1" customHeight="1">
      <c r="A357" s="160"/>
      <c r="B357" s="150"/>
      <c r="C357" s="149"/>
      <c r="D357" s="150"/>
      <c r="E357" s="149"/>
      <c r="F357" s="163"/>
      <c r="G357" s="853" t="s">
        <v>355</v>
      </c>
      <c r="H357" s="194"/>
      <c r="I357" s="194"/>
      <c r="J357" s="194"/>
      <c r="K357" s="194"/>
      <c r="L357" s="194"/>
      <c r="M357" s="194"/>
      <c r="N357" s="194"/>
      <c r="O357" s="194"/>
      <c r="P357" s="194"/>
      <c r="Q357" s="194"/>
      <c r="R357" s="194"/>
      <c r="S357" s="194"/>
      <c r="T357" s="194"/>
      <c r="U357" s="194"/>
      <c r="V357" s="194"/>
      <c r="W357" s="194"/>
      <c r="X357" s="854"/>
      <c r="Y357" s="855"/>
      <c r="Z357" s="856"/>
      <c r="AA357" s="857"/>
      <c r="AB357" s="861" t="s">
        <v>12</v>
      </c>
      <c r="AC357" s="194"/>
      <c r="AD357" s="854"/>
      <c r="AE357" s="862" t="s">
        <v>325</v>
      </c>
      <c r="AF357" s="862"/>
      <c r="AG357" s="862"/>
      <c r="AH357" s="862"/>
      <c r="AI357" s="862" t="s">
        <v>326</v>
      </c>
      <c r="AJ357" s="862"/>
      <c r="AK357" s="862"/>
      <c r="AL357" s="862"/>
      <c r="AM357" s="862" t="s">
        <v>327</v>
      </c>
      <c r="AN357" s="862"/>
      <c r="AO357" s="862"/>
      <c r="AP357" s="861"/>
      <c r="AQ357" s="861" t="s">
        <v>323</v>
      </c>
      <c r="AR357" s="194"/>
      <c r="AS357" s="194"/>
      <c r="AT357" s="854"/>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8"/>
      <c r="Z358" s="859"/>
      <c r="AA358" s="860"/>
      <c r="AB358" s="172"/>
      <c r="AC358" s="167"/>
      <c r="AD358" s="168"/>
      <c r="AE358" s="863"/>
      <c r="AF358" s="863"/>
      <c r="AG358" s="863"/>
      <c r="AH358" s="863"/>
      <c r="AI358" s="863"/>
      <c r="AJ358" s="863"/>
      <c r="AK358" s="863"/>
      <c r="AL358" s="863"/>
      <c r="AM358" s="863"/>
      <c r="AN358" s="863"/>
      <c r="AO358" s="863"/>
      <c r="AP358" s="172"/>
      <c r="AQ358" s="864"/>
      <c r="AR358" s="865"/>
      <c r="AS358" s="167" t="s">
        <v>324</v>
      </c>
      <c r="AT358" s="168"/>
      <c r="AU358" s="865"/>
      <c r="AV358" s="865"/>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6" t="s">
        <v>356</v>
      </c>
      <c r="Z359" s="867"/>
      <c r="AA359" s="868"/>
      <c r="AB359" s="176"/>
      <c r="AC359" s="176"/>
      <c r="AD359" s="176"/>
      <c r="AE359" s="177"/>
      <c r="AF359" s="545"/>
      <c r="AG359" s="545"/>
      <c r="AH359" s="545"/>
      <c r="AI359" s="177"/>
      <c r="AJ359" s="545"/>
      <c r="AK359" s="545"/>
      <c r="AL359" s="545"/>
      <c r="AM359" s="177"/>
      <c r="AN359" s="545"/>
      <c r="AO359" s="545"/>
      <c r="AP359" s="545"/>
      <c r="AQ359" s="177"/>
      <c r="AR359" s="545"/>
      <c r="AS359" s="545"/>
      <c r="AT359" s="545"/>
      <c r="AU359" s="177"/>
      <c r="AV359" s="545"/>
      <c r="AW359" s="545"/>
      <c r="AX359" s="851"/>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2"/>
      <c r="AB360" s="196"/>
      <c r="AC360" s="196"/>
      <c r="AD360" s="196"/>
      <c r="AE360" s="177"/>
      <c r="AF360" s="545"/>
      <c r="AG360" s="545"/>
      <c r="AH360" s="545"/>
      <c r="AI360" s="177"/>
      <c r="AJ360" s="545"/>
      <c r="AK360" s="545"/>
      <c r="AL360" s="545"/>
      <c r="AM360" s="177"/>
      <c r="AN360" s="545"/>
      <c r="AO360" s="545"/>
      <c r="AP360" s="545"/>
      <c r="AQ360" s="177"/>
      <c r="AR360" s="545"/>
      <c r="AS360" s="545"/>
      <c r="AT360" s="545"/>
      <c r="AU360" s="177"/>
      <c r="AV360" s="545"/>
      <c r="AW360" s="545"/>
      <c r="AX360" s="851"/>
    </row>
    <row r="361" spans="1:50" ht="18.75" hidden="1" customHeight="1">
      <c r="A361" s="160"/>
      <c r="B361" s="150"/>
      <c r="C361" s="149"/>
      <c r="D361" s="150"/>
      <c r="E361" s="149"/>
      <c r="F361" s="163"/>
      <c r="G361" s="853" t="s">
        <v>355</v>
      </c>
      <c r="H361" s="194"/>
      <c r="I361" s="194"/>
      <c r="J361" s="194"/>
      <c r="K361" s="194"/>
      <c r="L361" s="194"/>
      <c r="M361" s="194"/>
      <c r="N361" s="194"/>
      <c r="O361" s="194"/>
      <c r="P361" s="194"/>
      <c r="Q361" s="194"/>
      <c r="R361" s="194"/>
      <c r="S361" s="194"/>
      <c r="T361" s="194"/>
      <c r="U361" s="194"/>
      <c r="V361" s="194"/>
      <c r="W361" s="194"/>
      <c r="X361" s="854"/>
      <c r="Y361" s="855"/>
      <c r="Z361" s="856"/>
      <c r="AA361" s="857"/>
      <c r="AB361" s="861" t="s">
        <v>12</v>
      </c>
      <c r="AC361" s="194"/>
      <c r="AD361" s="854"/>
      <c r="AE361" s="862" t="s">
        <v>325</v>
      </c>
      <c r="AF361" s="862"/>
      <c r="AG361" s="862"/>
      <c r="AH361" s="862"/>
      <c r="AI361" s="862" t="s">
        <v>326</v>
      </c>
      <c r="AJ361" s="862"/>
      <c r="AK361" s="862"/>
      <c r="AL361" s="862"/>
      <c r="AM361" s="862" t="s">
        <v>327</v>
      </c>
      <c r="AN361" s="862"/>
      <c r="AO361" s="862"/>
      <c r="AP361" s="861"/>
      <c r="AQ361" s="861" t="s">
        <v>323</v>
      </c>
      <c r="AR361" s="194"/>
      <c r="AS361" s="194"/>
      <c r="AT361" s="854"/>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8"/>
      <c r="Z362" s="859"/>
      <c r="AA362" s="860"/>
      <c r="AB362" s="172"/>
      <c r="AC362" s="167"/>
      <c r="AD362" s="168"/>
      <c r="AE362" s="863"/>
      <c r="AF362" s="863"/>
      <c r="AG362" s="863"/>
      <c r="AH362" s="863"/>
      <c r="AI362" s="863"/>
      <c r="AJ362" s="863"/>
      <c r="AK362" s="863"/>
      <c r="AL362" s="863"/>
      <c r="AM362" s="863"/>
      <c r="AN362" s="863"/>
      <c r="AO362" s="863"/>
      <c r="AP362" s="172"/>
      <c r="AQ362" s="864"/>
      <c r="AR362" s="865"/>
      <c r="AS362" s="167" t="s">
        <v>324</v>
      </c>
      <c r="AT362" s="168"/>
      <c r="AU362" s="865"/>
      <c r="AV362" s="865"/>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6" t="s">
        <v>356</v>
      </c>
      <c r="Z363" s="867"/>
      <c r="AA363" s="868"/>
      <c r="AB363" s="176"/>
      <c r="AC363" s="176"/>
      <c r="AD363" s="176"/>
      <c r="AE363" s="177"/>
      <c r="AF363" s="545"/>
      <c r="AG363" s="545"/>
      <c r="AH363" s="545"/>
      <c r="AI363" s="177"/>
      <c r="AJ363" s="545"/>
      <c r="AK363" s="545"/>
      <c r="AL363" s="545"/>
      <c r="AM363" s="177"/>
      <c r="AN363" s="545"/>
      <c r="AO363" s="545"/>
      <c r="AP363" s="545"/>
      <c r="AQ363" s="177"/>
      <c r="AR363" s="545"/>
      <c r="AS363" s="545"/>
      <c r="AT363" s="545"/>
      <c r="AU363" s="177"/>
      <c r="AV363" s="545"/>
      <c r="AW363" s="545"/>
      <c r="AX363" s="851"/>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2"/>
      <c r="AB364" s="196"/>
      <c r="AC364" s="196"/>
      <c r="AD364" s="196"/>
      <c r="AE364" s="177"/>
      <c r="AF364" s="545"/>
      <c r="AG364" s="545"/>
      <c r="AH364" s="545"/>
      <c r="AI364" s="177"/>
      <c r="AJ364" s="545"/>
      <c r="AK364" s="545"/>
      <c r="AL364" s="545"/>
      <c r="AM364" s="177"/>
      <c r="AN364" s="545"/>
      <c r="AO364" s="545"/>
      <c r="AP364" s="545"/>
      <c r="AQ364" s="177"/>
      <c r="AR364" s="545"/>
      <c r="AS364" s="545"/>
      <c r="AT364" s="545"/>
      <c r="AU364" s="177"/>
      <c r="AV364" s="545"/>
      <c r="AW364" s="545"/>
      <c r="AX364" s="851"/>
    </row>
    <row r="365" spans="1:50" ht="18.75" hidden="1" customHeight="1">
      <c r="A365" s="160"/>
      <c r="B365" s="150"/>
      <c r="C365" s="149"/>
      <c r="D365" s="150"/>
      <c r="E365" s="149"/>
      <c r="F365" s="163"/>
      <c r="G365" s="853" t="s">
        <v>355</v>
      </c>
      <c r="H365" s="194"/>
      <c r="I365" s="194"/>
      <c r="J365" s="194"/>
      <c r="K365" s="194"/>
      <c r="L365" s="194"/>
      <c r="M365" s="194"/>
      <c r="N365" s="194"/>
      <c r="O365" s="194"/>
      <c r="P365" s="194"/>
      <c r="Q365" s="194"/>
      <c r="R365" s="194"/>
      <c r="S365" s="194"/>
      <c r="T365" s="194"/>
      <c r="U365" s="194"/>
      <c r="V365" s="194"/>
      <c r="W365" s="194"/>
      <c r="X365" s="854"/>
      <c r="Y365" s="855"/>
      <c r="Z365" s="856"/>
      <c r="AA365" s="857"/>
      <c r="AB365" s="861" t="s">
        <v>12</v>
      </c>
      <c r="AC365" s="194"/>
      <c r="AD365" s="854"/>
      <c r="AE365" s="862" t="s">
        <v>325</v>
      </c>
      <c r="AF365" s="862"/>
      <c r="AG365" s="862"/>
      <c r="AH365" s="862"/>
      <c r="AI365" s="862" t="s">
        <v>326</v>
      </c>
      <c r="AJ365" s="862"/>
      <c r="AK365" s="862"/>
      <c r="AL365" s="862"/>
      <c r="AM365" s="862" t="s">
        <v>327</v>
      </c>
      <c r="AN365" s="862"/>
      <c r="AO365" s="862"/>
      <c r="AP365" s="861"/>
      <c r="AQ365" s="861" t="s">
        <v>323</v>
      </c>
      <c r="AR365" s="194"/>
      <c r="AS365" s="194"/>
      <c r="AT365" s="854"/>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8"/>
      <c r="Z366" s="859"/>
      <c r="AA366" s="860"/>
      <c r="AB366" s="172"/>
      <c r="AC366" s="167"/>
      <c r="AD366" s="168"/>
      <c r="AE366" s="863"/>
      <c r="AF366" s="863"/>
      <c r="AG366" s="863"/>
      <c r="AH366" s="863"/>
      <c r="AI366" s="863"/>
      <c r="AJ366" s="863"/>
      <c r="AK366" s="863"/>
      <c r="AL366" s="863"/>
      <c r="AM366" s="863"/>
      <c r="AN366" s="863"/>
      <c r="AO366" s="863"/>
      <c r="AP366" s="172"/>
      <c r="AQ366" s="864"/>
      <c r="AR366" s="865"/>
      <c r="AS366" s="167" t="s">
        <v>324</v>
      </c>
      <c r="AT366" s="168"/>
      <c r="AU366" s="865"/>
      <c r="AV366" s="865"/>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6" t="s">
        <v>356</v>
      </c>
      <c r="Z367" s="867"/>
      <c r="AA367" s="868"/>
      <c r="AB367" s="176"/>
      <c r="AC367" s="176"/>
      <c r="AD367" s="176"/>
      <c r="AE367" s="177"/>
      <c r="AF367" s="545"/>
      <c r="AG367" s="545"/>
      <c r="AH367" s="545"/>
      <c r="AI367" s="177"/>
      <c r="AJ367" s="545"/>
      <c r="AK367" s="545"/>
      <c r="AL367" s="545"/>
      <c r="AM367" s="177"/>
      <c r="AN367" s="545"/>
      <c r="AO367" s="545"/>
      <c r="AP367" s="545"/>
      <c r="AQ367" s="177"/>
      <c r="AR367" s="545"/>
      <c r="AS367" s="545"/>
      <c r="AT367" s="545"/>
      <c r="AU367" s="177"/>
      <c r="AV367" s="545"/>
      <c r="AW367" s="545"/>
      <c r="AX367" s="851"/>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2"/>
      <c r="AB368" s="196"/>
      <c r="AC368" s="196"/>
      <c r="AD368" s="196"/>
      <c r="AE368" s="177"/>
      <c r="AF368" s="545"/>
      <c r="AG368" s="545"/>
      <c r="AH368" s="545"/>
      <c r="AI368" s="177"/>
      <c r="AJ368" s="545"/>
      <c r="AK368" s="545"/>
      <c r="AL368" s="545"/>
      <c r="AM368" s="177"/>
      <c r="AN368" s="545"/>
      <c r="AO368" s="545"/>
      <c r="AP368" s="545"/>
      <c r="AQ368" s="177"/>
      <c r="AR368" s="545"/>
      <c r="AS368" s="545"/>
      <c r="AT368" s="545"/>
      <c r="AU368" s="177"/>
      <c r="AV368" s="545"/>
      <c r="AW368" s="545"/>
      <c r="AX368" s="851"/>
    </row>
    <row r="369" spans="1:50" ht="18.75" hidden="1" customHeight="1">
      <c r="A369" s="160"/>
      <c r="B369" s="150"/>
      <c r="C369" s="149"/>
      <c r="D369" s="150"/>
      <c r="E369" s="149"/>
      <c r="F369" s="163"/>
      <c r="G369" s="853" t="s">
        <v>355</v>
      </c>
      <c r="H369" s="194"/>
      <c r="I369" s="194"/>
      <c r="J369" s="194"/>
      <c r="K369" s="194"/>
      <c r="L369" s="194"/>
      <c r="M369" s="194"/>
      <c r="N369" s="194"/>
      <c r="O369" s="194"/>
      <c r="P369" s="194"/>
      <c r="Q369" s="194"/>
      <c r="R369" s="194"/>
      <c r="S369" s="194"/>
      <c r="T369" s="194"/>
      <c r="U369" s="194"/>
      <c r="V369" s="194"/>
      <c r="W369" s="194"/>
      <c r="X369" s="854"/>
      <c r="Y369" s="855"/>
      <c r="Z369" s="856"/>
      <c r="AA369" s="857"/>
      <c r="AB369" s="861" t="s">
        <v>12</v>
      </c>
      <c r="AC369" s="194"/>
      <c r="AD369" s="854"/>
      <c r="AE369" s="862" t="s">
        <v>325</v>
      </c>
      <c r="AF369" s="862"/>
      <c r="AG369" s="862"/>
      <c r="AH369" s="862"/>
      <c r="AI369" s="862" t="s">
        <v>326</v>
      </c>
      <c r="AJ369" s="862"/>
      <c r="AK369" s="862"/>
      <c r="AL369" s="862"/>
      <c r="AM369" s="862" t="s">
        <v>327</v>
      </c>
      <c r="AN369" s="862"/>
      <c r="AO369" s="862"/>
      <c r="AP369" s="861"/>
      <c r="AQ369" s="861" t="s">
        <v>323</v>
      </c>
      <c r="AR369" s="194"/>
      <c r="AS369" s="194"/>
      <c r="AT369" s="854"/>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8"/>
      <c r="Z370" s="859"/>
      <c r="AA370" s="860"/>
      <c r="AB370" s="172"/>
      <c r="AC370" s="167"/>
      <c r="AD370" s="168"/>
      <c r="AE370" s="863"/>
      <c r="AF370" s="863"/>
      <c r="AG370" s="863"/>
      <c r="AH370" s="863"/>
      <c r="AI370" s="863"/>
      <c r="AJ370" s="863"/>
      <c r="AK370" s="863"/>
      <c r="AL370" s="863"/>
      <c r="AM370" s="863"/>
      <c r="AN370" s="863"/>
      <c r="AO370" s="863"/>
      <c r="AP370" s="172"/>
      <c r="AQ370" s="864"/>
      <c r="AR370" s="865"/>
      <c r="AS370" s="167" t="s">
        <v>324</v>
      </c>
      <c r="AT370" s="168"/>
      <c r="AU370" s="865"/>
      <c r="AV370" s="865"/>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6" t="s">
        <v>356</v>
      </c>
      <c r="Z371" s="867"/>
      <c r="AA371" s="868"/>
      <c r="AB371" s="176"/>
      <c r="AC371" s="176"/>
      <c r="AD371" s="176"/>
      <c r="AE371" s="177"/>
      <c r="AF371" s="545"/>
      <c r="AG371" s="545"/>
      <c r="AH371" s="545"/>
      <c r="AI371" s="177"/>
      <c r="AJ371" s="545"/>
      <c r="AK371" s="545"/>
      <c r="AL371" s="545"/>
      <c r="AM371" s="177"/>
      <c r="AN371" s="545"/>
      <c r="AO371" s="545"/>
      <c r="AP371" s="545"/>
      <c r="AQ371" s="177"/>
      <c r="AR371" s="545"/>
      <c r="AS371" s="545"/>
      <c r="AT371" s="545"/>
      <c r="AU371" s="177"/>
      <c r="AV371" s="545"/>
      <c r="AW371" s="545"/>
      <c r="AX371" s="851"/>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2"/>
      <c r="AB372" s="196"/>
      <c r="AC372" s="196"/>
      <c r="AD372" s="196"/>
      <c r="AE372" s="177"/>
      <c r="AF372" s="545"/>
      <c r="AG372" s="545"/>
      <c r="AH372" s="545"/>
      <c r="AI372" s="177"/>
      <c r="AJ372" s="545"/>
      <c r="AK372" s="545"/>
      <c r="AL372" s="545"/>
      <c r="AM372" s="177"/>
      <c r="AN372" s="545"/>
      <c r="AO372" s="545"/>
      <c r="AP372" s="545"/>
      <c r="AQ372" s="177"/>
      <c r="AR372" s="545"/>
      <c r="AS372" s="545"/>
      <c r="AT372" s="545"/>
      <c r="AU372" s="177"/>
      <c r="AV372" s="545"/>
      <c r="AW372" s="545"/>
      <c r="AX372" s="851"/>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542</v>
      </c>
      <c r="K411" s="136"/>
      <c r="L411" s="136"/>
      <c r="M411" s="136"/>
      <c r="N411" s="136"/>
      <c r="O411" s="136"/>
      <c r="P411" s="136"/>
      <c r="Q411" s="136"/>
      <c r="R411" s="136"/>
      <c r="S411" s="136"/>
      <c r="T411" s="137"/>
      <c r="U411" s="399" t="s">
        <v>543</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547</v>
      </c>
      <c r="AF413" s="113"/>
      <c r="AG413" s="99" t="s">
        <v>324</v>
      </c>
      <c r="AH413" s="100"/>
      <c r="AI413" s="110"/>
      <c r="AJ413" s="110"/>
      <c r="AK413" s="110"/>
      <c r="AL413" s="105"/>
      <c r="AM413" s="110"/>
      <c r="AN413" s="110"/>
      <c r="AO413" s="110"/>
      <c r="AP413" s="105"/>
      <c r="AQ413" s="114" t="s">
        <v>547</v>
      </c>
      <c r="AR413" s="113"/>
      <c r="AS413" s="99" t="s">
        <v>324</v>
      </c>
      <c r="AT413" s="100"/>
      <c r="AU413" s="113" t="s">
        <v>547</v>
      </c>
      <c r="AV413" s="113"/>
      <c r="AW413" s="99" t="s">
        <v>310</v>
      </c>
      <c r="AX413" s="115"/>
    </row>
    <row r="414" spans="1:50" ht="22.5" customHeight="1">
      <c r="A414" s="160"/>
      <c r="B414" s="150"/>
      <c r="C414" s="149"/>
      <c r="D414" s="150"/>
      <c r="E414" s="93"/>
      <c r="F414" s="94"/>
      <c r="G414" s="116" t="s">
        <v>543</v>
      </c>
      <c r="H414" s="88"/>
      <c r="I414" s="88"/>
      <c r="J414" s="88"/>
      <c r="K414" s="88"/>
      <c r="L414" s="88"/>
      <c r="M414" s="88"/>
      <c r="N414" s="88"/>
      <c r="O414" s="88"/>
      <c r="P414" s="88"/>
      <c r="Q414" s="88"/>
      <c r="R414" s="88"/>
      <c r="S414" s="88"/>
      <c r="T414" s="88"/>
      <c r="U414" s="88"/>
      <c r="V414" s="88"/>
      <c r="W414" s="88"/>
      <c r="X414" s="117"/>
      <c r="Y414" s="123" t="s">
        <v>14</v>
      </c>
      <c r="Z414" s="124"/>
      <c r="AA414" s="125"/>
      <c r="AB414" s="126" t="s">
        <v>547</v>
      </c>
      <c r="AC414" s="126"/>
      <c r="AD414" s="126"/>
      <c r="AE414" s="77" t="s">
        <v>547</v>
      </c>
      <c r="AF414" s="78"/>
      <c r="AG414" s="78"/>
      <c r="AH414" s="78"/>
      <c r="AI414" s="77" t="s">
        <v>547</v>
      </c>
      <c r="AJ414" s="78"/>
      <c r="AK414" s="78"/>
      <c r="AL414" s="78"/>
      <c r="AM414" s="77" t="s">
        <v>547</v>
      </c>
      <c r="AN414" s="78"/>
      <c r="AO414" s="78"/>
      <c r="AP414" s="79"/>
      <c r="AQ414" s="77" t="s">
        <v>547</v>
      </c>
      <c r="AR414" s="78"/>
      <c r="AS414" s="78"/>
      <c r="AT414" s="79"/>
      <c r="AU414" s="78" t="s">
        <v>547</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547</v>
      </c>
      <c r="AC415" s="76"/>
      <c r="AD415" s="76"/>
      <c r="AE415" s="77" t="s">
        <v>547</v>
      </c>
      <c r="AF415" s="78"/>
      <c r="AG415" s="78"/>
      <c r="AH415" s="79"/>
      <c r="AI415" s="77" t="s">
        <v>547</v>
      </c>
      <c r="AJ415" s="78"/>
      <c r="AK415" s="78"/>
      <c r="AL415" s="78"/>
      <c r="AM415" s="77" t="s">
        <v>547</v>
      </c>
      <c r="AN415" s="78"/>
      <c r="AO415" s="78"/>
      <c r="AP415" s="79"/>
      <c r="AQ415" s="77" t="s">
        <v>547</v>
      </c>
      <c r="AR415" s="78"/>
      <c r="AS415" s="78"/>
      <c r="AT415" s="79"/>
      <c r="AU415" s="78" t="s">
        <v>547</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547</v>
      </c>
      <c r="AF416" s="78"/>
      <c r="AG416" s="78"/>
      <c r="AH416" s="79"/>
      <c r="AI416" s="77" t="s">
        <v>547</v>
      </c>
      <c r="AJ416" s="78"/>
      <c r="AK416" s="78"/>
      <c r="AL416" s="78"/>
      <c r="AM416" s="77" t="s">
        <v>547</v>
      </c>
      <c r="AN416" s="78"/>
      <c r="AO416" s="78"/>
      <c r="AP416" s="79"/>
      <c r="AQ416" s="77" t="s">
        <v>547</v>
      </c>
      <c r="AR416" s="78"/>
      <c r="AS416" s="78"/>
      <c r="AT416" s="79"/>
      <c r="AU416" s="78" t="s">
        <v>547</v>
      </c>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547</v>
      </c>
      <c r="AF438" s="113"/>
      <c r="AG438" s="99" t="s">
        <v>324</v>
      </c>
      <c r="AH438" s="100"/>
      <c r="AI438" s="110"/>
      <c r="AJ438" s="110"/>
      <c r="AK438" s="110"/>
      <c r="AL438" s="105"/>
      <c r="AM438" s="110"/>
      <c r="AN438" s="110"/>
      <c r="AO438" s="110"/>
      <c r="AP438" s="105"/>
      <c r="AQ438" s="114" t="s">
        <v>547</v>
      </c>
      <c r="AR438" s="113"/>
      <c r="AS438" s="99" t="s">
        <v>324</v>
      </c>
      <c r="AT438" s="100"/>
      <c r="AU438" s="113" t="s">
        <v>547</v>
      </c>
      <c r="AV438" s="113"/>
      <c r="AW438" s="99" t="s">
        <v>310</v>
      </c>
      <c r="AX438" s="115"/>
    </row>
    <row r="439" spans="1:50" ht="22.5" customHeight="1">
      <c r="A439" s="160"/>
      <c r="B439" s="150"/>
      <c r="C439" s="149"/>
      <c r="D439" s="150"/>
      <c r="E439" s="93"/>
      <c r="F439" s="94"/>
      <c r="G439" s="116" t="s">
        <v>543</v>
      </c>
      <c r="H439" s="88"/>
      <c r="I439" s="88"/>
      <c r="J439" s="88"/>
      <c r="K439" s="88"/>
      <c r="L439" s="88"/>
      <c r="M439" s="88"/>
      <c r="N439" s="88"/>
      <c r="O439" s="88"/>
      <c r="P439" s="88"/>
      <c r="Q439" s="88"/>
      <c r="R439" s="88"/>
      <c r="S439" s="88"/>
      <c r="T439" s="88"/>
      <c r="U439" s="88"/>
      <c r="V439" s="88"/>
      <c r="W439" s="88"/>
      <c r="X439" s="117"/>
      <c r="Y439" s="123" t="s">
        <v>14</v>
      </c>
      <c r="Z439" s="124"/>
      <c r="AA439" s="125"/>
      <c r="AB439" s="126" t="s">
        <v>547</v>
      </c>
      <c r="AC439" s="126"/>
      <c r="AD439" s="126"/>
      <c r="AE439" s="77" t="s">
        <v>547</v>
      </c>
      <c r="AF439" s="78"/>
      <c r="AG439" s="78"/>
      <c r="AH439" s="78"/>
      <c r="AI439" s="77" t="s">
        <v>547</v>
      </c>
      <c r="AJ439" s="78"/>
      <c r="AK439" s="78"/>
      <c r="AL439" s="78"/>
      <c r="AM439" s="77" t="s">
        <v>547</v>
      </c>
      <c r="AN439" s="78"/>
      <c r="AO439" s="78"/>
      <c r="AP439" s="79"/>
      <c r="AQ439" s="77" t="s">
        <v>547</v>
      </c>
      <c r="AR439" s="78"/>
      <c r="AS439" s="78"/>
      <c r="AT439" s="79"/>
      <c r="AU439" s="78" t="s">
        <v>547</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547</v>
      </c>
      <c r="AC440" s="76"/>
      <c r="AD440" s="76"/>
      <c r="AE440" s="77" t="s">
        <v>547</v>
      </c>
      <c r="AF440" s="78"/>
      <c r="AG440" s="78"/>
      <c r="AH440" s="79"/>
      <c r="AI440" s="77" t="s">
        <v>547</v>
      </c>
      <c r="AJ440" s="78"/>
      <c r="AK440" s="78"/>
      <c r="AL440" s="78"/>
      <c r="AM440" s="77" t="s">
        <v>547</v>
      </c>
      <c r="AN440" s="78"/>
      <c r="AO440" s="78"/>
      <c r="AP440" s="79"/>
      <c r="AQ440" s="77" t="s">
        <v>547</v>
      </c>
      <c r="AR440" s="78"/>
      <c r="AS440" s="78"/>
      <c r="AT440" s="79"/>
      <c r="AU440" s="78" t="s">
        <v>547</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547</v>
      </c>
      <c r="AF441" s="78"/>
      <c r="AG441" s="78"/>
      <c r="AH441" s="79"/>
      <c r="AI441" s="77" t="s">
        <v>547</v>
      </c>
      <c r="AJ441" s="78"/>
      <c r="AK441" s="78"/>
      <c r="AL441" s="78"/>
      <c r="AM441" s="77" t="s">
        <v>547</v>
      </c>
      <c r="AN441" s="78"/>
      <c r="AO441" s="78"/>
      <c r="AP441" s="79"/>
      <c r="AQ441" s="77" t="s">
        <v>547</v>
      </c>
      <c r="AR441" s="78"/>
      <c r="AS441" s="78"/>
      <c r="AT441" s="79"/>
      <c r="AU441" s="78" t="s">
        <v>547</v>
      </c>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543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7"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4"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4"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1.7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c r="A682" s="5"/>
      <c r="B682" s="6"/>
      <c r="C682" s="83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83.25" customHeight="1">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457</v>
      </c>
      <c r="AE683" s="841"/>
      <c r="AF683" s="841"/>
      <c r="AG683" s="837" t="s">
        <v>526</v>
      </c>
      <c r="AH683" s="838"/>
      <c r="AI683" s="838"/>
      <c r="AJ683" s="838"/>
      <c r="AK683" s="838"/>
      <c r="AL683" s="838"/>
      <c r="AM683" s="838"/>
      <c r="AN683" s="838"/>
      <c r="AO683" s="838"/>
      <c r="AP683" s="838"/>
      <c r="AQ683" s="838"/>
      <c r="AR683" s="838"/>
      <c r="AS683" s="838"/>
      <c r="AT683" s="838"/>
      <c r="AU683" s="838"/>
      <c r="AV683" s="838"/>
      <c r="AW683" s="838"/>
      <c r="AX683" s="839"/>
    </row>
    <row r="684" spans="1:50" ht="51" customHeight="1">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457</v>
      </c>
      <c r="AE684" s="581"/>
      <c r="AF684" s="581"/>
      <c r="AG684" s="582" t="s">
        <v>458</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457</v>
      </c>
      <c r="AE685" s="591"/>
      <c r="AF685" s="591"/>
      <c r="AG685" s="658" t="s">
        <v>459</v>
      </c>
      <c r="AH685" s="119"/>
      <c r="AI685" s="119"/>
      <c r="AJ685" s="119"/>
      <c r="AK685" s="119"/>
      <c r="AL685" s="119"/>
      <c r="AM685" s="119"/>
      <c r="AN685" s="119"/>
      <c r="AO685" s="119"/>
      <c r="AP685" s="119"/>
      <c r="AQ685" s="119"/>
      <c r="AR685" s="119"/>
      <c r="AS685" s="119"/>
      <c r="AT685" s="119"/>
      <c r="AU685" s="119"/>
      <c r="AV685" s="119"/>
      <c r="AW685" s="119"/>
      <c r="AX685" s="659"/>
    </row>
    <row r="686" spans="1:50" ht="19.350000000000001" customHeight="1">
      <c r="A686" s="564" t="s">
        <v>44</v>
      </c>
      <c r="B686" s="739"/>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5" t="s">
        <v>457</v>
      </c>
      <c r="AE686" s="786"/>
      <c r="AF686" s="786"/>
      <c r="AG686" s="87" t="s">
        <v>524</v>
      </c>
      <c r="AH686" s="88"/>
      <c r="AI686" s="88"/>
      <c r="AJ686" s="88"/>
      <c r="AK686" s="88"/>
      <c r="AL686" s="88"/>
      <c r="AM686" s="88"/>
      <c r="AN686" s="88"/>
      <c r="AO686" s="88"/>
      <c r="AP686" s="88"/>
      <c r="AQ686" s="88"/>
      <c r="AR686" s="88"/>
      <c r="AS686" s="88"/>
      <c r="AT686" s="88"/>
      <c r="AU686" s="88"/>
      <c r="AV686" s="88"/>
      <c r="AW686" s="88"/>
      <c r="AX686" s="89"/>
    </row>
    <row r="687" spans="1:50" ht="63.75" customHeight="1">
      <c r="A687" s="624"/>
      <c r="B687" s="740"/>
      <c r="C687" s="557"/>
      <c r="D687" s="558"/>
      <c r="E687" s="592" t="s">
        <v>413</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460</v>
      </c>
      <c r="AE687" s="581"/>
      <c r="AF687" s="713"/>
      <c r="AG687" s="658"/>
      <c r="AH687" s="119"/>
      <c r="AI687" s="119"/>
      <c r="AJ687" s="119"/>
      <c r="AK687" s="119"/>
      <c r="AL687" s="119"/>
      <c r="AM687" s="119"/>
      <c r="AN687" s="119"/>
      <c r="AO687" s="119"/>
      <c r="AP687" s="119"/>
      <c r="AQ687" s="119"/>
      <c r="AR687" s="119"/>
      <c r="AS687" s="119"/>
      <c r="AT687" s="119"/>
      <c r="AU687" s="119"/>
      <c r="AV687" s="119"/>
      <c r="AW687" s="119"/>
      <c r="AX687" s="659"/>
    </row>
    <row r="688" spans="1:50" ht="52.5" customHeight="1">
      <c r="A688" s="624"/>
      <c r="B688" s="740"/>
      <c r="C688" s="559"/>
      <c r="D688" s="560"/>
      <c r="E688" s="595" t="s">
        <v>414</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460</v>
      </c>
      <c r="AE688" s="589"/>
      <c r="AF688" s="589"/>
      <c r="AG688" s="658"/>
      <c r="AH688" s="119"/>
      <c r="AI688" s="119"/>
      <c r="AJ688" s="119"/>
      <c r="AK688" s="119"/>
      <c r="AL688" s="119"/>
      <c r="AM688" s="119"/>
      <c r="AN688" s="119"/>
      <c r="AO688" s="119"/>
      <c r="AP688" s="119"/>
      <c r="AQ688" s="119"/>
      <c r="AR688" s="119"/>
      <c r="AS688" s="119"/>
      <c r="AT688" s="119"/>
      <c r="AU688" s="119"/>
      <c r="AV688" s="119"/>
      <c r="AW688" s="119"/>
      <c r="AX688" s="659"/>
    </row>
    <row r="689" spans="1:64" ht="19.350000000000001" customHeight="1">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461</v>
      </c>
      <c r="AE689" s="586"/>
      <c r="AF689" s="586"/>
      <c r="AG689" s="504" t="s">
        <v>539</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457</v>
      </c>
      <c r="AE690" s="581"/>
      <c r="AF690" s="581"/>
      <c r="AG690" s="582" t="s">
        <v>464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461</v>
      </c>
      <c r="AE691" s="581"/>
      <c r="AF691" s="581"/>
      <c r="AG691" s="582" t="s">
        <v>539</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457</v>
      </c>
      <c r="AE692" s="581"/>
      <c r="AF692" s="581"/>
      <c r="AG692" s="582" t="s">
        <v>463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461</v>
      </c>
      <c r="AE693" s="591"/>
      <c r="AF693" s="591"/>
      <c r="AG693" s="552" t="s">
        <v>539</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c r="A694" s="626"/>
      <c r="B694" s="627"/>
      <c r="C694" s="741" t="s">
        <v>424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457</v>
      </c>
      <c r="AE694" s="550"/>
      <c r="AF694" s="551"/>
      <c r="AG694" s="570" t="s">
        <v>462</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c r="A695" s="564" t="s">
        <v>45</v>
      </c>
      <c r="B695" s="623"/>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457</v>
      </c>
      <c r="AE695" s="586"/>
      <c r="AF695" s="587"/>
      <c r="AG695" s="504" t="s">
        <v>465</v>
      </c>
      <c r="AH695" s="505"/>
      <c r="AI695" s="505"/>
      <c r="AJ695" s="505"/>
      <c r="AK695" s="505"/>
      <c r="AL695" s="505"/>
      <c r="AM695" s="505"/>
      <c r="AN695" s="505"/>
      <c r="AO695" s="505"/>
      <c r="AP695" s="505"/>
      <c r="AQ695" s="505"/>
      <c r="AR695" s="505"/>
      <c r="AS695" s="505"/>
      <c r="AT695" s="505"/>
      <c r="AU695" s="505"/>
      <c r="AV695" s="505"/>
      <c r="AW695" s="505"/>
      <c r="AX695" s="506"/>
    </row>
    <row r="696" spans="1:64" ht="50.25" customHeight="1">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457</v>
      </c>
      <c r="AE696" s="729"/>
      <c r="AF696" s="729"/>
      <c r="AG696" s="582" t="s">
        <v>466</v>
      </c>
      <c r="AH696" s="583"/>
      <c r="AI696" s="583"/>
      <c r="AJ696" s="583"/>
      <c r="AK696" s="583"/>
      <c r="AL696" s="583"/>
      <c r="AM696" s="583"/>
      <c r="AN696" s="583"/>
      <c r="AO696" s="583"/>
      <c r="AP696" s="583"/>
      <c r="AQ696" s="583"/>
      <c r="AR696" s="583"/>
      <c r="AS696" s="583"/>
      <c r="AT696" s="583"/>
      <c r="AU696" s="583"/>
      <c r="AV696" s="583"/>
      <c r="AW696" s="583"/>
      <c r="AX696" s="584"/>
    </row>
    <row r="697" spans="1:64" ht="29.25" customHeight="1">
      <c r="A697" s="624"/>
      <c r="B697" s="625"/>
      <c r="C697" s="547" t="s">
        <v>351</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457</v>
      </c>
      <c r="AE697" s="581"/>
      <c r="AF697" s="581"/>
      <c r="AG697" s="582" t="s">
        <v>467</v>
      </c>
      <c r="AH697" s="583"/>
      <c r="AI697" s="583"/>
      <c r="AJ697" s="583"/>
      <c r="AK697" s="583"/>
      <c r="AL697" s="583"/>
      <c r="AM697" s="583"/>
      <c r="AN697" s="583"/>
      <c r="AO697" s="583"/>
      <c r="AP697" s="583"/>
      <c r="AQ697" s="583"/>
      <c r="AR697" s="583"/>
      <c r="AS697" s="583"/>
      <c r="AT697" s="583"/>
      <c r="AU697" s="583"/>
      <c r="AV697" s="583"/>
      <c r="AW697" s="583"/>
      <c r="AX697" s="584"/>
    </row>
    <row r="698" spans="1:64" ht="29.25" customHeight="1">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457</v>
      </c>
      <c r="AE698" s="581"/>
      <c r="AF698" s="581"/>
      <c r="AG698" s="90" t="s">
        <v>468</v>
      </c>
      <c r="AH698" s="91"/>
      <c r="AI698" s="91"/>
      <c r="AJ698" s="91"/>
      <c r="AK698" s="91"/>
      <c r="AL698" s="91"/>
      <c r="AM698" s="91"/>
      <c r="AN698" s="91"/>
      <c r="AO698" s="91"/>
      <c r="AP698" s="91"/>
      <c r="AQ698" s="91"/>
      <c r="AR698" s="91"/>
      <c r="AS698" s="91"/>
      <c r="AT698" s="91"/>
      <c r="AU698" s="91"/>
      <c r="AV698" s="91"/>
      <c r="AW698" s="91"/>
      <c r="AX698" s="92"/>
    </row>
    <row r="699" spans="1:64" ht="33.6" customHeight="1">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461</v>
      </c>
      <c r="AE699" s="586"/>
      <c r="AF699" s="586"/>
      <c r="AG699" s="87" t="s">
        <v>539</v>
      </c>
      <c r="AH699" s="88"/>
      <c r="AI699" s="88"/>
      <c r="AJ699" s="88"/>
      <c r="AK699" s="88"/>
      <c r="AL699" s="88"/>
      <c r="AM699" s="88"/>
      <c r="AN699" s="88"/>
      <c r="AO699" s="88"/>
      <c r="AP699" s="88"/>
      <c r="AQ699" s="88"/>
      <c r="AR699" s="88"/>
      <c r="AS699" s="88"/>
      <c r="AT699" s="88"/>
      <c r="AU699" s="88"/>
      <c r="AV699" s="88"/>
      <c r="AW699" s="88"/>
      <c r="AX699" s="89"/>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19"/>
      <c r="AI700" s="119"/>
      <c r="AJ700" s="119"/>
      <c r="AK700" s="119"/>
      <c r="AL700" s="119"/>
      <c r="AM700" s="119"/>
      <c r="AN700" s="119"/>
      <c r="AO700" s="119"/>
      <c r="AP700" s="119"/>
      <c r="AQ700" s="119"/>
      <c r="AR700" s="119"/>
      <c r="AS700" s="119"/>
      <c r="AT700" s="119"/>
      <c r="AU700" s="119"/>
      <c r="AV700" s="119"/>
      <c r="AW700" s="119"/>
      <c r="AX700" s="659"/>
    </row>
    <row r="701" spans="1:64" ht="26.25" customHeight="1">
      <c r="A701" s="617"/>
      <c r="B701" s="618"/>
      <c r="C701" s="747" t="s">
        <v>539</v>
      </c>
      <c r="D701" s="748"/>
      <c r="E701" s="748"/>
      <c r="F701" s="748"/>
      <c r="G701" s="748"/>
      <c r="H701" s="748"/>
      <c r="I701" s="748"/>
      <c r="J701" s="748"/>
      <c r="K701" s="748"/>
      <c r="L701" s="748"/>
      <c r="M701" s="748"/>
      <c r="N701" s="748"/>
      <c r="O701" s="749"/>
      <c r="P701" s="573" t="s">
        <v>539</v>
      </c>
      <c r="Q701" s="573"/>
      <c r="R701" s="573"/>
      <c r="S701" s="574"/>
      <c r="T701" s="621" t="s">
        <v>539</v>
      </c>
      <c r="U701" s="583"/>
      <c r="V701" s="583"/>
      <c r="W701" s="583"/>
      <c r="X701" s="583"/>
      <c r="Y701" s="583"/>
      <c r="Z701" s="583"/>
      <c r="AA701" s="583"/>
      <c r="AB701" s="583"/>
      <c r="AC701" s="583"/>
      <c r="AD701" s="583"/>
      <c r="AE701" s="583"/>
      <c r="AF701" s="622"/>
      <c r="AG701" s="658"/>
      <c r="AH701" s="119"/>
      <c r="AI701" s="119"/>
      <c r="AJ701" s="119"/>
      <c r="AK701" s="119"/>
      <c r="AL701" s="119"/>
      <c r="AM701" s="119"/>
      <c r="AN701" s="119"/>
      <c r="AO701" s="119"/>
      <c r="AP701" s="119"/>
      <c r="AQ701" s="119"/>
      <c r="AR701" s="119"/>
      <c r="AS701" s="119"/>
      <c r="AT701" s="119"/>
      <c r="AU701" s="119"/>
      <c r="AV701" s="119"/>
      <c r="AW701" s="119"/>
      <c r="AX701" s="659"/>
    </row>
    <row r="702" spans="1:64" ht="26.25" hidden="1" customHeight="1">
      <c r="A702" s="617"/>
      <c r="B702" s="618"/>
      <c r="C702" s="747"/>
      <c r="D702" s="748"/>
      <c r="E702" s="748"/>
      <c r="F702" s="748"/>
      <c r="G702" s="748"/>
      <c r="H702" s="748"/>
      <c r="I702" s="748"/>
      <c r="J702" s="748"/>
      <c r="K702" s="748"/>
      <c r="L702" s="748"/>
      <c r="M702" s="748"/>
      <c r="N702" s="748"/>
      <c r="O702" s="749"/>
      <c r="P702" s="573"/>
      <c r="Q702" s="573"/>
      <c r="R702" s="573"/>
      <c r="S702" s="574"/>
      <c r="T702" s="621"/>
      <c r="U702" s="583"/>
      <c r="V702" s="583"/>
      <c r="W702" s="583"/>
      <c r="X702" s="583"/>
      <c r="Y702" s="583"/>
      <c r="Z702" s="583"/>
      <c r="AA702" s="583"/>
      <c r="AB702" s="583"/>
      <c r="AC702" s="583"/>
      <c r="AD702" s="583"/>
      <c r="AE702" s="583"/>
      <c r="AF702" s="622"/>
      <c r="AG702" s="658"/>
      <c r="AH702" s="119"/>
      <c r="AI702" s="119"/>
      <c r="AJ702" s="119"/>
      <c r="AK702" s="119"/>
      <c r="AL702" s="119"/>
      <c r="AM702" s="119"/>
      <c r="AN702" s="119"/>
      <c r="AO702" s="119"/>
      <c r="AP702" s="119"/>
      <c r="AQ702" s="119"/>
      <c r="AR702" s="119"/>
      <c r="AS702" s="119"/>
      <c r="AT702" s="119"/>
      <c r="AU702" s="119"/>
      <c r="AV702" s="119"/>
      <c r="AW702" s="119"/>
      <c r="AX702" s="659"/>
    </row>
    <row r="703" spans="1:64" ht="26.25" hidden="1" customHeight="1">
      <c r="A703" s="617"/>
      <c r="B703" s="618"/>
      <c r="C703" s="747"/>
      <c r="D703" s="748"/>
      <c r="E703" s="748"/>
      <c r="F703" s="748"/>
      <c r="G703" s="748"/>
      <c r="H703" s="748"/>
      <c r="I703" s="748"/>
      <c r="J703" s="748"/>
      <c r="K703" s="748"/>
      <c r="L703" s="748"/>
      <c r="M703" s="748"/>
      <c r="N703" s="748"/>
      <c r="O703" s="749"/>
      <c r="P703" s="573"/>
      <c r="Q703" s="573"/>
      <c r="R703" s="573"/>
      <c r="S703" s="574"/>
      <c r="T703" s="621"/>
      <c r="U703" s="583"/>
      <c r="V703" s="583"/>
      <c r="W703" s="583"/>
      <c r="X703" s="583"/>
      <c r="Y703" s="583"/>
      <c r="Z703" s="583"/>
      <c r="AA703" s="583"/>
      <c r="AB703" s="583"/>
      <c r="AC703" s="583"/>
      <c r="AD703" s="583"/>
      <c r="AE703" s="583"/>
      <c r="AF703" s="622"/>
      <c r="AG703" s="658"/>
      <c r="AH703" s="119"/>
      <c r="AI703" s="119"/>
      <c r="AJ703" s="119"/>
      <c r="AK703" s="119"/>
      <c r="AL703" s="119"/>
      <c r="AM703" s="119"/>
      <c r="AN703" s="119"/>
      <c r="AO703" s="119"/>
      <c r="AP703" s="119"/>
      <c r="AQ703" s="119"/>
      <c r="AR703" s="119"/>
      <c r="AS703" s="119"/>
      <c r="AT703" s="119"/>
      <c r="AU703" s="119"/>
      <c r="AV703" s="119"/>
      <c r="AW703" s="119"/>
      <c r="AX703" s="659"/>
    </row>
    <row r="704" spans="1:64" ht="26.25" hidden="1" customHeight="1">
      <c r="A704" s="617"/>
      <c r="B704" s="618"/>
      <c r="C704" s="747"/>
      <c r="D704" s="748"/>
      <c r="E704" s="748"/>
      <c r="F704" s="748"/>
      <c r="G704" s="748"/>
      <c r="H704" s="748"/>
      <c r="I704" s="748"/>
      <c r="J704" s="748"/>
      <c r="K704" s="748"/>
      <c r="L704" s="748"/>
      <c r="M704" s="748"/>
      <c r="N704" s="748"/>
      <c r="O704" s="749"/>
      <c r="P704" s="573"/>
      <c r="Q704" s="573"/>
      <c r="R704" s="573"/>
      <c r="S704" s="574"/>
      <c r="T704" s="621"/>
      <c r="U704" s="583"/>
      <c r="V704" s="583"/>
      <c r="W704" s="583"/>
      <c r="X704" s="583"/>
      <c r="Y704" s="583"/>
      <c r="Z704" s="583"/>
      <c r="AA704" s="583"/>
      <c r="AB704" s="583"/>
      <c r="AC704" s="583"/>
      <c r="AD704" s="583"/>
      <c r="AE704" s="583"/>
      <c r="AF704" s="622"/>
      <c r="AG704" s="658"/>
      <c r="AH704" s="119"/>
      <c r="AI704" s="119"/>
      <c r="AJ704" s="119"/>
      <c r="AK704" s="119"/>
      <c r="AL704" s="119"/>
      <c r="AM704" s="119"/>
      <c r="AN704" s="119"/>
      <c r="AO704" s="119"/>
      <c r="AP704" s="119"/>
      <c r="AQ704" s="119"/>
      <c r="AR704" s="119"/>
      <c r="AS704" s="119"/>
      <c r="AT704" s="119"/>
      <c r="AU704" s="119"/>
      <c r="AV704" s="119"/>
      <c r="AW704" s="119"/>
      <c r="AX704" s="659"/>
    </row>
    <row r="705" spans="1:50" ht="26.25" hidden="1" customHeight="1">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90"/>
      <c r="AH705" s="91"/>
      <c r="AI705" s="91"/>
      <c r="AJ705" s="91"/>
      <c r="AK705" s="91"/>
      <c r="AL705" s="91"/>
      <c r="AM705" s="91"/>
      <c r="AN705" s="91"/>
      <c r="AO705" s="91"/>
      <c r="AP705" s="91"/>
      <c r="AQ705" s="91"/>
      <c r="AR705" s="91"/>
      <c r="AS705" s="91"/>
      <c r="AT705" s="91"/>
      <c r="AU705" s="91"/>
      <c r="AV705" s="91"/>
      <c r="AW705" s="91"/>
      <c r="AX705" s="92"/>
    </row>
    <row r="706" spans="1:50" ht="75" customHeight="1">
      <c r="A706" s="564" t="s">
        <v>54</v>
      </c>
      <c r="B706" s="565"/>
      <c r="C706" s="271" t="s">
        <v>60</v>
      </c>
      <c r="D706" s="750"/>
      <c r="E706" s="750"/>
      <c r="F706" s="751"/>
      <c r="G706" s="764" t="s">
        <v>525</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66"/>
      <c r="B707" s="567"/>
      <c r="C707" s="759" t="s">
        <v>64</v>
      </c>
      <c r="D707" s="760"/>
      <c r="E707" s="760"/>
      <c r="F707" s="761"/>
      <c r="G707" s="762" t="s">
        <v>469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36.75" customHeight="1" thickBot="1">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8.25" customHeight="1" thickBot="1">
      <c r="A711" s="561" t="s">
        <v>265</v>
      </c>
      <c r="B711" s="562"/>
      <c r="C711" s="562"/>
      <c r="D711" s="562"/>
      <c r="E711" s="563"/>
      <c r="F711" s="604" t="s">
        <v>544</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5.25" customHeight="1" thickBot="1">
      <c r="A713" s="715"/>
      <c r="B713" s="716"/>
      <c r="C713" s="716"/>
      <c r="D713" s="716"/>
      <c r="E713" s="717"/>
      <c r="F713" s="736" t="s">
        <v>546</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2.25" customHeight="1" thickBot="1">
      <c r="A715" s="598" t="s">
        <v>547</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20.100000000000001" customHeight="1">
      <c r="A717" s="568" t="s">
        <v>388</v>
      </c>
      <c r="B717" s="292"/>
      <c r="C717" s="292"/>
      <c r="D717" s="292"/>
      <c r="E717" s="292"/>
      <c r="F717" s="292"/>
      <c r="G717" s="718" t="s">
        <v>470</v>
      </c>
      <c r="H717" s="719"/>
      <c r="I717" s="719"/>
      <c r="J717" s="719"/>
      <c r="K717" s="719"/>
      <c r="L717" s="719"/>
      <c r="M717" s="719"/>
      <c r="N717" s="719"/>
      <c r="O717" s="719"/>
      <c r="P717" s="719"/>
      <c r="Q717" s="292" t="s">
        <v>329</v>
      </c>
      <c r="R717" s="292"/>
      <c r="S717" s="292"/>
      <c r="T717" s="292"/>
      <c r="U717" s="292"/>
      <c r="V717" s="292"/>
      <c r="W717" s="718" t="s">
        <v>471</v>
      </c>
      <c r="X717" s="719"/>
      <c r="Y717" s="719"/>
      <c r="Z717" s="719"/>
      <c r="AA717" s="719"/>
      <c r="AB717" s="719"/>
      <c r="AC717" s="719"/>
      <c r="AD717" s="719"/>
      <c r="AE717" s="719"/>
      <c r="AF717" s="719"/>
      <c r="AG717" s="292" t="s">
        <v>330</v>
      </c>
      <c r="AH717" s="292"/>
      <c r="AI717" s="292"/>
      <c r="AJ717" s="292"/>
      <c r="AK717" s="292"/>
      <c r="AL717" s="292"/>
      <c r="AM717" s="718" t="s">
        <v>472</v>
      </c>
      <c r="AN717" s="719"/>
      <c r="AO717" s="719"/>
      <c r="AP717" s="719"/>
      <c r="AQ717" s="719"/>
      <c r="AR717" s="719"/>
      <c r="AS717" s="719"/>
      <c r="AT717" s="719"/>
      <c r="AU717" s="719"/>
      <c r="AV717" s="719"/>
      <c r="AW717" s="51"/>
      <c r="AX717" s="52"/>
    </row>
    <row r="718" spans="1:50" ht="20.100000000000001" customHeight="1" thickBot="1">
      <c r="A718" s="714" t="s">
        <v>331</v>
      </c>
      <c r="B718" s="657"/>
      <c r="C718" s="657"/>
      <c r="D718" s="657"/>
      <c r="E718" s="657"/>
      <c r="F718" s="657"/>
      <c r="G718" s="775">
        <v>374</v>
      </c>
      <c r="H718" s="775"/>
      <c r="I718" s="775"/>
      <c r="J718" s="775"/>
      <c r="K718" s="775"/>
      <c r="L718" s="775"/>
      <c r="M718" s="775"/>
      <c r="N718" s="775"/>
      <c r="O718" s="775"/>
      <c r="P718" s="775"/>
      <c r="Q718" s="657" t="s">
        <v>332</v>
      </c>
      <c r="R718" s="657"/>
      <c r="S718" s="657"/>
      <c r="T718" s="657"/>
      <c r="U718" s="657"/>
      <c r="V718" s="657"/>
      <c r="W718" s="656">
        <v>360</v>
      </c>
      <c r="X718" s="656"/>
      <c r="Y718" s="656"/>
      <c r="Z718" s="656"/>
      <c r="AA718" s="656"/>
      <c r="AB718" s="656"/>
      <c r="AC718" s="656"/>
      <c r="AD718" s="656"/>
      <c r="AE718" s="656"/>
      <c r="AF718" s="656"/>
      <c r="AG718" s="657" t="s">
        <v>333</v>
      </c>
      <c r="AH718" s="657"/>
      <c r="AI718" s="657"/>
      <c r="AJ718" s="657"/>
      <c r="AK718" s="657"/>
      <c r="AL718" s="657"/>
      <c r="AM718" s="752">
        <v>377</v>
      </c>
      <c r="AN718" s="752"/>
      <c r="AO718" s="752"/>
      <c r="AP718" s="752"/>
      <c r="AQ718" s="752"/>
      <c r="AR718" s="752"/>
      <c r="AS718" s="752"/>
      <c r="AT718" s="752"/>
      <c r="AU718" s="752"/>
      <c r="AV718" s="752"/>
      <c r="AW718" s="53"/>
      <c r="AX718" s="54"/>
    </row>
    <row r="719" spans="1:50" ht="23.85" customHeight="1">
      <c r="A719" s="650" t="s">
        <v>27</v>
      </c>
      <c r="B719" s="651"/>
      <c r="C719" s="651"/>
      <c r="D719" s="651"/>
      <c r="E719" s="651"/>
      <c r="F719" s="65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9.5" customHeight="1">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hidden="1" customHeight="1">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0" t="s">
        <v>32</v>
      </c>
      <c r="B758" s="731"/>
      <c r="C758" s="731"/>
      <c r="D758" s="731"/>
      <c r="E758" s="731"/>
      <c r="F758" s="732"/>
      <c r="G758" s="393" t="s">
        <v>517</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417</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c r="A759" s="569"/>
      <c r="B759" s="733"/>
      <c r="C759" s="733"/>
      <c r="D759" s="733"/>
      <c r="E759" s="733"/>
      <c r="F759" s="734"/>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55"/>
    </row>
    <row r="760" spans="1:50" ht="24.75" customHeight="1">
      <c r="A760" s="569"/>
      <c r="B760" s="733"/>
      <c r="C760" s="733"/>
      <c r="D760" s="733"/>
      <c r="E760" s="733"/>
      <c r="F760" s="734"/>
      <c r="G760" s="282" t="s">
        <v>518</v>
      </c>
      <c r="H760" s="283"/>
      <c r="I760" s="283"/>
      <c r="J760" s="283"/>
      <c r="K760" s="284"/>
      <c r="L760" s="285" t="s">
        <v>523</v>
      </c>
      <c r="M760" s="286"/>
      <c r="N760" s="286"/>
      <c r="O760" s="286"/>
      <c r="P760" s="286"/>
      <c r="Q760" s="286"/>
      <c r="R760" s="286"/>
      <c r="S760" s="286"/>
      <c r="T760" s="286"/>
      <c r="U760" s="286"/>
      <c r="V760" s="286"/>
      <c r="W760" s="286"/>
      <c r="X760" s="287"/>
      <c r="Y760" s="456">
        <v>76</v>
      </c>
      <c r="Z760" s="457"/>
      <c r="AA760" s="457"/>
      <c r="AB760" s="540"/>
      <c r="AC760" s="282"/>
      <c r="AD760" s="283"/>
      <c r="AE760" s="283"/>
      <c r="AF760" s="283"/>
      <c r="AG760" s="284"/>
      <c r="AH760" s="285"/>
      <c r="AI760" s="286"/>
      <c r="AJ760" s="286"/>
      <c r="AK760" s="286"/>
      <c r="AL760" s="286"/>
      <c r="AM760" s="286"/>
      <c r="AN760" s="286"/>
      <c r="AO760" s="286"/>
      <c r="AP760" s="286"/>
      <c r="AQ760" s="286"/>
      <c r="AR760" s="286"/>
      <c r="AS760" s="286"/>
      <c r="AT760" s="287"/>
      <c r="AU760" s="456"/>
      <c r="AV760" s="457"/>
      <c r="AW760" s="457"/>
      <c r="AX760" s="458"/>
    </row>
    <row r="761" spans="1:50" ht="24.75" customHeight="1">
      <c r="A761" s="569"/>
      <c r="B761" s="733"/>
      <c r="C761" s="733"/>
      <c r="D761" s="733"/>
      <c r="E761" s="733"/>
      <c r="F761" s="734"/>
      <c r="G761" s="256" t="s">
        <v>519</v>
      </c>
      <c r="H761" s="257"/>
      <c r="I761" s="257"/>
      <c r="J761" s="257"/>
      <c r="K761" s="258"/>
      <c r="L761" s="363" t="s">
        <v>522</v>
      </c>
      <c r="M761" s="364"/>
      <c r="N761" s="364"/>
      <c r="O761" s="364"/>
      <c r="P761" s="364"/>
      <c r="Q761" s="364"/>
      <c r="R761" s="364"/>
      <c r="S761" s="364"/>
      <c r="T761" s="364"/>
      <c r="U761" s="364"/>
      <c r="V761" s="364"/>
      <c r="W761" s="364"/>
      <c r="X761" s="365"/>
      <c r="Y761" s="360">
        <v>10</v>
      </c>
      <c r="Z761" s="361"/>
      <c r="AA761" s="361"/>
      <c r="AB761" s="367"/>
      <c r="AC761" s="256"/>
      <c r="AD761" s="257"/>
      <c r="AE761" s="257"/>
      <c r="AF761" s="257"/>
      <c r="AG761" s="258"/>
      <c r="AH761" s="363"/>
      <c r="AI761" s="364"/>
      <c r="AJ761" s="364"/>
      <c r="AK761" s="364"/>
      <c r="AL761" s="364"/>
      <c r="AM761" s="364"/>
      <c r="AN761" s="364"/>
      <c r="AO761" s="364"/>
      <c r="AP761" s="364"/>
      <c r="AQ761" s="364"/>
      <c r="AR761" s="364"/>
      <c r="AS761" s="364"/>
      <c r="AT761" s="365"/>
      <c r="AU761" s="360"/>
      <c r="AV761" s="361"/>
      <c r="AW761" s="361"/>
      <c r="AX761" s="362"/>
    </row>
    <row r="762" spans="1:50" ht="24.75" customHeight="1">
      <c r="A762" s="569"/>
      <c r="B762" s="733"/>
      <c r="C762" s="733"/>
      <c r="D762" s="733"/>
      <c r="E762" s="733"/>
      <c r="F762" s="734"/>
      <c r="G762" s="256" t="s">
        <v>520</v>
      </c>
      <c r="H762" s="257"/>
      <c r="I762" s="257"/>
      <c r="J762" s="257"/>
      <c r="K762" s="258"/>
      <c r="L762" s="363" t="s">
        <v>521</v>
      </c>
      <c r="M762" s="364"/>
      <c r="N762" s="364"/>
      <c r="O762" s="364"/>
      <c r="P762" s="364"/>
      <c r="Q762" s="364"/>
      <c r="R762" s="364"/>
      <c r="S762" s="364"/>
      <c r="T762" s="364"/>
      <c r="U762" s="364"/>
      <c r="V762" s="364"/>
      <c r="W762" s="364"/>
      <c r="X762" s="365"/>
      <c r="Y762" s="360">
        <v>7</v>
      </c>
      <c r="Z762" s="361"/>
      <c r="AA762" s="361"/>
      <c r="AB762" s="367"/>
      <c r="AC762" s="256"/>
      <c r="AD762" s="257"/>
      <c r="AE762" s="257"/>
      <c r="AF762" s="257"/>
      <c r="AG762" s="258"/>
      <c r="AH762" s="363"/>
      <c r="AI762" s="364"/>
      <c r="AJ762" s="364"/>
      <c r="AK762" s="364"/>
      <c r="AL762" s="364"/>
      <c r="AM762" s="364"/>
      <c r="AN762" s="364"/>
      <c r="AO762" s="364"/>
      <c r="AP762" s="364"/>
      <c r="AQ762" s="364"/>
      <c r="AR762" s="364"/>
      <c r="AS762" s="364"/>
      <c r="AT762" s="365"/>
      <c r="AU762" s="360"/>
      <c r="AV762" s="361"/>
      <c r="AW762" s="361"/>
      <c r="AX762" s="362"/>
    </row>
    <row r="763" spans="1:50" ht="24.75" customHeight="1">
      <c r="A763" s="569"/>
      <c r="B763" s="733"/>
      <c r="C763" s="733"/>
      <c r="D763" s="733"/>
      <c r="E763" s="733"/>
      <c r="F763" s="734"/>
      <c r="G763" s="256"/>
      <c r="H763" s="257"/>
      <c r="I763" s="257"/>
      <c r="J763" s="257"/>
      <c r="K763" s="258"/>
      <c r="L763" s="363"/>
      <c r="M763" s="364"/>
      <c r="N763" s="364"/>
      <c r="O763" s="364"/>
      <c r="P763" s="364"/>
      <c r="Q763" s="364"/>
      <c r="R763" s="364"/>
      <c r="S763" s="364"/>
      <c r="T763" s="364"/>
      <c r="U763" s="364"/>
      <c r="V763" s="364"/>
      <c r="W763" s="364"/>
      <c r="X763" s="365"/>
      <c r="Y763" s="360"/>
      <c r="Z763" s="361"/>
      <c r="AA763" s="361"/>
      <c r="AB763" s="367"/>
      <c r="AC763" s="256"/>
      <c r="AD763" s="257"/>
      <c r="AE763" s="257"/>
      <c r="AF763" s="257"/>
      <c r="AG763" s="258"/>
      <c r="AH763" s="363"/>
      <c r="AI763" s="364"/>
      <c r="AJ763" s="364"/>
      <c r="AK763" s="364"/>
      <c r="AL763" s="364"/>
      <c r="AM763" s="364"/>
      <c r="AN763" s="364"/>
      <c r="AO763" s="364"/>
      <c r="AP763" s="364"/>
      <c r="AQ763" s="364"/>
      <c r="AR763" s="364"/>
      <c r="AS763" s="364"/>
      <c r="AT763" s="365"/>
      <c r="AU763" s="360"/>
      <c r="AV763" s="361"/>
      <c r="AW763" s="361"/>
      <c r="AX763" s="362"/>
    </row>
    <row r="764" spans="1:50" ht="24.75" customHeight="1">
      <c r="A764" s="569"/>
      <c r="B764" s="733"/>
      <c r="C764" s="733"/>
      <c r="D764" s="733"/>
      <c r="E764" s="733"/>
      <c r="F764" s="734"/>
      <c r="G764" s="256"/>
      <c r="H764" s="257"/>
      <c r="I764" s="257"/>
      <c r="J764" s="257"/>
      <c r="K764" s="258"/>
      <c r="L764" s="363"/>
      <c r="M764" s="364"/>
      <c r="N764" s="364"/>
      <c r="O764" s="364"/>
      <c r="P764" s="364"/>
      <c r="Q764" s="364"/>
      <c r="R764" s="364"/>
      <c r="S764" s="364"/>
      <c r="T764" s="364"/>
      <c r="U764" s="364"/>
      <c r="V764" s="364"/>
      <c r="W764" s="364"/>
      <c r="X764" s="365"/>
      <c r="Y764" s="360"/>
      <c r="Z764" s="361"/>
      <c r="AA764" s="361"/>
      <c r="AB764" s="367"/>
      <c r="AC764" s="256"/>
      <c r="AD764" s="257"/>
      <c r="AE764" s="257"/>
      <c r="AF764" s="257"/>
      <c r="AG764" s="258"/>
      <c r="AH764" s="363"/>
      <c r="AI764" s="364"/>
      <c r="AJ764" s="364"/>
      <c r="AK764" s="364"/>
      <c r="AL764" s="364"/>
      <c r="AM764" s="364"/>
      <c r="AN764" s="364"/>
      <c r="AO764" s="364"/>
      <c r="AP764" s="364"/>
      <c r="AQ764" s="364"/>
      <c r="AR764" s="364"/>
      <c r="AS764" s="364"/>
      <c r="AT764" s="365"/>
      <c r="AU764" s="360"/>
      <c r="AV764" s="361"/>
      <c r="AW764" s="361"/>
      <c r="AX764" s="362"/>
    </row>
    <row r="765" spans="1:50" ht="24.75" customHeight="1">
      <c r="A765" s="569"/>
      <c r="B765" s="733"/>
      <c r="C765" s="733"/>
      <c r="D765" s="733"/>
      <c r="E765" s="733"/>
      <c r="F765" s="734"/>
      <c r="G765" s="256"/>
      <c r="H765" s="257"/>
      <c r="I765" s="257"/>
      <c r="J765" s="257"/>
      <c r="K765" s="258"/>
      <c r="L765" s="363"/>
      <c r="M765" s="364"/>
      <c r="N765" s="364"/>
      <c r="O765" s="364"/>
      <c r="P765" s="364"/>
      <c r="Q765" s="364"/>
      <c r="R765" s="364"/>
      <c r="S765" s="364"/>
      <c r="T765" s="364"/>
      <c r="U765" s="364"/>
      <c r="V765" s="364"/>
      <c r="W765" s="364"/>
      <c r="X765" s="365"/>
      <c r="Y765" s="360"/>
      <c r="Z765" s="361"/>
      <c r="AA765" s="361"/>
      <c r="AB765" s="367"/>
      <c r="AC765" s="256"/>
      <c r="AD765" s="257"/>
      <c r="AE765" s="257"/>
      <c r="AF765" s="257"/>
      <c r="AG765" s="258"/>
      <c r="AH765" s="363"/>
      <c r="AI765" s="364"/>
      <c r="AJ765" s="364"/>
      <c r="AK765" s="364"/>
      <c r="AL765" s="364"/>
      <c r="AM765" s="364"/>
      <c r="AN765" s="364"/>
      <c r="AO765" s="364"/>
      <c r="AP765" s="364"/>
      <c r="AQ765" s="364"/>
      <c r="AR765" s="364"/>
      <c r="AS765" s="364"/>
      <c r="AT765" s="365"/>
      <c r="AU765" s="360"/>
      <c r="AV765" s="361"/>
      <c r="AW765" s="361"/>
      <c r="AX765" s="362"/>
    </row>
    <row r="766" spans="1:50" ht="24.75" customHeight="1">
      <c r="A766" s="569"/>
      <c r="B766" s="733"/>
      <c r="C766" s="733"/>
      <c r="D766" s="733"/>
      <c r="E766" s="733"/>
      <c r="F766" s="734"/>
      <c r="G766" s="256"/>
      <c r="H766" s="257"/>
      <c r="I766" s="257"/>
      <c r="J766" s="257"/>
      <c r="K766" s="258"/>
      <c r="L766" s="363"/>
      <c r="M766" s="364"/>
      <c r="N766" s="364"/>
      <c r="O766" s="364"/>
      <c r="P766" s="364"/>
      <c r="Q766" s="364"/>
      <c r="R766" s="364"/>
      <c r="S766" s="364"/>
      <c r="T766" s="364"/>
      <c r="U766" s="364"/>
      <c r="V766" s="364"/>
      <c r="W766" s="364"/>
      <c r="X766" s="365"/>
      <c r="Y766" s="360"/>
      <c r="Z766" s="361"/>
      <c r="AA766" s="361"/>
      <c r="AB766" s="367"/>
      <c r="AC766" s="256"/>
      <c r="AD766" s="257"/>
      <c r="AE766" s="257"/>
      <c r="AF766" s="257"/>
      <c r="AG766" s="258"/>
      <c r="AH766" s="363"/>
      <c r="AI766" s="364"/>
      <c r="AJ766" s="364"/>
      <c r="AK766" s="364"/>
      <c r="AL766" s="364"/>
      <c r="AM766" s="364"/>
      <c r="AN766" s="364"/>
      <c r="AO766" s="364"/>
      <c r="AP766" s="364"/>
      <c r="AQ766" s="364"/>
      <c r="AR766" s="364"/>
      <c r="AS766" s="364"/>
      <c r="AT766" s="365"/>
      <c r="AU766" s="360"/>
      <c r="AV766" s="361"/>
      <c r="AW766" s="361"/>
      <c r="AX766" s="362"/>
    </row>
    <row r="767" spans="1:50" ht="24.75" customHeight="1">
      <c r="A767" s="569"/>
      <c r="B767" s="733"/>
      <c r="C767" s="733"/>
      <c r="D767" s="733"/>
      <c r="E767" s="733"/>
      <c r="F767" s="734"/>
      <c r="G767" s="256"/>
      <c r="H767" s="257"/>
      <c r="I767" s="257"/>
      <c r="J767" s="257"/>
      <c r="K767" s="258"/>
      <c r="L767" s="363"/>
      <c r="M767" s="364"/>
      <c r="N767" s="364"/>
      <c r="O767" s="364"/>
      <c r="P767" s="364"/>
      <c r="Q767" s="364"/>
      <c r="R767" s="364"/>
      <c r="S767" s="364"/>
      <c r="T767" s="364"/>
      <c r="U767" s="364"/>
      <c r="V767" s="364"/>
      <c r="W767" s="364"/>
      <c r="X767" s="365"/>
      <c r="Y767" s="360"/>
      <c r="Z767" s="361"/>
      <c r="AA767" s="361"/>
      <c r="AB767" s="367"/>
      <c r="AC767" s="256"/>
      <c r="AD767" s="257"/>
      <c r="AE767" s="257"/>
      <c r="AF767" s="257"/>
      <c r="AG767" s="258"/>
      <c r="AH767" s="363"/>
      <c r="AI767" s="364"/>
      <c r="AJ767" s="364"/>
      <c r="AK767" s="364"/>
      <c r="AL767" s="364"/>
      <c r="AM767" s="364"/>
      <c r="AN767" s="364"/>
      <c r="AO767" s="364"/>
      <c r="AP767" s="364"/>
      <c r="AQ767" s="364"/>
      <c r="AR767" s="364"/>
      <c r="AS767" s="364"/>
      <c r="AT767" s="365"/>
      <c r="AU767" s="360"/>
      <c r="AV767" s="361"/>
      <c r="AW767" s="361"/>
      <c r="AX767" s="362"/>
    </row>
    <row r="768" spans="1:50" ht="24.75" customHeight="1">
      <c r="A768" s="569"/>
      <c r="B768" s="733"/>
      <c r="C768" s="733"/>
      <c r="D768" s="733"/>
      <c r="E768" s="733"/>
      <c r="F768" s="734"/>
      <c r="G768" s="256"/>
      <c r="H768" s="257"/>
      <c r="I768" s="257"/>
      <c r="J768" s="257"/>
      <c r="K768" s="258"/>
      <c r="L768" s="363"/>
      <c r="M768" s="364"/>
      <c r="N768" s="364"/>
      <c r="O768" s="364"/>
      <c r="P768" s="364"/>
      <c r="Q768" s="364"/>
      <c r="R768" s="364"/>
      <c r="S768" s="364"/>
      <c r="T768" s="364"/>
      <c r="U768" s="364"/>
      <c r="V768" s="364"/>
      <c r="W768" s="364"/>
      <c r="X768" s="365"/>
      <c r="Y768" s="360"/>
      <c r="Z768" s="361"/>
      <c r="AA768" s="361"/>
      <c r="AB768" s="367"/>
      <c r="AC768" s="256"/>
      <c r="AD768" s="257"/>
      <c r="AE768" s="257"/>
      <c r="AF768" s="257"/>
      <c r="AG768" s="258"/>
      <c r="AH768" s="363"/>
      <c r="AI768" s="364"/>
      <c r="AJ768" s="364"/>
      <c r="AK768" s="364"/>
      <c r="AL768" s="364"/>
      <c r="AM768" s="364"/>
      <c r="AN768" s="364"/>
      <c r="AO768" s="364"/>
      <c r="AP768" s="364"/>
      <c r="AQ768" s="364"/>
      <c r="AR768" s="364"/>
      <c r="AS768" s="364"/>
      <c r="AT768" s="365"/>
      <c r="AU768" s="360"/>
      <c r="AV768" s="361"/>
      <c r="AW768" s="361"/>
      <c r="AX768" s="362"/>
    </row>
    <row r="769" spans="1:50" ht="24.75" customHeight="1">
      <c r="A769" s="569"/>
      <c r="B769" s="733"/>
      <c r="C769" s="733"/>
      <c r="D769" s="733"/>
      <c r="E769" s="733"/>
      <c r="F769" s="734"/>
      <c r="G769" s="256"/>
      <c r="H769" s="257"/>
      <c r="I769" s="257"/>
      <c r="J769" s="257"/>
      <c r="K769" s="258"/>
      <c r="L769" s="363"/>
      <c r="M769" s="364"/>
      <c r="N769" s="364"/>
      <c r="O769" s="364"/>
      <c r="P769" s="364"/>
      <c r="Q769" s="364"/>
      <c r="R769" s="364"/>
      <c r="S769" s="364"/>
      <c r="T769" s="364"/>
      <c r="U769" s="364"/>
      <c r="V769" s="364"/>
      <c r="W769" s="364"/>
      <c r="X769" s="365"/>
      <c r="Y769" s="360"/>
      <c r="Z769" s="361"/>
      <c r="AA769" s="361"/>
      <c r="AB769" s="367"/>
      <c r="AC769" s="256"/>
      <c r="AD769" s="257"/>
      <c r="AE769" s="257"/>
      <c r="AF769" s="257"/>
      <c r="AG769" s="258"/>
      <c r="AH769" s="363"/>
      <c r="AI769" s="364"/>
      <c r="AJ769" s="364"/>
      <c r="AK769" s="364"/>
      <c r="AL769" s="364"/>
      <c r="AM769" s="364"/>
      <c r="AN769" s="364"/>
      <c r="AO769" s="364"/>
      <c r="AP769" s="364"/>
      <c r="AQ769" s="364"/>
      <c r="AR769" s="364"/>
      <c r="AS769" s="364"/>
      <c r="AT769" s="365"/>
      <c r="AU769" s="360"/>
      <c r="AV769" s="361"/>
      <c r="AW769" s="361"/>
      <c r="AX769" s="362"/>
    </row>
    <row r="770" spans="1:50" ht="24.75" customHeight="1">
      <c r="A770" s="569"/>
      <c r="B770" s="733"/>
      <c r="C770" s="733"/>
      <c r="D770" s="733"/>
      <c r="E770" s="733"/>
      <c r="F770" s="734"/>
      <c r="G770" s="368" t="s">
        <v>22</v>
      </c>
      <c r="H770" s="369"/>
      <c r="I770" s="369"/>
      <c r="J770" s="369"/>
      <c r="K770" s="369"/>
      <c r="L770" s="370"/>
      <c r="M770" s="371"/>
      <c r="N770" s="371"/>
      <c r="O770" s="371"/>
      <c r="P770" s="371"/>
      <c r="Q770" s="371"/>
      <c r="R770" s="371"/>
      <c r="S770" s="371"/>
      <c r="T770" s="371"/>
      <c r="U770" s="371"/>
      <c r="V770" s="371"/>
      <c r="W770" s="371"/>
      <c r="X770" s="372"/>
      <c r="Y770" s="373">
        <f>SUM(Y760:AB769)</f>
        <v>93</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0</v>
      </c>
      <c r="AV770" s="374"/>
      <c r="AW770" s="374"/>
      <c r="AX770" s="376"/>
    </row>
    <row r="771" spans="1:50" ht="30" hidden="1" customHeight="1">
      <c r="A771" s="569"/>
      <c r="B771" s="733"/>
      <c r="C771" s="733"/>
      <c r="D771" s="733"/>
      <c r="E771" s="733"/>
      <c r="F771" s="734"/>
      <c r="G771" s="393" t="s">
        <v>419</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418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c r="A772" s="569"/>
      <c r="B772" s="733"/>
      <c r="C772" s="733"/>
      <c r="D772" s="733"/>
      <c r="E772" s="733"/>
      <c r="F772" s="734"/>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55"/>
    </row>
    <row r="773" spans="1:50" ht="24.75" hidden="1" customHeight="1">
      <c r="A773" s="569"/>
      <c r="B773" s="733"/>
      <c r="C773" s="733"/>
      <c r="D773" s="733"/>
      <c r="E773" s="733"/>
      <c r="F773" s="734"/>
      <c r="G773" s="282"/>
      <c r="H773" s="283"/>
      <c r="I773" s="283"/>
      <c r="J773" s="283"/>
      <c r="K773" s="284"/>
      <c r="L773" s="285"/>
      <c r="M773" s="286"/>
      <c r="N773" s="286"/>
      <c r="O773" s="286"/>
      <c r="P773" s="286"/>
      <c r="Q773" s="286"/>
      <c r="R773" s="286"/>
      <c r="S773" s="286"/>
      <c r="T773" s="286"/>
      <c r="U773" s="286"/>
      <c r="V773" s="286"/>
      <c r="W773" s="286"/>
      <c r="X773" s="287"/>
      <c r="Y773" s="456"/>
      <c r="Z773" s="457"/>
      <c r="AA773" s="457"/>
      <c r="AB773" s="540"/>
      <c r="AC773" s="282"/>
      <c r="AD773" s="283"/>
      <c r="AE773" s="283"/>
      <c r="AF773" s="283"/>
      <c r="AG773" s="284"/>
      <c r="AH773" s="285"/>
      <c r="AI773" s="286"/>
      <c r="AJ773" s="286"/>
      <c r="AK773" s="286"/>
      <c r="AL773" s="286"/>
      <c r="AM773" s="286"/>
      <c r="AN773" s="286"/>
      <c r="AO773" s="286"/>
      <c r="AP773" s="286"/>
      <c r="AQ773" s="286"/>
      <c r="AR773" s="286"/>
      <c r="AS773" s="286"/>
      <c r="AT773" s="287"/>
      <c r="AU773" s="456"/>
      <c r="AV773" s="457"/>
      <c r="AW773" s="457"/>
      <c r="AX773" s="458"/>
    </row>
    <row r="774" spans="1:50" ht="24.75" hidden="1" customHeight="1">
      <c r="A774" s="569"/>
      <c r="B774" s="733"/>
      <c r="C774" s="733"/>
      <c r="D774" s="733"/>
      <c r="E774" s="733"/>
      <c r="F774" s="734"/>
      <c r="G774" s="256"/>
      <c r="H774" s="257"/>
      <c r="I774" s="257"/>
      <c r="J774" s="257"/>
      <c r="K774" s="258"/>
      <c r="L774" s="363"/>
      <c r="M774" s="364"/>
      <c r="N774" s="364"/>
      <c r="O774" s="364"/>
      <c r="P774" s="364"/>
      <c r="Q774" s="364"/>
      <c r="R774" s="364"/>
      <c r="S774" s="364"/>
      <c r="T774" s="364"/>
      <c r="U774" s="364"/>
      <c r="V774" s="364"/>
      <c r="W774" s="364"/>
      <c r="X774" s="365"/>
      <c r="Y774" s="360"/>
      <c r="Z774" s="361"/>
      <c r="AA774" s="361"/>
      <c r="AB774" s="367"/>
      <c r="AC774" s="256"/>
      <c r="AD774" s="257"/>
      <c r="AE774" s="257"/>
      <c r="AF774" s="257"/>
      <c r="AG774" s="258"/>
      <c r="AH774" s="363"/>
      <c r="AI774" s="364"/>
      <c r="AJ774" s="364"/>
      <c r="AK774" s="364"/>
      <c r="AL774" s="364"/>
      <c r="AM774" s="364"/>
      <c r="AN774" s="364"/>
      <c r="AO774" s="364"/>
      <c r="AP774" s="364"/>
      <c r="AQ774" s="364"/>
      <c r="AR774" s="364"/>
      <c r="AS774" s="364"/>
      <c r="AT774" s="365"/>
      <c r="AU774" s="360"/>
      <c r="AV774" s="361"/>
      <c r="AW774" s="361"/>
      <c r="AX774" s="362"/>
    </row>
    <row r="775" spans="1:50" ht="24.75" hidden="1" customHeight="1">
      <c r="A775" s="569"/>
      <c r="B775" s="733"/>
      <c r="C775" s="733"/>
      <c r="D775" s="733"/>
      <c r="E775" s="733"/>
      <c r="F775" s="734"/>
      <c r="G775" s="256"/>
      <c r="H775" s="257"/>
      <c r="I775" s="257"/>
      <c r="J775" s="257"/>
      <c r="K775" s="258"/>
      <c r="L775" s="363"/>
      <c r="M775" s="364"/>
      <c r="N775" s="364"/>
      <c r="O775" s="364"/>
      <c r="P775" s="364"/>
      <c r="Q775" s="364"/>
      <c r="R775" s="364"/>
      <c r="S775" s="364"/>
      <c r="T775" s="364"/>
      <c r="U775" s="364"/>
      <c r="V775" s="364"/>
      <c r="W775" s="364"/>
      <c r="X775" s="365"/>
      <c r="Y775" s="360"/>
      <c r="Z775" s="361"/>
      <c r="AA775" s="361"/>
      <c r="AB775" s="367"/>
      <c r="AC775" s="256"/>
      <c r="AD775" s="257"/>
      <c r="AE775" s="257"/>
      <c r="AF775" s="257"/>
      <c r="AG775" s="258"/>
      <c r="AH775" s="363"/>
      <c r="AI775" s="364"/>
      <c r="AJ775" s="364"/>
      <c r="AK775" s="364"/>
      <c r="AL775" s="364"/>
      <c r="AM775" s="364"/>
      <c r="AN775" s="364"/>
      <c r="AO775" s="364"/>
      <c r="AP775" s="364"/>
      <c r="AQ775" s="364"/>
      <c r="AR775" s="364"/>
      <c r="AS775" s="364"/>
      <c r="AT775" s="365"/>
      <c r="AU775" s="360"/>
      <c r="AV775" s="361"/>
      <c r="AW775" s="361"/>
      <c r="AX775" s="362"/>
    </row>
    <row r="776" spans="1:50" ht="24.75" hidden="1" customHeight="1">
      <c r="A776" s="569"/>
      <c r="B776" s="733"/>
      <c r="C776" s="733"/>
      <c r="D776" s="733"/>
      <c r="E776" s="733"/>
      <c r="F776" s="734"/>
      <c r="G776" s="256"/>
      <c r="H776" s="257"/>
      <c r="I776" s="257"/>
      <c r="J776" s="257"/>
      <c r="K776" s="258"/>
      <c r="L776" s="363"/>
      <c r="M776" s="364"/>
      <c r="N776" s="364"/>
      <c r="O776" s="364"/>
      <c r="P776" s="364"/>
      <c r="Q776" s="364"/>
      <c r="R776" s="364"/>
      <c r="S776" s="364"/>
      <c r="T776" s="364"/>
      <c r="U776" s="364"/>
      <c r="V776" s="364"/>
      <c r="W776" s="364"/>
      <c r="X776" s="365"/>
      <c r="Y776" s="360"/>
      <c r="Z776" s="361"/>
      <c r="AA776" s="361"/>
      <c r="AB776" s="367"/>
      <c r="AC776" s="256"/>
      <c r="AD776" s="257"/>
      <c r="AE776" s="257"/>
      <c r="AF776" s="257"/>
      <c r="AG776" s="258"/>
      <c r="AH776" s="363"/>
      <c r="AI776" s="364"/>
      <c r="AJ776" s="364"/>
      <c r="AK776" s="364"/>
      <c r="AL776" s="364"/>
      <c r="AM776" s="364"/>
      <c r="AN776" s="364"/>
      <c r="AO776" s="364"/>
      <c r="AP776" s="364"/>
      <c r="AQ776" s="364"/>
      <c r="AR776" s="364"/>
      <c r="AS776" s="364"/>
      <c r="AT776" s="365"/>
      <c r="AU776" s="360"/>
      <c r="AV776" s="361"/>
      <c r="AW776" s="361"/>
      <c r="AX776" s="362"/>
    </row>
    <row r="777" spans="1:50" ht="24.75" hidden="1" customHeight="1">
      <c r="A777" s="569"/>
      <c r="B777" s="733"/>
      <c r="C777" s="733"/>
      <c r="D777" s="733"/>
      <c r="E777" s="733"/>
      <c r="F777" s="734"/>
      <c r="G777" s="256"/>
      <c r="H777" s="257"/>
      <c r="I777" s="257"/>
      <c r="J777" s="257"/>
      <c r="K777" s="258"/>
      <c r="L777" s="363"/>
      <c r="M777" s="364"/>
      <c r="N777" s="364"/>
      <c r="O777" s="364"/>
      <c r="P777" s="364"/>
      <c r="Q777" s="364"/>
      <c r="R777" s="364"/>
      <c r="S777" s="364"/>
      <c r="T777" s="364"/>
      <c r="U777" s="364"/>
      <c r="V777" s="364"/>
      <c r="W777" s="364"/>
      <c r="X777" s="365"/>
      <c r="Y777" s="360"/>
      <c r="Z777" s="361"/>
      <c r="AA777" s="361"/>
      <c r="AB777" s="367"/>
      <c r="AC777" s="256"/>
      <c r="AD777" s="257"/>
      <c r="AE777" s="257"/>
      <c r="AF777" s="257"/>
      <c r="AG777" s="258"/>
      <c r="AH777" s="363"/>
      <c r="AI777" s="364"/>
      <c r="AJ777" s="364"/>
      <c r="AK777" s="364"/>
      <c r="AL777" s="364"/>
      <c r="AM777" s="364"/>
      <c r="AN777" s="364"/>
      <c r="AO777" s="364"/>
      <c r="AP777" s="364"/>
      <c r="AQ777" s="364"/>
      <c r="AR777" s="364"/>
      <c r="AS777" s="364"/>
      <c r="AT777" s="365"/>
      <c r="AU777" s="360"/>
      <c r="AV777" s="361"/>
      <c r="AW777" s="361"/>
      <c r="AX777" s="362"/>
    </row>
    <row r="778" spans="1:50" ht="24.75" hidden="1" customHeight="1">
      <c r="A778" s="569"/>
      <c r="B778" s="733"/>
      <c r="C778" s="733"/>
      <c r="D778" s="733"/>
      <c r="E778" s="733"/>
      <c r="F778" s="734"/>
      <c r="G778" s="256"/>
      <c r="H778" s="257"/>
      <c r="I778" s="257"/>
      <c r="J778" s="257"/>
      <c r="K778" s="258"/>
      <c r="L778" s="363"/>
      <c r="M778" s="364"/>
      <c r="N778" s="364"/>
      <c r="O778" s="364"/>
      <c r="P778" s="364"/>
      <c r="Q778" s="364"/>
      <c r="R778" s="364"/>
      <c r="S778" s="364"/>
      <c r="T778" s="364"/>
      <c r="U778" s="364"/>
      <c r="V778" s="364"/>
      <c r="W778" s="364"/>
      <c r="X778" s="365"/>
      <c r="Y778" s="360"/>
      <c r="Z778" s="361"/>
      <c r="AA778" s="361"/>
      <c r="AB778" s="367"/>
      <c r="AC778" s="256"/>
      <c r="AD778" s="257"/>
      <c r="AE778" s="257"/>
      <c r="AF778" s="257"/>
      <c r="AG778" s="258"/>
      <c r="AH778" s="363"/>
      <c r="AI778" s="364"/>
      <c r="AJ778" s="364"/>
      <c r="AK778" s="364"/>
      <c r="AL778" s="364"/>
      <c r="AM778" s="364"/>
      <c r="AN778" s="364"/>
      <c r="AO778" s="364"/>
      <c r="AP778" s="364"/>
      <c r="AQ778" s="364"/>
      <c r="AR778" s="364"/>
      <c r="AS778" s="364"/>
      <c r="AT778" s="365"/>
      <c r="AU778" s="360"/>
      <c r="AV778" s="361"/>
      <c r="AW778" s="361"/>
      <c r="AX778" s="362"/>
    </row>
    <row r="779" spans="1:50" ht="24.75" hidden="1" customHeight="1">
      <c r="A779" s="569"/>
      <c r="B779" s="733"/>
      <c r="C779" s="733"/>
      <c r="D779" s="733"/>
      <c r="E779" s="733"/>
      <c r="F779" s="734"/>
      <c r="G779" s="256"/>
      <c r="H779" s="257"/>
      <c r="I779" s="257"/>
      <c r="J779" s="257"/>
      <c r="K779" s="258"/>
      <c r="L779" s="363"/>
      <c r="M779" s="364"/>
      <c r="N779" s="364"/>
      <c r="O779" s="364"/>
      <c r="P779" s="364"/>
      <c r="Q779" s="364"/>
      <c r="R779" s="364"/>
      <c r="S779" s="364"/>
      <c r="T779" s="364"/>
      <c r="U779" s="364"/>
      <c r="V779" s="364"/>
      <c r="W779" s="364"/>
      <c r="X779" s="365"/>
      <c r="Y779" s="360"/>
      <c r="Z779" s="361"/>
      <c r="AA779" s="361"/>
      <c r="AB779" s="367"/>
      <c r="AC779" s="256"/>
      <c r="AD779" s="257"/>
      <c r="AE779" s="257"/>
      <c r="AF779" s="257"/>
      <c r="AG779" s="258"/>
      <c r="AH779" s="363"/>
      <c r="AI779" s="364"/>
      <c r="AJ779" s="364"/>
      <c r="AK779" s="364"/>
      <c r="AL779" s="364"/>
      <c r="AM779" s="364"/>
      <c r="AN779" s="364"/>
      <c r="AO779" s="364"/>
      <c r="AP779" s="364"/>
      <c r="AQ779" s="364"/>
      <c r="AR779" s="364"/>
      <c r="AS779" s="364"/>
      <c r="AT779" s="365"/>
      <c r="AU779" s="360"/>
      <c r="AV779" s="361"/>
      <c r="AW779" s="361"/>
      <c r="AX779" s="362"/>
    </row>
    <row r="780" spans="1:50" ht="24.75" hidden="1" customHeight="1">
      <c r="A780" s="569"/>
      <c r="B780" s="733"/>
      <c r="C780" s="733"/>
      <c r="D780" s="733"/>
      <c r="E780" s="733"/>
      <c r="F780" s="734"/>
      <c r="G780" s="256"/>
      <c r="H780" s="257"/>
      <c r="I780" s="257"/>
      <c r="J780" s="257"/>
      <c r="K780" s="258"/>
      <c r="L780" s="363"/>
      <c r="M780" s="364"/>
      <c r="N780" s="364"/>
      <c r="O780" s="364"/>
      <c r="P780" s="364"/>
      <c r="Q780" s="364"/>
      <c r="R780" s="364"/>
      <c r="S780" s="364"/>
      <c r="T780" s="364"/>
      <c r="U780" s="364"/>
      <c r="V780" s="364"/>
      <c r="W780" s="364"/>
      <c r="X780" s="365"/>
      <c r="Y780" s="360"/>
      <c r="Z780" s="361"/>
      <c r="AA780" s="361"/>
      <c r="AB780" s="367"/>
      <c r="AC780" s="256"/>
      <c r="AD780" s="257"/>
      <c r="AE780" s="257"/>
      <c r="AF780" s="257"/>
      <c r="AG780" s="258"/>
      <c r="AH780" s="363"/>
      <c r="AI780" s="364"/>
      <c r="AJ780" s="364"/>
      <c r="AK780" s="364"/>
      <c r="AL780" s="364"/>
      <c r="AM780" s="364"/>
      <c r="AN780" s="364"/>
      <c r="AO780" s="364"/>
      <c r="AP780" s="364"/>
      <c r="AQ780" s="364"/>
      <c r="AR780" s="364"/>
      <c r="AS780" s="364"/>
      <c r="AT780" s="365"/>
      <c r="AU780" s="360"/>
      <c r="AV780" s="361"/>
      <c r="AW780" s="361"/>
      <c r="AX780" s="362"/>
    </row>
    <row r="781" spans="1:50" ht="24.75" hidden="1" customHeight="1">
      <c r="A781" s="569"/>
      <c r="B781" s="733"/>
      <c r="C781" s="733"/>
      <c r="D781" s="733"/>
      <c r="E781" s="733"/>
      <c r="F781" s="734"/>
      <c r="G781" s="256"/>
      <c r="H781" s="257"/>
      <c r="I781" s="257"/>
      <c r="J781" s="257"/>
      <c r="K781" s="258"/>
      <c r="L781" s="363"/>
      <c r="M781" s="364"/>
      <c r="N781" s="364"/>
      <c r="O781" s="364"/>
      <c r="P781" s="364"/>
      <c r="Q781" s="364"/>
      <c r="R781" s="364"/>
      <c r="S781" s="364"/>
      <c r="T781" s="364"/>
      <c r="U781" s="364"/>
      <c r="V781" s="364"/>
      <c r="W781" s="364"/>
      <c r="X781" s="365"/>
      <c r="Y781" s="360"/>
      <c r="Z781" s="361"/>
      <c r="AA781" s="361"/>
      <c r="AB781" s="367"/>
      <c r="AC781" s="256"/>
      <c r="AD781" s="257"/>
      <c r="AE781" s="257"/>
      <c r="AF781" s="257"/>
      <c r="AG781" s="258"/>
      <c r="AH781" s="363"/>
      <c r="AI781" s="364"/>
      <c r="AJ781" s="364"/>
      <c r="AK781" s="364"/>
      <c r="AL781" s="364"/>
      <c r="AM781" s="364"/>
      <c r="AN781" s="364"/>
      <c r="AO781" s="364"/>
      <c r="AP781" s="364"/>
      <c r="AQ781" s="364"/>
      <c r="AR781" s="364"/>
      <c r="AS781" s="364"/>
      <c r="AT781" s="365"/>
      <c r="AU781" s="360"/>
      <c r="AV781" s="361"/>
      <c r="AW781" s="361"/>
      <c r="AX781" s="362"/>
    </row>
    <row r="782" spans="1:50" ht="24.75" hidden="1" customHeight="1">
      <c r="A782" s="569"/>
      <c r="B782" s="733"/>
      <c r="C782" s="733"/>
      <c r="D782" s="733"/>
      <c r="E782" s="733"/>
      <c r="F782" s="734"/>
      <c r="G782" s="256"/>
      <c r="H782" s="257"/>
      <c r="I782" s="257"/>
      <c r="J782" s="257"/>
      <c r="K782" s="258"/>
      <c r="L782" s="363"/>
      <c r="M782" s="364"/>
      <c r="N782" s="364"/>
      <c r="O782" s="364"/>
      <c r="P782" s="364"/>
      <c r="Q782" s="364"/>
      <c r="R782" s="364"/>
      <c r="S782" s="364"/>
      <c r="T782" s="364"/>
      <c r="U782" s="364"/>
      <c r="V782" s="364"/>
      <c r="W782" s="364"/>
      <c r="X782" s="365"/>
      <c r="Y782" s="360"/>
      <c r="Z782" s="361"/>
      <c r="AA782" s="361"/>
      <c r="AB782" s="367"/>
      <c r="AC782" s="256"/>
      <c r="AD782" s="257"/>
      <c r="AE782" s="257"/>
      <c r="AF782" s="257"/>
      <c r="AG782" s="258"/>
      <c r="AH782" s="363"/>
      <c r="AI782" s="364"/>
      <c r="AJ782" s="364"/>
      <c r="AK782" s="364"/>
      <c r="AL782" s="364"/>
      <c r="AM782" s="364"/>
      <c r="AN782" s="364"/>
      <c r="AO782" s="364"/>
      <c r="AP782" s="364"/>
      <c r="AQ782" s="364"/>
      <c r="AR782" s="364"/>
      <c r="AS782" s="364"/>
      <c r="AT782" s="365"/>
      <c r="AU782" s="360"/>
      <c r="AV782" s="361"/>
      <c r="AW782" s="361"/>
      <c r="AX782" s="362"/>
    </row>
    <row r="783" spans="1:50" ht="24.75" hidden="1" customHeight="1" thickBot="1">
      <c r="A783" s="569"/>
      <c r="B783" s="733"/>
      <c r="C783" s="733"/>
      <c r="D783" s="733"/>
      <c r="E783" s="733"/>
      <c r="F783" s="734"/>
      <c r="G783" s="368" t="s">
        <v>22</v>
      </c>
      <c r="H783" s="369"/>
      <c r="I783" s="369"/>
      <c r="J783" s="369"/>
      <c r="K783" s="369"/>
      <c r="L783" s="370"/>
      <c r="M783" s="371"/>
      <c r="N783" s="371"/>
      <c r="O783" s="371"/>
      <c r="P783" s="371"/>
      <c r="Q783" s="371"/>
      <c r="R783" s="371"/>
      <c r="S783" s="371"/>
      <c r="T783" s="371"/>
      <c r="U783" s="371"/>
      <c r="V783" s="371"/>
      <c r="W783" s="371"/>
      <c r="X783" s="372"/>
      <c r="Y783" s="373">
        <f>SUM(Y773:AB782)</f>
        <v>0</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0</v>
      </c>
      <c r="AV783" s="374"/>
      <c r="AW783" s="374"/>
      <c r="AX783" s="376"/>
    </row>
    <row r="784" spans="1:50" ht="30" hidden="1" customHeight="1">
      <c r="A784" s="569"/>
      <c r="B784" s="733"/>
      <c r="C784" s="733"/>
      <c r="D784" s="733"/>
      <c r="E784" s="733"/>
      <c r="F784" s="734"/>
      <c r="G784" s="393" t="s">
        <v>420</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421</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c r="A785" s="569"/>
      <c r="B785" s="733"/>
      <c r="C785" s="733"/>
      <c r="D785" s="733"/>
      <c r="E785" s="733"/>
      <c r="F785" s="734"/>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55"/>
    </row>
    <row r="786" spans="1:50" ht="24.75" hidden="1" customHeight="1">
      <c r="A786" s="569"/>
      <c r="B786" s="733"/>
      <c r="C786" s="733"/>
      <c r="D786" s="733"/>
      <c r="E786" s="733"/>
      <c r="F786" s="734"/>
      <c r="G786" s="282"/>
      <c r="H786" s="283"/>
      <c r="I786" s="283"/>
      <c r="J786" s="283"/>
      <c r="K786" s="284"/>
      <c r="L786" s="285"/>
      <c r="M786" s="286"/>
      <c r="N786" s="286"/>
      <c r="O786" s="286"/>
      <c r="P786" s="286"/>
      <c r="Q786" s="286"/>
      <c r="R786" s="286"/>
      <c r="S786" s="286"/>
      <c r="T786" s="286"/>
      <c r="U786" s="286"/>
      <c r="V786" s="286"/>
      <c r="W786" s="286"/>
      <c r="X786" s="287"/>
      <c r="Y786" s="456"/>
      <c r="Z786" s="457"/>
      <c r="AA786" s="457"/>
      <c r="AB786" s="540"/>
      <c r="AC786" s="282"/>
      <c r="AD786" s="283"/>
      <c r="AE786" s="283"/>
      <c r="AF786" s="283"/>
      <c r="AG786" s="284"/>
      <c r="AH786" s="285"/>
      <c r="AI786" s="286"/>
      <c r="AJ786" s="286"/>
      <c r="AK786" s="286"/>
      <c r="AL786" s="286"/>
      <c r="AM786" s="286"/>
      <c r="AN786" s="286"/>
      <c r="AO786" s="286"/>
      <c r="AP786" s="286"/>
      <c r="AQ786" s="286"/>
      <c r="AR786" s="286"/>
      <c r="AS786" s="286"/>
      <c r="AT786" s="287"/>
      <c r="AU786" s="456"/>
      <c r="AV786" s="457"/>
      <c r="AW786" s="457"/>
      <c r="AX786" s="458"/>
    </row>
    <row r="787" spans="1:50" ht="24.75" hidden="1" customHeight="1">
      <c r="A787" s="569"/>
      <c r="B787" s="733"/>
      <c r="C787" s="733"/>
      <c r="D787" s="733"/>
      <c r="E787" s="733"/>
      <c r="F787" s="734"/>
      <c r="G787" s="256"/>
      <c r="H787" s="257"/>
      <c r="I787" s="257"/>
      <c r="J787" s="257"/>
      <c r="K787" s="258"/>
      <c r="L787" s="363"/>
      <c r="M787" s="364"/>
      <c r="N787" s="364"/>
      <c r="O787" s="364"/>
      <c r="P787" s="364"/>
      <c r="Q787" s="364"/>
      <c r="R787" s="364"/>
      <c r="S787" s="364"/>
      <c r="T787" s="364"/>
      <c r="U787" s="364"/>
      <c r="V787" s="364"/>
      <c r="W787" s="364"/>
      <c r="X787" s="365"/>
      <c r="Y787" s="360"/>
      <c r="Z787" s="361"/>
      <c r="AA787" s="361"/>
      <c r="AB787" s="367"/>
      <c r="AC787" s="256"/>
      <c r="AD787" s="257"/>
      <c r="AE787" s="257"/>
      <c r="AF787" s="257"/>
      <c r="AG787" s="258"/>
      <c r="AH787" s="363"/>
      <c r="AI787" s="364"/>
      <c r="AJ787" s="364"/>
      <c r="AK787" s="364"/>
      <c r="AL787" s="364"/>
      <c r="AM787" s="364"/>
      <c r="AN787" s="364"/>
      <c r="AO787" s="364"/>
      <c r="AP787" s="364"/>
      <c r="AQ787" s="364"/>
      <c r="AR787" s="364"/>
      <c r="AS787" s="364"/>
      <c r="AT787" s="365"/>
      <c r="AU787" s="360"/>
      <c r="AV787" s="361"/>
      <c r="AW787" s="361"/>
      <c r="AX787" s="362"/>
    </row>
    <row r="788" spans="1:50" ht="24.75" hidden="1" customHeight="1">
      <c r="A788" s="569"/>
      <c r="B788" s="733"/>
      <c r="C788" s="733"/>
      <c r="D788" s="733"/>
      <c r="E788" s="733"/>
      <c r="F788" s="734"/>
      <c r="G788" s="256"/>
      <c r="H788" s="257"/>
      <c r="I788" s="257"/>
      <c r="J788" s="257"/>
      <c r="K788" s="258"/>
      <c r="L788" s="363"/>
      <c r="M788" s="364"/>
      <c r="N788" s="364"/>
      <c r="O788" s="364"/>
      <c r="P788" s="364"/>
      <c r="Q788" s="364"/>
      <c r="R788" s="364"/>
      <c r="S788" s="364"/>
      <c r="T788" s="364"/>
      <c r="U788" s="364"/>
      <c r="V788" s="364"/>
      <c r="W788" s="364"/>
      <c r="X788" s="365"/>
      <c r="Y788" s="360"/>
      <c r="Z788" s="361"/>
      <c r="AA788" s="361"/>
      <c r="AB788" s="367"/>
      <c r="AC788" s="256"/>
      <c r="AD788" s="257"/>
      <c r="AE788" s="257"/>
      <c r="AF788" s="257"/>
      <c r="AG788" s="258"/>
      <c r="AH788" s="363"/>
      <c r="AI788" s="364"/>
      <c r="AJ788" s="364"/>
      <c r="AK788" s="364"/>
      <c r="AL788" s="364"/>
      <c r="AM788" s="364"/>
      <c r="AN788" s="364"/>
      <c r="AO788" s="364"/>
      <c r="AP788" s="364"/>
      <c r="AQ788" s="364"/>
      <c r="AR788" s="364"/>
      <c r="AS788" s="364"/>
      <c r="AT788" s="365"/>
      <c r="AU788" s="360"/>
      <c r="AV788" s="361"/>
      <c r="AW788" s="361"/>
      <c r="AX788" s="362"/>
    </row>
    <row r="789" spans="1:50" ht="24.75" hidden="1" customHeight="1">
      <c r="A789" s="569"/>
      <c r="B789" s="733"/>
      <c r="C789" s="733"/>
      <c r="D789" s="733"/>
      <c r="E789" s="733"/>
      <c r="F789" s="734"/>
      <c r="G789" s="256"/>
      <c r="H789" s="257"/>
      <c r="I789" s="257"/>
      <c r="J789" s="257"/>
      <c r="K789" s="258"/>
      <c r="L789" s="363"/>
      <c r="M789" s="364"/>
      <c r="N789" s="364"/>
      <c r="O789" s="364"/>
      <c r="P789" s="364"/>
      <c r="Q789" s="364"/>
      <c r="R789" s="364"/>
      <c r="S789" s="364"/>
      <c r="T789" s="364"/>
      <c r="U789" s="364"/>
      <c r="V789" s="364"/>
      <c r="W789" s="364"/>
      <c r="X789" s="365"/>
      <c r="Y789" s="360"/>
      <c r="Z789" s="361"/>
      <c r="AA789" s="361"/>
      <c r="AB789" s="367"/>
      <c r="AC789" s="256"/>
      <c r="AD789" s="257"/>
      <c r="AE789" s="257"/>
      <c r="AF789" s="257"/>
      <c r="AG789" s="258"/>
      <c r="AH789" s="363"/>
      <c r="AI789" s="364"/>
      <c r="AJ789" s="364"/>
      <c r="AK789" s="364"/>
      <c r="AL789" s="364"/>
      <c r="AM789" s="364"/>
      <c r="AN789" s="364"/>
      <c r="AO789" s="364"/>
      <c r="AP789" s="364"/>
      <c r="AQ789" s="364"/>
      <c r="AR789" s="364"/>
      <c r="AS789" s="364"/>
      <c r="AT789" s="365"/>
      <c r="AU789" s="360"/>
      <c r="AV789" s="361"/>
      <c r="AW789" s="361"/>
      <c r="AX789" s="362"/>
    </row>
    <row r="790" spans="1:50" ht="24.75" hidden="1" customHeight="1">
      <c r="A790" s="569"/>
      <c r="B790" s="733"/>
      <c r="C790" s="733"/>
      <c r="D790" s="733"/>
      <c r="E790" s="733"/>
      <c r="F790" s="734"/>
      <c r="G790" s="256"/>
      <c r="H790" s="257"/>
      <c r="I790" s="257"/>
      <c r="J790" s="257"/>
      <c r="K790" s="258"/>
      <c r="L790" s="363"/>
      <c r="M790" s="364"/>
      <c r="N790" s="364"/>
      <c r="O790" s="364"/>
      <c r="P790" s="364"/>
      <c r="Q790" s="364"/>
      <c r="R790" s="364"/>
      <c r="S790" s="364"/>
      <c r="T790" s="364"/>
      <c r="U790" s="364"/>
      <c r="V790" s="364"/>
      <c r="W790" s="364"/>
      <c r="X790" s="365"/>
      <c r="Y790" s="360"/>
      <c r="Z790" s="361"/>
      <c r="AA790" s="361"/>
      <c r="AB790" s="367"/>
      <c r="AC790" s="256"/>
      <c r="AD790" s="257"/>
      <c r="AE790" s="257"/>
      <c r="AF790" s="257"/>
      <c r="AG790" s="258"/>
      <c r="AH790" s="363"/>
      <c r="AI790" s="364"/>
      <c r="AJ790" s="364"/>
      <c r="AK790" s="364"/>
      <c r="AL790" s="364"/>
      <c r="AM790" s="364"/>
      <c r="AN790" s="364"/>
      <c r="AO790" s="364"/>
      <c r="AP790" s="364"/>
      <c r="AQ790" s="364"/>
      <c r="AR790" s="364"/>
      <c r="AS790" s="364"/>
      <c r="AT790" s="365"/>
      <c r="AU790" s="360"/>
      <c r="AV790" s="361"/>
      <c r="AW790" s="361"/>
      <c r="AX790" s="362"/>
    </row>
    <row r="791" spans="1:50" ht="24.75" hidden="1" customHeight="1">
      <c r="A791" s="569"/>
      <c r="B791" s="733"/>
      <c r="C791" s="733"/>
      <c r="D791" s="733"/>
      <c r="E791" s="733"/>
      <c r="F791" s="734"/>
      <c r="G791" s="256"/>
      <c r="H791" s="257"/>
      <c r="I791" s="257"/>
      <c r="J791" s="257"/>
      <c r="K791" s="258"/>
      <c r="L791" s="363"/>
      <c r="M791" s="364"/>
      <c r="N791" s="364"/>
      <c r="O791" s="364"/>
      <c r="P791" s="364"/>
      <c r="Q791" s="364"/>
      <c r="R791" s="364"/>
      <c r="S791" s="364"/>
      <c r="T791" s="364"/>
      <c r="U791" s="364"/>
      <c r="V791" s="364"/>
      <c r="W791" s="364"/>
      <c r="X791" s="365"/>
      <c r="Y791" s="360"/>
      <c r="Z791" s="361"/>
      <c r="AA791" s="361"/>
      <c r="AB791" s="367"/>
      <c r="AC791" s="256"/>
      <c r="AD791" s="257"/>
      <c r="AE791" s="257"/>
      <c r="AF791" s="257"/>
      <c r="AG791" s="258"/>
      <c r="AH791" s="363"/>
      <c r="AI791" s="364"/>
      <c r="AJ791" s="364"/>
      <c r="AK791" s="364"/>
      <c r="AL791" s="364"/>
      <c r="AM791" s="364"/>
      <c r="AN791" s="364"/>
      <c r="AO791" s="364"/>
      <c r="AP791" s="364"/>
      <c r="AQ791" s="364"/>
      <c r="AR791" s="364"/>
      <c r="AS791" s="364"/>
      <c r="AT791" s="365"/>
      <c r="AU791" s="360"/>
      <c r="AV791" s="361"/>
      <c r="AW791" s="361"/>
      <c r="AX791" s="362"/>
    </row>
    <row r="792" spans="1:50" ht="24.75" hidden="1" customHeight="1">
      <c r="A792" s="569"/>
      <c r="B792" s="733"/>
      <c r="C792" s="733"/>
      <c r="D792" s="733"/>
      <c r="E792" s="733"/>
      <c r="F792" s="734"/>
      <c r="G792" s="256"/>
      <c r="H792" s="257"/>
      <c r="I792" s="257"/>
      <c r="J792" s="257"/>
      <c r="K792" s="258"/>
      <c r="L792" s="363"/>
      <c r="M792" s="364"/>
      <c r="N792" s="364"/>
      <c r="O792" s="364"/>
      <c r="P792" s="364"/>
      <c r="Q792" s="364"/>
      <c r="R792" s="364"/>
      <c r="S792" s="364"/>
      <c r="T792" s="364"/>
      <c r="U792" s="364"/>
      <c r="V792" s="364"/>
      <c r="W792" s="364"/>
      <c r="X792" s="365"/>
      <c r="Y792" s="360"/>
      <c r="Z792" s="361"/>
      <c r="AA792" s="361"/>
      <c r="AB792" s="367"/>
      <c r="AC792" s="256"/>
      <c r="AD792" s="257"/>
      <c r="AE792" s="257"/>
      <c r="AF792" s="257"/>
      <c r="AG792" s="258"/>
      <c r="AH792" s="363"/>
      <c r="AI792" s="364"/>
      <c r="AJ792" s="364"/>
      <c r="AK792" s="364"/>
      <c r="AL792" s="364"/>
      <c r="AM792" s="364"/>
      <c r="AN792" s="364"/>
      <c r="AO792" s="364"/>
      <c r="AP792" s="364"/>
      <c r="AQ792" s="364"/>
      <c r="AR792" s="364"/>
      <c r="AS792" s="364"/>
      <c r="AT792" s="365"/>
      <c r="AU792" s="360"/>
      <c r="AV792" s="361"/>
      <c r="AW792" s="361"/>
      <c r="AX792" s="362"/>
    </row>
    <row r="793" spans="1:50" ht="24.75" hidden="1" customHeight="1">
      <c r="A793" s="569"/>
      <c r="B793" s="733"/>
      <c r="C793" s="733"/>
      <c r="D793" s="733"/>
      <c r="E793" s="733"/>
      <c r="F793" s="734"/>
      <c r="G793" s="256"/>
      <c r="H793" s="257"/>
      <c r="I793" s="257"/>
      <c r="J793" s="257"/>
      <c r="K793" s="258"/>
      <c r="L793" s="363"/>
      <c r="M793" s="364"/>
      <c r="N793" s="364"/>
      <c r="O793" s="364"/>
      <c r="P793" s="364"/>
      <c r="Q793" s="364"/>
      <c r="R793" s="364"/>
      <c r="S793" s="364"/>
      <c r="T793" s="364"/>
      <c r="U793" s="364"/>
      <c r="V793" s="364"/>
      <c r="W793" s="364"/>
      <c r="X793" s="365"/>
      <c r="Y793" s="360"/>
      <c r="Z793" s="361"/>
      <c r="AA793" s="361"/>
      <c r="AB793" s="367"/>
      <c r="AC793" s="256"/>
      <c r="AD793" s="257"/>
      <c r="AE793" s="257"/>
      <c r="AF793" s="257"/>
      <c r="AG793" s="258"/>
      <c r="AH793" s="363"/>
      <c r="AI793" s="364"/>
      <c r="AJ793" s="364"/>
      <c r="AK793" s="364"/>
      <c r="AL793" s="364"/>
      <c r="AM793" s="364"/>
      <c r="AN793" s="364"/>
      <c r="AO793" s="364"/>
      <c r="AP793" s="364"/>
      <c r="AQ793" s="364"/>
      <c r="AR793" s="364"/>
      <c r="AS793" s="364"/>
      <c r="AT793" s="365"/>
      <c r="AU793" s="360"/>
      <c r="AV793" s="361"/>
      <c r="AW793" s="361"/>
      <c r="AX793" s="362"/>
    </row>
    <row r="794" spans="1:50" ht="24.75" hidden="1" customHeight="1">
      <c r="A794" s="569"/>
      <c r="B794" s="733"/>
      <c r="C794" s="733"/>
      <c r="D794" s="733"/>
      <c r="E794" s="733"/>
      <c r="F794" s="734"/>
      <c r="G794" s="256"/>
      <c r="H794" s="257"/>
      <c r="I794" s="257"/>
      <c r="J794" s="257"/>
      <c r="K794" s="258"/>
      <c r="L794" s="363"/>
      <c r="M794" s="364"/>
      <c r="N794" s="364"/>
      <c r="O794" s="364"/>
      <c r="P794" s="364"/>
      <c r="Q794" s="364"/>
      <c r="R794" s="364"/>
      <c r="S794" s="364"/>
      <c r="T794" s="364"/>
      <c r="U794" s="364"/>
      <c r="V794" s="364"/>
      <c r="W794" s="364"/>
      <c r="X794" s="365"/>
      <c r="Y794" s="360"/>
      <c r="Z794" s="361"/>
      <c r="AA794" s="361"/>
      <c r="AB794" s="367"/>
      <c r="AC794" s="256"/>
      <c r="AD794" s="257"/>
      <c r="AE794" s="257"/>
      <c r="AF794" s="257"/>
      <c r="AG794" s="258"/>
      <c r="AH794" s="363"/>
      <c r="AI794" s="364"/>
      <c r="AJ794" s="364"/>
      <c r="AK794" s="364"/>
      <c r="AL794" s="364"/>
      <c r="AM794" s="364"/>
      <c r="AN794" s="364"/>
      <c r="AO794" s="364"/>
      <c r="AP794" s="364"/>
      <c r="AQ794" s="364"/>
      <c r="AR794" s="364"/>
      <c r="AS794" s="364"/>
      <c r="AT794" s="365"/>
      <c r="AU794" s="360"/>
      <c r="AV794" s="361"/>
      <c r="AW794" s="361"/>
      <c r="AX794" s="362"/>
    </row>
    <row r="795" spans="1:50" ht="24.75" hidden="1" customHeight="1">
      <c r="A795" s="569"/>
      <c r="B795" s="733"/>
      <c r="C795" s="733"/>
      <c r="D795" s="733"/>
      <c r="E795" s="733"/>
      <c r="F795" s="734"/>
      <c r="G795" s="256"/>
      <c r="H795" s="257"/>
      <c r="I795" s="257"/>
      <c r="J795" s="257"/>
      <c r="K795" s="258"/>
      <c r="L795" s="363"/>
      <c r="M795" s="364"/>
      <c r="N795" s="364"/>
      <c r="O795" s="364"/>
      <c r="P795" s="364"/>
      <c r="Q795" s="364"/>
      <c r="R795" s="364"/>
      <c r="S795" s="364"/>
      <c r="T795" s="364"/>
      <c r="U795" s="364"/>
      <c r="V795" s="364"/>
      <c r="W795" s="364"/>
      <c r="X795" s="365"/>
      <c r="Y795" s="360"/>
      <c r="Z795" s="361"/>
      <c r="AA795" s="361"/>
      <c r="AB795" s="367"/>
      <c r="AC795" s="256"/>
      <c r="AD795" s="257"/>
      <c r="AE795" s="257"/>
      <c r="AF795" s="257"/>
      <c r="AG795" s="258"/>
      <c r="AH795" s="363"/>
      <c r="AI795" s="364"/>
      <c r="AJ795" s="364"/>
      <c r="AK795" s="364"/>
      <c r="AL795" s="364"/>
      <c r="AM795" s="364"/>
      <c r="AN795" s="364"/>
      <c r="AO795" s="364"/>
      <c r="AP795" s="364"/>
      <c r="AQ795" s="364"/>
      <c r="AR795" s="364"/>
      <c r="AS795" s="364"/>
      <c r="AT795" s="365"/>
      <c r="AU795" s="360"/>
      <c r="AV795" s="361"/>
      <c r="AW795" s="361"/>
      <c r="AX795" s="362"/>
    </row>
    <row r="796" spans="1:50" ht="24.75" hidden="1" customHeight="1" thickBot="1">
      <c r="A796" s="569"/>
      <c r="B796" s="733"/>
      <c r="C796" s="733"/>
      <c r="D796" s="733"/>
      <c r="E796" s="733"/>
      <c r="F796" s="734"/>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hidden="1" customHeight="1">
      <c r="A797" s="569"/>
      <c r="B797" s="733"/>
      <c r="C797" s="733"/>
      <c r="D797" s="733"/>
      <c r="E797" s="733"/>
      <c r="F797" s="734"/>
      <c r="G797" s="393" t="s">
        <v>383</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c r="A798" s="569"/>
      <c r="B798" s="733"/>
      <c r="C798" s="733"/>
      <c r="D798" s="733"/>
      <c r="E798" s="733"/>
      <c r="F798" s="734"/>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55"/>
    </row>
    <row r="799" spans="1:50" ht="24.75" hidden="1" customHeight="1">
      <c r="A799" s="569"/>
      <c r="B799" s="733"/>
      <c r="C799" s="733"/>
      <c r="D799" s="733"/>
      <c r="E799" s="733"/>
      <c r="F799" s="734"/>
      <c r="G799" s="282"/>
      <c r="H799" s="283"/>
      <c r="I799" s="283"/>
      <c r="J799" s="283"/>
      <c r="K799" s="284"/>
      <c r="L799" s="285"/>
      <c r="M799" s="286"/>
      <c r="N799" s="286"/>
      <c r="O799" s="286"/>
      <c r="P799" s="286"/>
      <c r="Q799" s="286"/>
      <c r="R799" s="286"/>
      <c r="S799" s="286"/>
      <c r="T799" s="286"/>
      <c r="U799" s="286"/>
      <c r="V799" s="286"/>
      <c r="W799" s="286"/>
      <c r="X799" s="287"/>
      <c r="Y799" s="456"/>
      <c r="Z799" s="457"/>
      <c r="AA799" s="457"/>
      <c r="AB799" s="540"/>
      <c r="AC799" s="282"/>
      <c r="AD799" s="283"/>
      <c r="AE799" s="283"/>
      <c r="AF799" s="283"/>
      <c r="AG799" s="284"/>
      <c r="AH799" s="285"/>
      <c r="AI799" s="286"/>
      <c r="AJ799" s="286"/>
      <c r="AK799" s="286"/>
      <c r="AL799" s="286"/>
      <c r="AM799" s="286"/>
      <c r="AN799" s="286"/>
      <c r="AO799" s="286"/>
      <c r="AP799" s="286"/>
      <c r="AQ799" s="286"/>
      <c r="AR799" s="286"/>
      <c r="AS799" s="286"/>
      <c r="AT799" s="287"/>
      <c r="AU799" s="456"/>
      <c r="AV799" s="457"/>
      <c r="AW799" s="457"/>
      <c r="AX799" s="458"/>
    </row>
    <row r="800" spans="1:50" ht="24.75" hidden="1" customHeight="1">
      <c r="A800" s="569"/>
      <c r="B800" s="733"/>
      <c r="C800" s="733"/>
      <c r="D800" s="733"/>
      <c r="E800" s="733"/>
      <c r="F800" s="734"/>
      <c r="G800" s="256"/>
      <c r="H800" s="257"/>
      <c r="I800" s="257"/>
      <c r="J800" s="257"/>
      <c r="K800" s="258"/>
      <c r="L800" s="363"/>
      <c r="M800" s="364"/>
      <c r="N800" s="364"/>
      <c r="O800" s="364"/>
      <c r="P800" s="364"/>
      <c r="Q800" s="364"/>
      <c r="R800" s="364"/>
      <c r="S800" s="364"/>
      <c r="T800" s="364"/>
      <c r="U800" s="364"/>
      <c r="V800" s="364"/>
      <c r="W800" s="364"/>
      <c r="X800" s="365"/>
      <c r="Y800" s="360"/>
      <c r="Z800" s="361"/>
      <c r="AA800" s="361"/>
      <c r="AB800" s="367"/>
      <c r="AC800" s="256"/>
      <c r="AD800" s="257"/>
      <c r="AE800" s="257"/>
      <c r="AF800" s="257"/>
      <c r="AG800" s="258"/>
      <c r="AH800" s="363"/>
      <c r="AI800" s="364"/>
      <c r="AJ800" s="364"/>
      <c r="AK800" s="364"/>
      <c r="AL800" s="364"/>
      <c r="AM800" s="364"/>
      <c r="AN800" s="364"/>
      <c r="AO800" s="364"/>
      <c r="AP800" s="364"/>
      <c r="AQ800" s="364"/>
      <c r="AR800" s="364"/>
      <c r="AS800" s="364"/>
      <c r="AT800" s="365"/>
      <c r="AU800" s="360"/>
      <c r="AV800" s="361"/>
      <c r="AW800" s="361"/>
      <c r="AX800" s="362"/>
    </row>
    <row r="801" spans="1:50" ht="24.75" hidden="1" customHeight="1">
      <c r="A801" s="569"/>
      <c r="B801" s="733"/>
      <c r="C801" s="733"/>
      <c r="D801" s="733"/>
      <c r="E801" s="733"/>
      <c r="F801" s="734"/>
      <c r="G801" s="256"/>
      <c r="H801" s="257"/>
      <c r="I801" s="257"/>
      <c r="J801" s="257"/>
      <c r="K801" s="258"/>
      <c r="L801" s="363"/>
      <c r="M801" s="364"/>
      <c r="N801" s="364"/>
      <c r="O801" s="364"/>
      <c r="P801" s="364"/>
      <c r="Q801" s="364"/>
      <c r="R801" s="364"/>
      <c r="S801" s="364"/>
      <c r="T801" s="364"/>
      <c r="U801" s="364"/>
      <c r="V801" s="364"/>
      <c r="W801" s="364"/>
      <c r="X801" s="365"/>
      <c r="Y801" s="360"/>
      <c r="Z801" s="361"/>
      <c r="AA801" s="361"/>
      <c r="AB801" s="367"/>
      <c r="AC801" s="256"/>
      <c r="AD801" s="257"/>
      <c r="AE801" s="257"/>
      <c r="AF801" s="257"/>
      <c r="AG801" s="258"/>
      <c r="AH801" s="363"/>
      <c r="AI801" s="364"/>
      <c r="AJ801" s="364"/>
      <c r="AK801" s="364"/>
      <c r="AL801" s="364"/>
      <c r="AM801" s="364"/>
      <c r="AN801" s="364"/>
      <c r="AO801" s="364"/>
      <c r="AP801" s="364"/>
      <c r="AQ801" s="364"/>
      <c r="AR801" s="364"/>
      <c r="AS801" s="364"/>
      <c r="AT801" s="365"/>
      <c r="AU801" s="360"/>
      <c r="AV801" s="361"/>
      <c r="AW801" s="361"/>
      <c r="AX801" s="362"/>
    </row>
    <row r="802" spans="1:50" ht="24.75" hidden="1" customHeight="1">
      <c r="A802" s="569"/>
      <c r="B802" s="733"/>
      <c r="C802" s="733"/>
      <c r="D802" s="733"/>
      <c r="E802" s="733"/>
      <c r="F802" s="734"/>
      <c r="G802" s="256"/>
      <c r="H802" s="257"/>
      <c r="I802" s="257"/>
      <c r="J802" s="257"/>
      <c r="K802" s="258"/>
      <c r="L802" s="363"/>
      <c r="M802" s="364"/>
      <c r="N802" s="364"/>
      <c r="O802" s="364"/>
      <c r="P802" s="364"/>
      <c r="Q802" s="364"/>
      <c r="R802" s="364"/>
      <c r="S802" s="364"/>
      <c r="T802" s="364"/>
      <c r="U802" s="364"/>
      <c r="V802" s="364"/>
      <c r="W802" s="364"/>
      <c r="X802" s="365"/>
      <c r="Y802" s="360"/>
      <c r="Z802" s="361"/>
      <c r="AA802" s="361"/>
      <c r="AB802" s="367"/>
      <c r="AC802" s="256"/>
      <c r="AD802" s="257"/>
      <c r="AE802" s="257"/>
      <c r="AF802" s="257"/>
      <c r="AG802" s="258"/>
      <c r="AH802" s="363"/>
      <c r="AI802" s="364"/>
      <c r="AJ802" s="364"/>
      <c r="AK802" s="364"/>
      <c r="AL802" s="364"/>
      <c r="AM802" s="364"/>
      <c r="AN802" s="364"/>
      <c r="AO802" s="364"/>
      <c r="AP802" s="364"/>
      <c r="AQ802" s="364"/>
      <c r="AR802" s="364"/>
      <c r="AS802" s="364"/>
      <c r="AT802" s="365"/>
      <c r="AU802" s="360"/>
      <c r="AV802" s="361"/>
      <c r="AW802" s="361"/>
      <c r="AX802" s="362"/>
    </row>
    <row r="803" spans="1:50" ht="24.75" hidden="1" customHeight="1">
      <c r="A803" s="569"/>
      <c r="B803" s="733"/>
      <c r="C803" s="733"/>
      <c r="D803" s="733"/>
      <c r="E803" s="733"/>
      <c r="F803" s="734"/>
      <c r="G803" s="256"/>
      <c r="H803" s="257"/>
      <c r="I803" s="257"/>
      <c r="J803" s="257"/>
      <c r="K803" s="258"/>
      <c r="L803" s="363"/>
      <c r="M803" s="364"/>
      <c r="N803" s="364"/>
      <c r="O803" s="364"/>
      <c r="P803" s="364"/>
      <c r="Q803" s="364"/>
      <c r="R803" s="364"/>
      <c r="S803" s="364"/>
      <c r="T803" s="364"/>
      <c r="U803" s="364"/>
      <c r="V803" s="364"/>
      <c r="W803" s="364"/>
      <c r="X803" s="365"/>
      <c r="Y803" s="360"/>
      <c r="Z803" s="361"/>
      <c r="AA803" s="361"/>
      <c r="AB803" s="367"/>
      <c r="AC803" s="256"/>
      <c r="AD803" s="257"/>
      <c r="AE803" s="257"/>
      <c r="AF803" s="257"/>
      <c r="AG803" s="258"/>
      <c r="AH803" s="363"/>
      <c r="AI803" s="364"/>
      <c r="AJ803" s="364"/>
      <c r="AK803" s="364"/>
      <c r="AL803" s="364"/>
      <c r="AM803" s="364"/>
      <c r="AN803" s="364"/>
      <c r="AO803" s="364"/>
      <c r="AP803" s="364"/>
      <c r="AQ803" s="364"/>
      <c r="AR803" s="364"/>
      <c r="AS803" s="364"/>
      <c r="AT803" s="365"/>
      <c r="AU803" s="360"/>
      <c r="AV803" s="361"/>
      <c r="AW803" s="361"/>
      <c r="AX803" s="362"/>
    </row>
    <row r="804" spans="1:50" ht="24.75" hidden="1" customHeight="1">
      <c r="A804" s="569"/>
      <c r="B804" s="733"/>
      <c r="C804" s="733"/>
      <c r="D804" s="733"/>
      <c r="E804" s="733"/>
      <c r="F804" s="734"/>
      <c r="G804" s="256"/>
      <c r="H804" s="257"/>
      <c r="I804" s="257"/>
      <c r="J804" s="257"/>
      <c r="K804" s="258"/>
      <c r="L804" s="363"/>
      <c r="M804" s="364"/>
      <c r="N804" s="364"/>
      <c r="O804" s="364"/>
      <c r="P804" s="364"/>
      <c r="Q804" s="364"/>
      <c r="R804" s="364"/>
      <c r="S804" s="364"/>
      <c r="T804" s="364"/>
      <c r="U804" s="364"/>
      <c r="V804" s="364"/>
      <c r="W804" s="364"/>
      <c r="X804" s="365"/>
      <c r="Y804" s="360"/>
      <c r="Z804" s="361"/>
      <c r="AA804" s="361"/>
      <c r="AB804" s="367"/>
      <c r="AC804" s="256"/>
      <c r="AD804" s="257"/>
      <c r="AE804" s="257"/>
      <c r="AF804" s="257"/>
      <c r="AG804" s="258"/>
      <c r="AH804" s="363"/>
      <c r="AI804" s="364"/>
      <c r="AJ804" s="364"/>
      <c r="AK804" s="364"/>
      <c r="AL804" s="364"/>
      <c r="AM804" s="364"/>
      <c r="AN804" s="364"/>
      <c r="AO804" s="364"/>
      <c r="AP804" s="364"/>
      <c r="AQ804" s="364"/>
      <c r="AR804" s="364"/>
      <c r="AS804" s="364"/>
      <c r="AT804" s="365"/>
      <c r="AU804" s="360"/>
      <c r="AV804" s="361"/>
      <c r="AW804" s="361"/>
      <c r="AX804" s="362"/>
    </row>
    <row r="805" spans="1:50" ht="24.75" hidden="1" customHeight="1">
      <c r="A805" s="569"/>
      <c r="B805" s="733"/>
      <c r="C805" s="733"/>
      <c r="D805" s="733"/>
      <c r="E805" s="733"/>
      <c r="F805" s="734"/>
      <c r="G805" s="256"/>
      <c r="H805" s="257"/>
      <c r="I805" s="257"/>
      <c r="J805" s="257"/>
      <c r="K805" s="258"/>
      <c r="L805" s="363"/>
      <c r="M805" s="364"/>
      <c r="N805" s="364"/>
      <c r="O805" s="364"/>
      <c r="P805" s="364"/>
      <c r="Q805" s="364"/>
      <c r="R805" s="364"/>
      <c r="S805" s="364"/>
      <c r="T805" s="364"/>
      <c r="U805" s="364"/>
      <c r="V805" s="364"/>
      <c r="W805" s="364"/>
      <c r="X805" s="365"/>
      <c r="Y805" s="360"/>
      <c r="Z805" s="361"/>
      <c r="AA805" s="361"/>
      <c r="AB805" s="367"/>
      <c r="AC805" s="256"/>
      <c r="AD805" s="257"/>
      <c r="AE805" s="257"/>
      <c r="AF805" s="257"/>
      <c r="AG805" s="258"/>
      <c r="AH805" s="363"/>
      <c r="AI805" s="364"/>
      <c r="AJ805" s="364"/>
      <c r="AK805" s="364"/>
      <c r="AL805" s="364"/>
      <c r="AM805" s="364"/>
      <c r="AN805" s="364"/>
      <c r="AO805" s="364"/>
      <c r="AP805" s="364"/>
      <c r="AQ805" s="364"/>
      <c r="AR805" s="364"/>
      <c r="AS805" s="364"/>
      <c r="AT805" s="365"/>
      <c r="AU805" s="360"/>
      <c r="AV805" s="361"/>
      <c r="AW805" s="361"/>
      <c r="AX805" s="362"/>
    </row>
    <row r="806" spans="1:50" ht="24.75" hidden="1" customHeight="1">
      <c r="A806" s="569"/>
      <c r="B806" s="733"/>
      <c r="C806" s="733"/>
      <c r="D806" s="733"/>
      <c r="E806" s="733"/>
      <c r="F806" s="734"/>
      <c r="G806" s="256"/>
      <c r="H806" s="257"/>
      <c r="I806" s="257"/>
      <c r="J806" s="257"/>
      <c r="K806" s="258"/>
      <c r="L806" s="363"/>
      <c r="M806" s="364"/>
      <c r="N806" s="364"/>
      <c r="O806" s="364"/>
      <c r="P806" s="364"/>
      <c r="Q806" s="364"/>
      <c r="R806" s="364"/>
      <c r="S806" s="364"/>
      <c r="T806" s="364"/>
      <c r="U806" s="364"/>
      <c r="V806" s="364"/>
      <c r="W806" s="364"/>
      <c r="X806" s="365"/>
      <c r="Y806" s="360"/>
      <c r="Z806" s="361"/>
      <c r="AA806" s="361"/>
      <c r="AB806" s="367"/>
      <c r="AC806" s="256"/>
      <c r="AD806" s="257"/>
      <c r="AE806" s="257"/>
      <c r="AF806" s="257"/>
      <c r="AG806" s="258"/>
      <c r="AH806" s="363"/>
      <c r="AI806" s="364"/>
      <c r="AJ806" s="364"/>
      <c r="AK806" s="364"/>
      <c r="AL806" s="364"/>
      <c r="AM806" s="364"/>
      <c r="AN806" s="364"/>
      <c r="AO806" s="364"/>
      <c r="AP806" s="364"/>
      <c r="AQ806" s="364"/>
      <c r="AR806" s="364"/>
      <c r="AS806" s="364"/>
      <c r="AT806" s="365"/>
      <c r="AU806" s="360"/>
      <c r="AV806" s="361"/>
      <c r="AW806" s="361"/>
      <c r="AX806" s="362"/>
    </row>
    <row r="807" spans="1:50" ht="24.75" hidden="1" customHeight="1">
      <c r="A807" s="569"/>
      <c r="B807" s="733"/>
      <c r="C807" s="733"/>
      <c r="D807" s="733"/>
      <c r="E807" s="733"/>
      <c r="F807" s="734"/>
      <c r="G807" s="256"/>
      <c r="H807" s="257"/>
      <c r="I807" s="257"/>
      <c r="J807" s="257"/>
      <c r="K807" s="258"/>
      <c r="L807" s="363"/>
      <c r="M807" s="364"/>
      <c r="N807" s="364"/>
      <c r="O807" s="364"/>
      <c r="P807" s="364"/>
      <c r="Q807" s="364"/>
      <c r="R807" s="364"/>
      <c r="S807" s="364"/>
      <c r="T807" s="364"/>
      <c r="U807" s="364"/>
      <c r="V807" s="364"/>
      <c r="W807" s="364"/>
      <c r="X807" s="365"/>
      <c r="Y807" s="360"/>
      <c r="Z807" s="361"/>
      <c r="AA807" s="361"/>
      <c r="AB807" s="367"/>
      <c r="AC807" s="256"/>
      <c r="AD807" s="257"/>
      <c r="AE807" s="257"/>
      <c r="AF807" s="257"/>
      <c r="AG807" s="258"/>
      <c r="AH807" s="363"/>
      <c r="AI807" s="364"/>
      <c r="AJ807" s="364"/>
      <c r="AK807" s="364"/>
      <c r="AL807" s="364"/>
      <c r="AM807" s="364"/>
      <c r="AN807" s="364"/>
      <c r="AO807" s="364"/>
      <c r="AP807" s="364"/>
      <c r="AQ807" s="364"/>
      <c r="AR807" s="364"/>
      <c r="AS807" s="364"/>
      <c r="AT807" s="365"/>
      <c r="AU807" s="360"/>
      <c r="AV807" s="361"/>
      <c r="AW807" s="361"/>
      <c r="AX807" s="362"/>
    </row>
    <row r="808" spans="1:50" ht="24.75" hidden="1" customHeight="1">
      <c r="A808" s="569"/>
      <c r="B808" s="733"/>
      <c r="C808" s="733"/>
      <c r="D808" s="733"/>
      <c r="E808" s="733"/>
      <c r="F808" s="734"/>
      <c r="G808" s="256"/>
      <c r="H808" s="257"/>
      <c r="I808" s="257"/>
      <c r="J808" s="257"/>
      <c r="K808" s="258"/>
      <c r="L808" s="363"/>
      <c r="M808" s="364"/>
      <c r="N808" s="364"/>
      <c r="O808" s="364"/>
      <c r="P808" s="364"/>
      <c r="Q808" s="364"/>
      <c r="R808" s="364"/>
      <c r="S808" s="364"/>
      <c r="T808" s="364"/>
      <c r="U808" s="364"/>
      <c r="V808" s="364"/>
      <c r="W808" s="364"/>
      <c r="X808" s="365"/>
      <c r="Y808" s="360"/>
      <c r="Z808" s="361"/>
      <c r="AA808" s="361"/>
      <c r="AB808" s="367"/>
      <c r="AC808" s="256"/>
      <c r="AD808" s="257"/>
      <c r="AE808" s="257"/>
      <c r="AF808" s="257"/>
      <c r="AG808" s="258"/>
      <c r="AH808" s="363"/>
      <c r="AI808" s="364"/>
      <c r="AJ808" s="364"/>
      <c r="AK808" s="364"/>
      <c r="AL808" s="364"/>
      <c r="AM808" s="364"/>
      <c r="AN808" s="364"/>
      <c r="AO808" s="364"/>
      <c r="AP808" s="364"/>
      <c r="AQ808" s="364"/>
      <c r="AR808" s="364"/>
      <c r="AS808" s="364"/>
      <c r="AT808" s="365"/>
      <c r="AU808" s="360"/>
      <c r="AV808" s="361"/>
      <c r="AW808" s="361"/>
      <c r="AX808" s="362"/>
    </row>
    <row r="809" spans="1:50" ht="24.75" hidden="1" customHeight="1">
      <c r="A809" s="569"/>
      <c r="B809" s="733"/>
      <c r="C809" s="733"/>
      <c r="D809" s="733"/>
      <c r="E809" s="733"/>
      <c r="F809" s="734"/>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0"/>
      <c r="B815" s="280"/>
      <c r="C815" s="280" t="s">
        <v>30</v>
      </c>
      <c r="D815" s="280"/>
      <c r="E815" s="280"/>
      <c r="F815" s="280"/>
      <c r="G815" s="280"/>
      <c r="H815" s="280"/>
      <c r="I815" s="280"/>
      <c r="J815" s="169" t="s">
        <v>389</v>
      </c>
      <c r="K815" s="278"/>
      <c r="L815" s="278"/>
      <c r="M815" s="278"/>
      <c r="N815" s="278"/>
      <c r="O815" s="278"/>
      <c r="P815" s="289" t="s">
        <v>353</v>
      </c>
      <c r="Q815" s="289"/>
      <c r="R815" s="289"/>
      <c r="S815" s="289"/>
      <c r="T815" s="289"/>
      <c r="U815" s="289"/>
      <c r="V815" s="289"/>
      <c r="W815" s="289"/>
      <c r="X815" s="289"/>
      <c r="Y815" s="279" t="s">
        <v>385</v>
      </c>
      <c r="Z815" s="288"/>
      <c r="AA815" s="288"/>
      <c r="AB815" s="288"/>
      <c r="AC815" s="169" t="s">
        <v>352</v>
      </c>
      <c r="AD815" s="169"/>
      <c r="AE815" s="169"/>
      <c r="AF815" s="169"/>
      <c r="AG815" s="169"/>
      <c r="AH815" s="279" t="s">
        <v>369</v>
      </c>
      <c r="AI815" s="280"/>
      <c r="AJ815" s="280"/>
      <c r="AK815" s="280"/>
      <c r="AL815" s="280" t="s">
        <v>23</v>
      </c>
      <c r="AM815" s="280"/>
      <c r="AN815" s="280"/>
      <c r="AO815" s="281"/>
      <c r="AP815" s="379" t="s">
        <v>390</v>
      </c>
      <c r="AQ815" s="379"/>
      <c r="AR815" s="379"/>
      <c r="AS815" s="379"/>
      <c r="AT815" s="379"/>
      <c r="AU815" s="379"/>
      <c r="AV815" s="379"/>
      <c r="AW815" s="379"/>
      <c r="AX815" s="379"/>
    </row>
    <row r="816" spans="1:50" ht="56.25" customHeight="1">
      <c r="A816" s="366">
        <v>1</v>
      </c>
      <c r="B816" s="366">
        <v>1</v>
      </c>
      <c r="C816" s="380" t="s">
        <v>476</v>
      </c>
      <c r="D816" s="377"/>
      <c r="E816" s="377"/>
      <c r="F816" s="377"/>
      <c r="G816" s="377"/>
      <c r="H816" s="377"/>
      <c r="I816" s="377"/>
      <c r="J816" s="153">
        <v>5013201004656</v>
      </c>
      <c r="K816" s="154"/>
      <c r="L816" s="154"/>
      <c r="M816" s="154"/>
      <c r="N816" s="154"/>
      <c r="O816" s="154"/>
      <c r="P816" s="142" t="s">
        <v>477</v>
      </c>
      <c r="Q816" s="143"/>
      <c r="R816" s="143"/>
      <c r="S816" s="143"/>
      <c r="T816" s="143"/>
      <c r="U816" s="143"/>
      <c r="V816" s="143"/>
      <c r="W816" s="143"/>
      <c r="X816" s="143"/>
      <c r="Y816" s="144">
        <v>32</v>
      </c>
      <c r="Z816" s="145"/>
      <c r="AA816" s="145"/>
      <c r="AB816" s="146"/>
      <c r="AC816" s="259" t="s">
        <v>478</v>
      </c>
      <c r="AD816" s="259"/>
      <c r="AE816" s="259"/>
      <c r="AF816" s="259"/>
      <c r="AG816" s="259"/>
      <c r="AH816" s="260">
        <v>3</v>
      </c>
      <c r="AI816" s="261"/>
      <c r="AJ816" s="261"/>
      <c r="AK816" s="261"/>
      <c r="AL816" s="262">
        <v>89.01</v>
      </c>
      <c r="AM816" s="263"/>
      <c r="AN816" s="263"/>
      <c r="AO816" s="264"/>
      <c r="AP816" s="253"/>
      <c r="AQ816" s="253"/>
      <c r="AR816" s="253"/>
      <c r="AS816" s="253"/>
      <c r="AT816" s="253"/>
      <c r="AU816" s="253"/>
      <c r="AV816" s="253"/>
      <c r="AW816" s="253"/>
      <c r="AX816" s="253"/>
    </row>
    <row r="817" spans="1:50" ht="102.75" customHeight="1">
      <c r="A817" s="366">
        <v>2</v>
      </c>
      <c r="B817" s="366">
        <v>1</v>
      </c>
      <c r="C817" s="380" t="s">
        <v>481</v>
      </c>
      <c r="D817" s="377"/>
      <c r="E817" s="377"/>
      <c r="F817" s="377"/>
      <c r="G817" s="377"/>
      <c r="H817" s="377"/>
      <c r="I817" s="377"/>
      <c r="J817" s="153">
        <v>5013201004656</v>
      </c>
      <c r="K817" s="154"/>
      <c r="L817" s="154"/>
      <c r="M817" s="154"/>
      <c r="N817" s="154"/>
      <c r="O817" s="154"/>
      <c r="P817" s="142" t="s">
        <v>482</v>
      </c>
      <c r="Q817" s="143"/>
      <c r="R817" s="143"/>
      <c r="S817" s="143"/>
      <c r="T817" s="143"/>
      <c r="U817" s="143"/>
      <c r="V817" s="143"/>
      <c r="W817" s="143"/>
      <c r="X817" s="143"/>
      <c r="Y817" s="144">
        <v>18</v>
      </c>
      <c r="Z817" s="145"/>
      <c r="AA817" s="145"/>
      <c r="AB817" s="146"/>
      <c r="AC817" s="259" t="s">
        <v>478</v>
      </c>
      <c r="AD817" s="259"/>
      <c r="AE817" s="259"/>
      <c r="AF817" s="259"/>
      <c r="AG817" s="259"/>
      <c r="AH817" s="260">
        <v>3</v>
      </c>
      <c r="AI817" s="261"/>
      <c r="AJ817" s="261"/>
      <c r="AK817" s="261"/>
      <c r="AL817" s="262">
        <v>83.53</v>
      </c>
      <c r="AM817" s="263"/>
      <c r="AN817" s="263"/>
      <c r="AO817" s="264"/>
      <c r="AP817" s="253"/>
      <c r="AQ817" s="253"/>
      <c r="AR817" s="253"/>
      <c r="AS817" s="253"/>
      <c r="AT817" s="253"/>
      <c r="AU817" s="253"/>
      <c r="AV817" s="253"/>
      <c r="AW817" s="253"/>
      <c r="AX817" s="253"/>
    </row>
    <row r="818" spans="1:50" ht="39" customHeight="1">
      <c r="A818" s="366">
        <v>3</v>
      </c>
      <c r="B818" s="366">
        <v>1</v>
      </c>
      <c r="C818" s="380" t="s">
        <v>483</v>
      </c>
      <c r="D818" s="377"/>
      <c r="E818" s="377"/>
      <c r="F818" s="377"/>
      <c r="G818" s="377"/>
      <c r="H818" s="377"/>
      <c r="I818" s="377"/>
      <c r="J818" s="153">
        <v>5013201004656</v>
      </c>
      <c r="K818" s="154"/>
      <c r="L818" s="154"/>
      <c r="M818" s="154"/>
      <c r="N818" s="154"/>
      <c r="O818" s="154"/>
      <c r="P818" s="142" t="s">
        <v>484</v>
      </c>
      <c r="Q818" s="143"/>
      <c r="R818" s="143"/>
      <c r="S818" s="143"/>
      <c r="T818" s="143"/>
      <c r="U818" s="143"/>
      <c r="V818" s="143"/>
      <c r="W818" s="143"/>
      <c r="X818" s="143"/>
      <c r="Y818" s="144">
        <v>15</v>
      </c>
      <c r="Z818" s="145"/>
      <c r="AA818" s="145"/>
      <c r="AB818" s="146"/>
      <c r="AC818" s="259" t="s">
        <v>478</v>
      </c>
      <c r="AD818" s="259"/>
      <c r="AE818" s="259"/>
      <c r="AF818" s="259"/>
      <c r="AG818" s="259"/>
      <c r="AH818" s="260">
        <v>4</v>
      </c>
      <c r="AI818" s="261"/>
      <c r="AJ818" s="261"/>
      <c r="AK818" s="261"/>
      <c r="AL818" s="262">
        <v>91.86</v>
      </c>
      <c r="AM818" s="263"/>
      <c r="AN818" s="263"/>
      <c r="AO818" s="264"/>
      <c r="AP818" s="253"/>
      <c r="AQ818" s="253"/>
      <c r="AR818" s="253"/>
      <c r="AS818" s="253"/>
      <c r="AT818" s="253"/>
      <c r="AU818" s="253"/>
      <c r="AV818" s="253"/>
      <c r="AW818" s="253"/>
      <c r="AX818" s="253"/>
    </row>
    <row r="819" spans="1:50" ht="40.5" customHeight="1">
      <c r="A819" s="366">
        <v>4</v>
      </c>
      <c r="B819" s="366">
        <v>1</v>
      </c>
      <c r="C819" s="380" t="s">
        <v>485</v>
      </c>
      <c r="D819" s="377"/>
      <c r="E819" s="377"/>
      <c r="F819" s="377"/>
      <c r="G819" s="377"/>
      <c r="H819" s="377"/>
      <c r="I819" s="377"/>
      <c r="J819" s="153">
        <v>5013201004656</v>
      </c>
      <c r="K819" s="154"/>
      <c r="L819" s="154"/>
      <c r="M819" s="154"/>
      <c r="N819" s="154"/>
      <c r="O819" s="154"/>
      <c r="P819" s="142" t="s">
        <v>486</v>
      </c>
      <c r="Q819" s="143"/>
      <c r="R819" s="143"/>
      <c r="S819" s="143"/>
      <c r="T819" s="143"/>
      <c r="U819" s="143"/>
      <c r="V819" s="143"/>
      <c r="W819" s="143"/>
      <c r="X819" s="143"/>
      <c r="Y819" s="144">
        <v>8</v>
      </c>
      <c r="Z819" s="145"/>
      <c r="AA819" s="145"/>
      <c r="AB819" s="146"/>
      <c r="AC819" s="259" t="s">
        <v>530</v>
      </c>
      <c r="AD819" s="259"/>
      <c r="AE819" s="259"/>
      <c r="AF819" s="259"/>
      <c r="AG819" s="259"/>
      <c r="AH819" s="260">
        <v>4</v>
      </c>
      <c r="AI819" s="261"/>
      <c r="AJ819" s="261"/>
      <c r="AK819" s="261"/>
      <c r="AL819" s="262">
        <v>99.2</v>
      </c>
      <c r="AM819" s="263"/>
      <c r="AN819" s="263"/>
      <c r="AO819" s="264"/>
      <c r="AP819" s="253"/>
      <c r="AQ819" s="253"/>
      <c r="AR819" s="253"/>
      <c r="AS819" s="253"/>
      <c r="AT819" s="253"/>
      <c r="AU819" s="253"/>
      <c r="AV819" s="253"/>
      <c r="AW819" s="253"/>
      <c r="AX819" s="253"/>
    </row>
    <row r="820" spans="1:50" ht="54" customHeight="1">
      <c r="A820" s="366">
        <v>5</v>
      </c>
      <c r="B820" s="366">
        <v>1</v>
      </c>
      <c r="C820" s="380" t="s">
        <v>481</v>
      </c>
      <c r="D820" s="377"/>
      <c r="E820" s="377"/>
      <c r="F820" s="377"/>
      <c r="G820" s="377"/>
      <c r="H820" s="377"/>
      <c r="I820" s="377"/>
      <c r="J820" s="153">
        <v>5013201004656</v>
      </c>
      <c r="K820" s="154"/>
      <c r="L820" s="154"/>
      <c r="M820" s="154"/>
      <c r="N820" s="154"/>
      <c r="O820" s="154"/>
      <c r="P820" s="142" t="s">
        <v>487</v>
      </c>
      <c r="Q820" s="143"/>
      <c r="R820" s="143"/>
      <c r="S820" s="143"/>
      <c r="T820" s="143"/>
      <c r="U820" s="143"/>
      <c r="V820" s="143"/>
      <c r="W820" s="143"/>
      <c r="X820" s="143"/>
      <c r="Y820" s="144">
        <v>7</v>
      </c>
      <c r="Z820" s="145"/>
      <c r="AA820" s="145"/>
      <c r="AB820" s="146"/>
      <c r="AC820" s="259" t="s">
        <v>478</v>
      </c>
      <c r="AD820" s="259"/>
      <c r="AE820" s="259"/>
      <c r="AF820" s="259"/>
      <c r="AG820" s="259"/>
      <c r="AH820" s="260">
        <v>2</v>
      </c>
      <c r="AI820" s="261"/>
      <c r="AJ820" s="261"/>
      <c r="AK820" s="261"/>
      <c r="AL820" s="262">
        <v>89.4</v>
      </c>
      <c r="AM820" s="263"/>
      <c r="AN820" s="263"/>
      <c r="AO820" s="264"/>
      <c r="AP820" s="253"/>
      <c r="AQ820" s="253"/>
      <c r="AR820" s="253"/>
      <c r="AS820" s="253"/>
      <c r="AT820" s="253"/>
      <c r="AU820" s="253"/>
      <c r="AV820" s="253"/>
      <c r="AW820" s="253"/>
      <c r="AX820" s="253"/>
    </row>
    <row r="821" spans="1:50" ht="40.5" customHeight="1">
      <c r="A821" s="366">
        <v>6</v>
      </c>
      <c r="B821" s="366">
        <v>1</v>
      </c>
      <c r="C821" s="380" t="s">
        <v>481</v>
      </c>
      <c r="D821" s="377"/>
      <c r="E821" s="377"/>
      <c r="F821" s="377"/>
      <c r="G821" s="377"/>
      <c r="H821" s="377"/>
      <c r="I821" s="377"/>
      <c r="J821" s="153">
        <v>5013201004656</v>
      </c>
      <c r="K821" s="154"/>
      <c r="L821" s="154"/>
      <c r="M821" s="154"/>
      <c r="N821" s="154"/>
      <c r="O821" s="154"/>
      <c r="P821" s="142" t="s">
        <v>489</v>
      </c>
      <c r="Q821" s="143"/>
      <c r="R821" s="143"/>
      <c r="S821" s="143"/>
      <c r="T821" s="143"/>
      <c r="U821" s="143"/>
      <c r="V821" s="143"/>
      <c r="W821" s="143"/>
      <c r="X821" s="143"/>
      <c r="Y821" s="144">
        <v>7</v>
      </c>
      <c r="Z821" s="145"/>
      <c r="AA821" s="145"/>
      <c r="AB821" s="146"/>
      <c r="AC821" s="259" t="s">
        <v>478</v>
      </c>
      <c r="AD821" s="259"/>
      <c r="AE821" s="259"/>
      <c r="AF821" s="259"/>
      <c r="AG821" s="259"/>
      <c r="AH821" s="260">
        <v>4</v>
      </c>
      <c r="AI821" s="261"/>
      <c r="AJ821" s="261"/>
      <c r="AK821" s="261"/>
      <c r="AL821" s="262">
        <v>56.67</v>
      </c>
      <c r="AM821" s="263"/>
      <c r="AN821" s="263"/>
      <c r="AO821" s="264"/>
      <c r="AP821" s="253"/>
      <c r="AQ821" s="253"/>
      <c r="AR821" s="253"/>
      <c r="AS821" s="253"/>
      <c r="AT821" s="253"/>
      <c r="AU821" s="253"/>
      <c r="AV821" s="253"/>
      <c r="AW821" s="253"/>
      <c r="AX821" s="253"/>
    </row>
    <row r="822" spans="1:50" ht="49.5" customHeight="1">
      <c r="A822" s="366">
        <v>7</v>
      </c>
      <c r="B822" s="366">
        <v>1</v>
      </c>
      <c r="C822" s="380" t="s">
        <v>481</v>
      </c>
      <c r="D822" s="377"/>
      <c r="E822" s="377"/>
      <c r="F822" s="377"/>
      <c r="G822" s="377"/>
      <c r="H822" s="377"/>
      <c r="I822" s="377"/>
      <c r="J822" s="153">
        <v>5013201004656</v>
      </c>
      <c r="K822" s="154"/>
      <c r="L822" s="154"/>
      <c r="M822" s="154"/>
      <c r="N822" s="154"/>
      <c r="O822" s="154"/>
      <c r="P822" s="142" t="s">
        <v>488</v>
      </c>
      <c r="Q822" s="143"/>
      <c r="R822" s="143"/>
      <c r="S822" s="143"/>
      <c r="T822" s="143"/>
      <c r="U822" s="143"/>
      <c r="V822" s="143"/>
      <c r="W822" s="143"/>
      <c r="X822" s="143"/>
      <c r="Y822" s="144">
        <v>6</v>
      </c>
      <c r="Z822" s="145"/>
      <c r="AA822" s="145"/>
      <c r="AB822" s="146"/>
      <c r="AC822" s="259" t="s">
        <v>478</v>
      </c>
      <c r="AD822" s="259"/>
      <c r="AE822" s="259"/>
      <c r="AF822" s="259"/>
      <c r="AG822" s="259"/>
      <c r="AH822" s="260">
        <v>13</v>
      </c>
      <c r="AI822" s="261"/>
      <c r="AJ822" s="261"/>
      <c r="AK822" s="261"/>
      <c r="AL822" s="262">
        <v>70.37</v>
      </c>
      <c r="AM822" s="263"/>
      <c r="AN822" s="263"/>
      <c r="AO822" s="264"/>
      <c r="AP822" s="253"/>
      <c r="AQ822" s="253"/>
      <c r="AR822" s="253"/>
      <c r="AS822" s="253"/>
      <c r="AT822" s="253"/>
      <c r="AU822" s="253"/>
      <c r="AV822" s="253"/>
      <c r="AW822" s="253"/>
      <c r="AX822" s="253"/>
    </row>
    <row r="823" spans="1:50" ht="43.5" customHeight="1">
      <c r="A823" s="366">
        <v>8</v>
      </c>
      <c r="B823" s="366">
        <v>1</v>
      </c>
      <c r="C823" s="380" t="s">
        <v>490</v>
      </c>
      <c r="D823" s="377"/>
      <c r="E823" s="377"/>
      <c r="F823" s="377"/>
      <c r="G823" s="377"/>
      <c r="H823" s="377"/>
      <c r="I823" s="377"/>
      <c r="J823" s="153">
        <v>6011101000700</v>
      </c>
      <c r="K823" s="154"/>
      <c r="L823" s="154"/>
      <c r="M823" s="154"/>
      <c r="N823" s="154"/>
      <c r="O823" s="154"/>
      <c r="P823" s="142" t="s">
        <v>491</v>
      </c>
      <c r="Q823" s="143"/>
      <c r="R823" s="143"/>
      <c r="S823" s="143"/>
      <c r="T823" s="143"/>
      <c r="U823" s="143"/>
      <c r="V823" s="143"/>
      <c r="W823" s="143"/>
      <c r="X823" s="143"/>
      <c r="Y823" s="144">
        <v>20</v>
      </c>
      <c r="Z823" s="145"/>
      <c r="AA823" s="145"/>
      <c r="AB823" s="146"/>
      <c r="AC823" s="259" t="s">
        <v>478</v>
      </c>
      <c r="AD823" s="259"/>
      <c r="AE823" s="259"/>
      <c r="AF823" s="259"/>
      <c r="AG823" s="259"/>
      <c r="AH823" s="260">
        <v>4</v>
      </c>
      <c r="AI823" s="261"/>
      <c r="AJ823" s="261"/>
      <c r="AK823" s="261"/>
      <c r="AL823" s="262">
        <v>83.89</v>
      </c>
      <c r="AM823" s="263"/>
      <c r="AN823" s="263"/>
      <c r="AO823" s="264"/>
      <c r="AP823" s="253"/>
      <c r="AQ823" s="253"/>
      <c r="AR823" s="253"/>
      <c r="AS823" s="253"/>
      <c r="AT823" s="253"/>
      <c r="AU823" s="253"/>
      <c r="AV823" s="253"/>
      <c r="AW823" s="253"/>
      <c r="AX823" s="253"/>
    </row>
    <row r="824" spans="1:50" ht="30" customHeight="1">
      <c r="A824" s="366">
        <v>9</v>
      </c>
      <c r="B824" s="366">
        <v>1</v>
      </c>
      <c r="C824" s="380" t="s">
        <v>492</v>
      </c>
      <c r="D824" s="377"/>
      <c r="E824" s="377"/>
      <c r="F824" s="377"/>
      <c r="G824" s="377"/>
      <c r="H824" s="377"/>
      <c r="I824" s="377"/>
      <c r="J824" s="153">
        <v>9010001008669</v>
      </c>
      <c r="K824" s="154"/>
      <c r="L824" s="154"/>
      <c r="M824" s="154"/>
      <c r="N824" s="154"/>
      <c r="O824" s="154"/>
      <c r="P824" s="142" t="s">
        <v>493</v>
      </c>
      <c r="Q824" s="143"/>
      <c r="R824" s="143"/>
      <c r="S824" s="143"/>
      <c r="T824" s="143"/>
      <c r="U824" s="143"/>
      <c r="V824" s="143"/>
      <c r="W824" s="143"/>
      <c r="X824" s="143"/>
      <c r="Y824" s="144">
        <v>16</v>
      </c>
      <c r="Z824" s="145"/>
      <c r="AA824" s="145"/>
      <c r="AB824" s="146"/>
      <c r="AC824" s="259" t="s">
        <v>478</v>
      </c>
      <c r="AD824" s="259"/>
      <c r="AE824" s="259"/>
      <c r="AF824" s="259"/>
      <c r="AG824" s="259"/>
      <c r="AH824" s="260">
        <v>5</v>
      </c>
      <c r="AI824" s="261"/>
      <c r="AJ824" s="261"/>
      <c r="AK824" s="261"/>
      <c r="AL824" s="262">
        <v>97.32</v>
      </c>
      <c r="AM824" s="263"/>
      <c r="AN824" s="263"/>
      <c r="AO824" s="264"/>
      <c r="AP824" s="253"/>
      <c r="AQ824" s="253"/>
      <c r="AR824" s="253"/>
      <c r="AS824" s="253"/>
      <c r="AT824" s="253"/>
      <c r="AU824" s="253"/>
      <c r="AV824" s="253"/>
      <c r="AW824" s="253"/>
      <c r="AX824" s="253"/>
    </row>
    <row r="825" spans="1:50" ht="48.75" customHeight="1">
      <c r="A825" s="366">
        <v>10</v>
      </c>
      <c r="B825" s="366">
        <v>1</v>
      </c>
      <c r="C825" s="380" t="s">
        <v>496</v>
      </c>
      <c r="D825" s="377"/>
      <c r="E825" s="377"/>
      <c r="F825" s="377"/>
      <c r="G825" s="377"/>
      <c r="H825" s="377"/>
      <c r="I825" s="377"/>
      <c r="J825" s="153">
        <v>7012401001123</v>
      </c>
      <c r="K825" s="154"/>
      <c r="L825" s="154"/>
      <c r="M825" s="154"/>
      <c r="N825" s="154"/>
      <c r="O825" s="154"/>
      <c r="P825" s="142" t="s">
        <v>501</v>
      </c>
      <c r="Q825" s="143"/>
      <c r="R825" s="143"/>
      <c r="S825" s="143"/>
      <c r="T825" s="143"/>
      <c r="U825" s="143"/>
      <c r="V825" s="143"/>
      <c r="W825" s="143"/>
      <c r="X825" s="143"/>
      <c r="Y825" s="144">
        <v>9</v>
      </c>
      <c r="Z825" s="145"/>
      <c r="AA825" s="145"/>
      <c r="AB825" s="146"/>
      <c r="AC825" s="259" t="s">
        <v>478</v>
      </c>
      <c r="AD825" s="259"/>
      <c r="AE825" s="259"/>
      <c r="AF825" s="259"/>
      <c r="AG825" s="259"/>
      <c r="AH825" s="260">
        <v>8</v>
      </c>
      <c r="AI825" s="261"/>
      <c r="AJ825" s="261"/>
      <c r="AK825" s="261"/>
      <c r="AL825" s="262">
        <v>60.49</v>
      </c>
      <c r="AM825" s="263"/>
      <c r="AN825" s="263"/>
      <c r="AO825" s="264"/>
      <c r="AP825" s="253"/>
      <c r="AQ825" s="253"/>
      <c r="AR825" s="253"/>
      <c r="AS825" s="253"/>
      <c r="AT825" s="253"/>
      <c r="AU825" s="253"/>
      <c r="AV825" s="253"/>
      <c r="AW825" s="253"/>
      <c r="AX825" s="253"/>
    </row>
    <row r="826" spans="1:50" ht="39.75" customHeight="1">
      <c r="A826" s="366">
        <v>11</v>
      </c>
      <c r="B826" s="366">
        <v>1</v>
      </c>
      <c r="C826" s="380" t="s">
        <v>496</v>
      </c>
      <c r="D826" s="377"/>
      <c r="E826" s="377"/>
      <c r="F826" s="377"/>
      <c r="G826" s="377"/>
      <c r="H826" s="377"/>
      <c r="I826" s="377"/>
      <c r="J826" s="153">
        <v>7012401001123</v>
      </c>
      <c r="K826" s="154"/>
      <c r="L826" s="154"/>
      <c r="M826" s="154"/>
      <c r="N826" s="154"/>
      <c r="O826" s="154"/>
      <c r="P826" s="142" t="s">
        <v>502</v>
      </c>
      <c r="Q826" s="143"/>
      <c r="R826" s="143"/>
      <c r="S826" s="143"/>
      <c r="T826" s="143"/>
      <c r="U826" s="143"/>
      <c r="V826" s="143"/>
      <c r="W826" s="143"/>
      <c r="X826" s="143"/>
      <c r="Y826" s="144">
        <v>5</v>
      </c>
      <c r="Z826" s="145"/>
      <c r="AA826" s="145"/>
      <c r="AB826" s="146"/>
      <c r="AC826" s="259" t="s">
        <v>478</v>
      </c>
      <c r="AD826" s="259"/>
      <c r="AE826" s="259"/>
      <c r="AF826" s="259"/>
      <c r="AG826" s="259"/>
      <c r="AH826" s="260">
        <v>8</v>
      </c>
      <c r="AI826" s="261"/>
      <c r="AJ826" s="261"/>
      <c r="AK826" s="261"/>
      <c r="AL826" s="262">
        <v>61.09</v>
      </c>
      <c r="AM826" s="263"/>
      <c r="AN826" s="263"/>
      <c r="AO826" s="264"/>
      <c r="AP826" s="253"/>
      <c r="AQ826" s="253"/>
      <c r="AR826" s="253"/>
      <c r="AS826" s="253"/>
      <c r="AT826" s="253"/>
      <c r="AU826" s="253"/>
      <c r="AV826" s="253"/>
      <c r="AW826" s="253"/>
      <c r="AX826" s="253"/>
    </row>
    <row r="827" spans="1:50" ht="39.75" customHeight="1">
      <c r="A827" s="366">
        <v>12</v>
      </c>
      <c r="B827" s="366">
        <v>1</v>
      </c>
      <c r="C827" s="380" t="s">
        <v>497</v>
      </c>
      <c r="D827" s="377"/>
      <c r="E827" s="377"/>
      <c r="F827" s="377"/>
      <c r="G827" s="377"/>
      <c r="H827" s="377"/>
      <c r="I827" s="377"/>
      <c r="J827" s="153">
        <v>2010001025159</v>
      </c>
      <c r="K827" s="154"/>
      <c r="L827" s="154"/>
      <c r="M827" s="154"/>
      <c r="N827" s="154"/>
      <c r="O827" s="154"/>
      <c r="P827" s="142" t="s">
        <v>500</v>
      </c>
      <c r="Q827" s="143"/>
      <c r="R827" s="143"/>
      <c r="S827" s="143"/>
      <c r="T827" s="143"/>
      <c r="U827" s="143"/>
      <c r="V827" s="143"/>
      <c r="W827" s="143"/>
      <c r="X827" s="143"/>
      <c r="Y827" s="144">
        <v>7</v>
      </c>
      <c r="Z827" s="145"/>
      <c r="AA827" s="145"/>
      <c r="AB827" s="146"/>
      <c r="AC827" s="259" t="s">
        <v>478</v>
      </c>
      <c r="AD827" s="259"/>
      <c r="AE827" s="259"/>
      <c r="AF827" s="259"/>
      <c r="AG827" s="259"/>
      <c r="AH827" s="260">
        <v>12</v>
      </c>
      <c r="AI827" s="261"/>
      <c r="AJ827" s="261"/>
      <c r="AK827" s="261"/>
      <c r="AL827" s="262">
        <v>72.790000000000006</v>
      </c>
      <c r="AM827" s="263"/>
      <c r="AN827" s="263"/>
      <c r="AO827" s="264"/>
      <c r="AP827" s="253"/>
      <c r="AQ827" s="253"/>
      <c r="AR827" s="253"/>
      <c r="AS827" s="253"/>
      <c r="AT827" s="253"/>
      <c r="AU827" s="253"/>
      <c r="AV827" s="253"/>
      <c r="AW827" s="253"/>
      <c r="AX827" s="253"/>
    </row>
    <row r="828" spans="1:50" ht="42" customHeight="1">
      <c r="A828" s="366">
        <v>13</v>
      </c>
      <c r="B828" s="366">
        <v>1</v>
      </c>
      <c r="C828" s="380" t="s">
        <v>497</v>
      </c>
      <c r="D828" s="377"/>
      <c r="E828" s="377"/>
      <c r="F828" s="377"/>
      <c r="G828" s="377"/>
      <c r="H828" s="377"/>
      <c r="I828" s="377"/>
      <c r="J828" s="153">
        <v>2010001025159</v>
      </c>
      <c r="K828" s="154"/>
      <c r="L828" s="154"/>
      <c r="M828" s="154"/>
      <c r="N828" s="154"/>
      <c r="O828" s="154"/>
      <c r="P828" s="142" t="s">
        <v>499</v>
      </c>
      <c r="Q828" s="143"/>
      <c r="R828" s="143"/>
      <c r="S828" s="143"/>
      <c r="T828" s="143"/>
      <c r="U828" s="143"/>
      <c r="V828" s="143"/>
      <c r="W828" s="143"/>
      <c r="X828" s="143"/>
      <c r="Y828" s="144">
        <v>0.9</v>
      </c>
      <c r="Z828" s="145"/>
      <c r="AA828" s="145"/>
      <c r="AB828" s="146"/>
      <c r="AC828" s="259" t="s">
        <v>494</v>
      </c>
      <c r="AD828" s="259"/>
      <c r="AE828" s="259"/>
      <c r="AF828" s="259"/>
      <c r="AG828" s="259"/>
      <c r="AH828" s="260" t="s">
        <v>495</v>
      </c>
      <c r="AI828" s="261"/>
      <c r="AJ828" s="261"/>
      <c r="AK828" s="261"/>
      <c r="AL828" s="262" t="s">
        <v>495</v>
      </c>
      <c r="AM828" s="263"/>
      <c r="AN828" s="263"/>
      <c r="AO828" s="264"/>
      <c r="AP828" s="253"/>
      <c r="AQ828" s="253"/>
      <c r="AR828" s="253"/>
      <c r="AS828" s="253"/>
      <c r="AT828" s="253"/>
      <c r="AU828" s="253"/>
      <c r="AV828" s="253"/>
      <c r="AW828" s="253"/>
      <c r="AX828" s="253"/>
    </row>
    <row r="829" spans="1:50" ht="40.5" customHeight="1">
      <c r="A829" s="366">
        <v>14</v>
      </c>
      <c r="B829" s="366">
        <v>1</v>
      </c>
      <c r="C829" s="384" t="s">
        <v>497</v>
      </c>
      <c r="D829" s="849"/>
      <c r="E829" s="849"/>
      <c r="F829" s="849"/>
      <c r="G829" s="849"/>
      <c r="H829" s="849"/>
      <c r="I829" s="850"/>
      <c r="J829" s="387">
        <v>2010001025159</v>
      </c>
      <c r="K829" s="388"/>
      <c r="L829" s="388"/>
      <c r="M829" s="388"/>
      <c r="N829" s="388"/>
      <c r="O829" s="389"/>
      <c r="P829" s="381" t="s">
        <v>498</v>
      </c>
      <c r="Q829" s="382"/>
      <c r="R829" s="382"/>
      <c r="S829" s="382"/>
      <c r="T829" s="382"/>
      <c r="U829" s="382"/>
      <c r="V829" s="382"/>
      <c r="W829" s="382"/>
      <c r="X829" s="383"/>
      <c r="Y829" s="144">
        <v>0.8</v>
      </c>
      <c r="Z829" s="145"/>
      <c r="AA829" s="145"/>
      <c r="AB829" s="146"/>
      <c r="AC829" s="265" t="s">
        <v>494</v>
      </c>
      <c r="AD829" s="266"/>
      <c r="AE829" s="266"/>
      <c r="AF829" s="266"/>
      <c r="AG829" s="267"/>
      <c r="AH829" s="268" t="s">
        <v>495</v>
      </c>
      <c r="AI829" s="269"/>
      <c r="AJ829" s="269"/>
      <c r="AK829" s="270"/>
      <c r="AL829" s="262" t="s">
        <v>495</v>
      </c>
      <c r="AM829" s="263"/>
      <c r="AN829" s="263"/>
      <c r="AO829" s="264"/>
      <c r="AP829" s="253"/>
      <c r="AQ829" s="253"/>
      <c r="AR829" s="253"/>
      <c r="AS829" s="253"/>
      <c r="AT829" s="253"/>
      <c r="AU829" s="253"/>
      <c r="AV829" s="253"/>
      <c r="AW829" s="253"/>
      <c r="AX829" s="253"/>
    </row>
    <row r="830" spans="1:50" ht="33" customHeight="1">
      <c r="A830" s="366">
        <v>15</v>
      </c>
      <c r="B830" s="366">
        <v>1</v>
      </c>
      <c r="C830" s="384" t="s">
        <v>497</v>
      </c>
      <c r="D830" s="849"/>
      <c r="E830" s="849"/>
      <c r="F830" s="849"/>
      <c r="G830" s="849"/>
      <c r="H830" s="849"/>
      <c r="I830" s="850"/>
      <c r="J830" s="387">
        <v>2010001025159</v>
      </c>
      <c r="K830" s="388"/>
      <c r="L830" s="388"/>
      <c r="M830" s="388"/>
      <c r="N830" s="388"/>
      <c r="O830" s="389"/>
      <c r="P830" s="381" t="s">
        <v>508</v>
      </c>
      <c r="Q830" s="382"/>
      <c r="R830" s="382"/>
      <c r="S830" s="382"/>
      <c r="T830" s="382"/>
      <c r="U830" s="382"/>
      <c r="V830" s="382"/>
      <c r="W830" s="382"/>
      <c r="X830" s="383"/>
      <c r="Y830" s="144">
        <v>0.6</v>
      </c>
      <c r="Z830" s="145"/>
      <c r="AA830" s="145"/>
      <c r="AB830" s="146"/>
      <c r="AC830" s="265" t="s">
        <v>494</v>
      </c>
      <c r="AD830" s="266"/>
      <c r="AE830" s="266"/>
      <c r="AF830" s="266"/>
      <c r="AG830" s="267"/>
      <c r="AH830" s="268" t="s">
        <v>495</v>
      </c>
      <c r="AI830" s="269"/>
      <c r="AJ830" s="269"/>
      <c r="AK830" s="270"/>
      <c r="AL830" s="262" t="s">
        <v>495</v>
      </c>
      <c r="AM830" s="263"/>
      <c r="AN830" s="263"/>
      <c r="AO830" s="264"/>
      <c r="AP830" s="253"/>
      <c r="AQ830" s="253"/>
      <c r="AR830" s="253"/>
      <c r="AS830" s="253"/>
      <c r="AT830" s="253"/>
      <c r="AU830" s="253"/>
      <c r="AV830" s="253"/>
      <c r="AW830" s="253"/>
      <c r="AX830" s="253"/>
    </row>
    <row r="831" spans="1:50" ht="44.25" customHeight="1">
      <c r="A831" s="366">
        <v>16</v>
      </c>
      <c r="B831" s="366">
        <v>1</v>
      </c>
      <c r="C831" s="384" t="s">
        <v>503</v>
      </c>
      <c r="D831" s="385"/>
      <c r="E831" s="385"/>
      <c r="F831" s="385"/>
      <c r="G831" s="385"/>
      <c r="H831" s="385"/>
      <c r="I831" s="386"/>
      <c r="J831" s="387">
        <v>7011301004830</v>
      </c>
      <c r="K831" s="388"/>
      <c r="L831" s="388"/>
      <c r="M831" s="388"/>
      <c r="N831" s="388"/>
      <c r="O831" s="389"/>
      <c r="P831" s="381" t="s">
        <v>532</v>
      </c>
      <c r="Q831" s="382"/>
      <c r="R831" s="382"/>
      <c r="S831" s="382"/>
      <c r="T831" s="382"/>
      <c r="U831" s="382"/>
      <c r="V831" s="382"/>
      <c r="W831" s="382"/>
      <c r="X831" s="383"/>
      <c r="Y831" s="144">
        <v>7</v>
      </c>
      <c r="Z831" s="145"/>
      <c r="AA831" s="145"/>
      <c r="AB831" s="146"/>
      <c r="AC831" s="265" t="s">
        <v>478</v>
      </c>
      <c r="AD831" s="266"/>
      <c r="AE831" s="266"/>
      <c r="AF831" s="266"/>
      <c r="AG831" s="267"/>
      <c r="AH831" s="268">
        <v>11</v>
      </c>
      <c r="AI831" s="269"/>
      <c r="AJ831" s="269"/>
      <c r="AK831" s="270"/>
      <c r="AL831" s="262">
        <v>86.14</v>
      </c>
      <c r="AM831" s="263"/>
      <c r="AN831" s="263"/>
      <c r="AO831" s="264"/>
      <c r="AP831" s="253"/>
      <c r="AQ831" s="253"/>
      <c r="AR831" s="253"/>
      <c r="AS831" s="253"/>
      <c r="AT831" s="253"/>
      <c r="AU831" s="253"/>
      <c r="AV831" s="253"/>
      <c r="AW831" s="253"/>
      <c r="AX831" s="253"/>
    </row>
    <row r="832" spans="1:50" ht="42" customHeight="1">
      <c r="A832" s="366">
        <v>17</v>
      </c>
      <c r="B832" s="366">
        <v>1</v>
      </c>
      <c r="C832" s="384" t="s">
        <v>504</v>
      </c>
      <c r="D832" s="385"/>
      <c r="E832" s="385"/>
      <c r="F832" s="385"/>
      <c r="G832" s="385"/>
      <c r="H832" s="385"/>
      <c r="I832" s="386"/>
      <c r="J832" s="387">
        <v>3011101006857</v>
      </c>
      <c r="K832" s="388"/>
      <c r="L832" s="388"/>
      <c r="M832" s="388"/>
      <c r="N832" s="388"/>
      <c r="O832" s="389"/>
      <c r="P832" s="381" t="s">
        <v>505</v>
      </c>
      <c r="Q832" s="382"/>
      <c r="R832" s="382"/>
      <c r="S832" s="382"/>
      <c r="T832" s="382"/>
      <c r="U832" s="382"/>
      <c r="V832" s="382"/>
      <c r="W832" s="382"/>
      <c r="X832" s="383"/>
      <c r="Y832" s="144">
        <v>6</v>
      </c>
      <c r="Z832" s="145"/>
      <c r="AA832" s="145"/>
      <c r="AB832" s="146"/>
      <c r="AC832" s="265" t="s">
        <v>478</v>
      </c>
      <c r="AD832" s="266"/>
      <c r="AE832" s="266"/>
      <c r="AF832" s="266"/>
      <c r="AG832" s="267"/>
      <c r="AH832" s="268">
        <v>11</v>
      </c>
      <c r="AI832" s="269"/>
      <c r="AJ832" s="269"/>
      <c r="AK832" s="270"/>
      <c r="AL832" s="262">
        <v>29.49</v>
      </c>
      <c r="AM832" s="263"/>
      <c r="AN832" s="263"/>
      <c r="AO832" s="264"/>
      <c r="AP832" s="253"/>
      <c r="AQ832" s="253"/>
      <c r="AR832" s="253"/>
      <c r="AS832" s="253"/>
      <c r="AT832" s="253"/>
      <c r="AU832" s="253"/>
      <c r="AV832" s="253"/>
      <c r="AW832" s="253"/>
      <c r="AX832" s="253"/>
    </row>
    <row r="833" spans="1:50" ht="39.75" customHeight="1">
      <c r="A833" s="366">
        <v>18</v>
      </c>
      <c r="B833" s="366">
        <v>1</v>
      </c>
      <c r="C833" s="380" t="s">
        <v>506</v>
      </c>
      <c r="D833" s="377"/>
      <c r="E833" s="377"/>
      <c r="F833" s="377"/>
      <c r="G833" s="377"/>
      <c r="H833" s="377"/>
      <c r="I833" s="377"/>
      <c r="J833" s="153">
        <v>2011701018906</v>
      </c>
      <c r="K833" s="154"/>
      <c r="L833" s="154"/>
      <c r="M833" s="154"/>
      <c r="N833" s="154"/>
      <c r="O833" s="154"/>
      <c r="P833" s="142" t="s">
        <v>507</v>
      </c>
      <c r="Q833" s="143"/>
      <c r="R833" s="143"/>
      <c r="S833" s="143"/>
      <c r="T833" s="143"/>
      <c r="U833" s="143"/>
      <c r="V833" s="143"/>
      <c r="W833" s="143"/>
      <c r="X833" s="143"/>
      <c r="Y833" s="144">
        <v>1</v>
      </c>
      <c r="Z833" s="145"/>
      <c r="AA833" s="145"/>
      <c r="AB833" s="146"/>
      <c r="AC833" s="259" t="s">
        <v>494</v>
      </c>
      <c r="AD833" s="259"/>
      <c r="AE833" s="259"/>
      <c r="AF833" s="259"/>
      <c r="AG833" s="259"/>
      <c r="AH833" s="260" t="s">
        <v>495</v>
      </c>
      <c r="AI833" s="261"/>
      <c r="AJ833" s="261"/>
      <c r="AK833" s="261"/>
      <c r="AL833" s="262" t="s">
        <v>495</v>
      </c>
      <c r="AM833" s="263"/>
      <c r="AN833" s="263"/>
      <c r="AO833" s="264"/>
      <c r="AP833" s="253"/>
      <c r="AQ833" s="253"/>
      <c r="AR833" s="253"/>
      <c r="AS833" s="253"/>
      <c r="AT833" s="253"/>
      <c r="AU833" s="253"/>
      <c r="AV833" s="253"/>
      <c r="AW833" s="253"/>
      <c r="AX833" s="253"/>
    </row>
    <row r="834" spans="1:50" ht="30" customHeight="1">
      <c r="A834" s="366">
        <v>19</v>
      </c>
      <c r="B834" s="366">
        <v>1</v>
      </c>
      <c r="C834" s="380" t="s">
        <v>506</v>
      </c>
      <c r="D834" s="377"/>
      <c r="E834" s="377"/>
      <c r="F834" s="377"/>
      <c r="G834" s="377"/>
      <c r="H834" s="377"/>
      <c r="I834" s="377"/>
      <c r="J834" s="153">
        <v>9011101005242</v>
      </c>
      <c r="K834" s="154"/>
      <c r="L834" s="154"/>
      <c r="M834" s="154"/>
      <c r="N834" s="154"/>
      <c r="O834" s="154"/>
      <c r="P834" s="142" t="s">
        <v>509</v>
      </c>
      <c r="Q834" s="143"/>
      <c r="R834" s="143"/>
      <c r="S834" s="143"/>
      <c r="T834" s="143"/>
      <c r="U834" s="143"/>
      <c r="V834" s="143"/>
      <c r="W834" s="143"/>
      <c r="X834" s="143"/>
      <c r="Y834" s="144">
        <v>1</v>
      </c>
      <c r="Z834" s="145"/>
      <c r="AA834" s="145"/>
      <c r="AB834" s="146"/>
      <c r="AC834" s="259" t="s">
        <v>494</v>
      </c>
      <c r="AD834" s="259"/>
      <c r="AE834" s="259"/>
      <c r="AF834" s="259"/>
      <c r="AG834" s="259"/>
      <c r="AH834" s="260" t="s">
        <v>495</v>
      </c>
      <c r="AI834" s="261"/>
      <c r="AJ834" s="261"/>
      <c r="AK834" s="261"/>
      <c r="AL834" s="262" t="s">
        <v>495</v>
      </c>
      <c r="AM834" s="263"/>
      <c r="AN834" s="263"/>
      <c r="AO834" s="264"/>
      <c r="AP834" s="253"/>
      <c r="AQ834" s="253"/>
      <c r="AR834" s="253"/>
      <c r="AS834" s="253"/>
      <c r="AT834" s="253"/>
      <c r="AU834" s="253"/>
      <c r="AV834" s="253"/>
      <c r="AW834" s="253"/>
      <c r="AX834" s="253"/>
    </row>
    <row r="835" spans="1:50" ht="30" customHeight="1">
      <c r="A835" s="366">
        <v>20</v>
      </c>
      <c r="B835" s="366">
        <v>1</v>
      </c>
      <c r="C835" s="380" t="s">
        <v>506</v>
      </c>
      <c r="D835" s="377"/>
      <c r="E835" s="377"/>
      <c r="F835" s="377"/>
      <c r="G835" s="377"/>
      <c r="H835" s="377"/>
      <c r="I835" s="377"/>
      <c r="J835" s="153">
        <v>9011101005242</v>
      </c>
      <c r="K835" s="154"/>
      <c r="L835" s="154"/>
      <c r="M835" s="154"/>
      <c r="N835" s="154"/>
      <c r="O835" s="154"/>
      <c r="P835" s="142" t="s">
        <v>510</v>
      </c>
      <c r="Q835" s="143"/>
      <c r="R835" s="143"/>
      <c r="S835" s="143"/>
      <c r="T835" s="143"/>
      <c r="U835" s="143"/>
      <c r="V835" s="143"/>
      <c r="W835" s="143"/>
      <c r="X835" s="143"/>
      <c r="Y835" s="144">
        <v>1</v>
      </c>
      <c r="Z835" s="145"/>
      <c r="AA835" s="145"/>
      <c r="AB835" s="146"/>
      <c r="AC835" s="259" t="s">
        <v>494</v>
      </c>
      <c r="AD835" s="259"/>
      <c r="AE835" s="259"/>
      <c r="AF835" s="259"/>
      <c r="AG835" s="259"/>
      <c r="AH835" s="260" t="s">
        <v>495</v>
      </c>
      <c r="AI835" s="261"/>
      <c r="AJ835" s="261"/>
      <c r="AK835" s="261"/>
      <c r="AL835" s="262" t="s">
        <v>495</v>
      </c>
      <c r="AM835" s="263"/>
      <c r="AN835" s="263"/>
      <c r="AO835" s="264"/>
      <c r="AP835" s="253"/>
      <c r="AQ835" s="253"/>
      <c r="AR835" s="253"/>
      <c r="AS835" s="253"/>
      <c r="AT835" s="253"/>
      <c r="AU835" s="253"/>
      <c r="AV835" s="253"/>
      <c r="AW835" s="253"/>
      <c r="AX835" s="253"/>
    </row>
    <row r="836" spans="1:50" ht="56.25" customHeight="1">
      <c r="A836" s="366">
        <v>21</v>
      </c>
      <c r="B836" s="366">
        <v>1</v>
      </c>
      <c r="C836" s="380" t="s">
        <v>506</v>
      </c>
      <c r="D836" s="377"/>
      <c r="E836" s="377"/>
      <c r="F836" s="377"/>
      <c r="G836" s="377"/>
      <c r="H836" s="377"/>
      <c r="I836" s="377"/>
      <c r="J836" s="153">
        <v>9011101005242</v>
      </c>
      <c r="K836" s="154"/>
      <c r="L836" s="154"/>
      <c r="M836" s="154"/>
      <c r="N836" s="154"/>
      <c r="O836" s="154"/>
      <c r="P836" s="142" t="s">
        <v>511</v>
      </c>
      <c r="Q836" s="143"/>
      <c r="R836" s="143"/>
      <c r="S836" s="143"/>
      <c r="T836" s="143"/>
      <c r="U836" s="143"/>
      <c r="V836" s="143"/>
      <c r="W836" s="143"/>
      <c r="X836" s="143"/>
      <c r="Y836" s="144">
        <v>0.9</v>
      </c>
      <c r="Z836" s="145"/>
      <c r="AA836" s="145"/>
      <c r="AB836" s="146"/>
      <c r="AC836" s="259" t="s">
        <v>494</v>
      </c>
      <c r="AD836" s="259"/>
      <c r="AE836" s="259"/>
      <c r="AF836" s="259"/>
      <c r="AG836" s="259"/>
      <c r="AH836" s="260" t="s">
        <v>495</v>
      </c>
      <c r="AI836" s="261"/>
      <c r="AJ836" s="261"/>
      <c r="AK836" s="261"/>
      <c r="AL836" s="262" t="s">
        <v>495</v>
      </c>
      <c r="AM836" s="263"/>
      <c r="AN836" s="263"/>
      <c r="AO836" s="264"/>
      <c r="AP836" s="253"/>
      <c r="AQ836" s="253"/>
      <c r="AR836" s="253"/>
      <c r="AS836" s="253"/>
      <c r="AT836" s="253"/>
      <c r="AU836" s="253"/>
      <c r="AV836" s="253"/>
      <c r="AW836" s="253"/>
      <c r="AX836" s="253"/>
    </row>
    <row r="837" spans="1:50" ht="44.25" customHeight="1">
      <c r="A837" s="366">
        <v>22</v>
      </c>
      <c r="B837" s="366">
        <v>1</v>
      </c>
      <c r="C837" s="380" t="s">
        <v>506</v>
      </c>
      <c r="D837" s="377"/>
      <c r="E837" s="377"/>
      <c r="F837" s="377"/>
      <c r="G837" s="377"/>
      <c r="H837" s="377"/>
      <c r="I837" s="377"/>
      <c r="J837" s="153">
        <v>9011101005242</v>
      </c>
      <c r="K837" s="154"/>
      <c r="L837" s="154"/>
      <c r="M837" s="154"/>
      <c r="N837" s="154"/>
      <c r="O837" s="154"/>
      <c r="P837" s="142" t="s">
        <v>512</v>
      </c>
      <c r="Q837" s="143"/>
      <c r="R837" s="143"/>
      <c r="S837" s="143"/>
      <c r="T837" s="143"/>
      <c r="U837" s="143"/>
      <c r="V837" s="143"/>
      <c r="W837" s="143"/>
      <c r="X837" s="143"/>
      <c r="Y837" s="144">
        <v>0.6</v>
      </c>
      <c r="Z837" s="145"/>
      <c r="AA837" s="145"/>
      <c r="AB837" s="146"/>
      <c r="AC837" s="259" t="s">
        <v>494</v>
      </c>
      <c r="AD837" s="259"/>
      <c r="AE837" s="259"/>
      <c r="AF837" s="259"/>
      <c r="AG837" s="259"/>
      <c r="AH837" s="260" t="s">
        <v>495</v>
      </c>
      <c r="AI837" s="261"/>
      <c r="AJ837" s="261"/>
      <c r="AK837" s="261"/>
      <c r="AL837" s="262" t="s">
        <v>495</v>
      </c>
      <c r="AM837" s="263"/>
      <c r="AN837" s="263"/>
      <c r="AO837" s="264"/>
      <c r="AP837" s="253"/>
      <c r="AQ837" s="253"/>
      <c r="AR837" s="253"/>
      <c r="AS837" s="253"/>
      <c r="AT837" s="253"/>
      <c r="AU837" s="253"/>
      <c r="AV837" s="253"/>
      <c r="AW837" s="253"/>
      <c r="AX837" s="253"/>
    </row>
    <row r="838" spans="1:50" ht="54" customHeight="1">
      <c r="A838" s="366">
        <v>23</v>
      </c>
      <c r="B838" s="366">
        <v>1</v>
      </c>
      <c r="C838" s="380" t="s">
        <v>514</v>
      </c>
      <c r="D838" s="377"/>
      <c r="E838" s="377"/>
      <c r="F838" s="377"/>
      <c r="G838" s="377"/>
      <c r="H838" s="377"/>
      <c r="I838" s="377"/>
      <c r="J838" s="153">
        <v>3010401037091</v>
      </c>
      <c r="K838" s="154"/>
      <c r="L838" s="154"/>
      <c r="M838" s="154"/>
      <c r="N838" s="154"/>
      <c r="O838" s="154"/>
      <c r="P838" s="142" t="s">
        <v>513</v>
      </c>
      <c r="Q838" s="143"/>
      <c r="R838" s="143"/>
      <c r="S838" s="143"/>
      <c r="T838" s="143"/>
      <c r="U838" s="143"/>
      <c r="V838" s="143"/>
      <c r="W838" s="143"/>
      <c r="X838" s="143"/>
      <c r="Y838" s="144">
        <v>1</v>
      </c>
      <c r="Z838" s="145"/>
      <c r="AA838" s="145"/>
      <c r="AB838" s="146"/>
      <c r="AC838" s="259" t="s">
        <v>494</v>
      </c>
      <c r="AD838" s="259"/>
      <c r="AE838" s="259"/>
      <c r="AF838" s="259"/>
      <c r="AG838" s="259"/>
      <c r="AH838" s="260" t="s">
        <v>495</v>
      </c>
      <c r="AI838" s="261"/>
      <c r="AJ838" s="261"/>
      <c r="AK838" s="261"/>
      <c r="AL838" s="262" t="s">
        <v>495</v>
      </c>
      <c r="AM838" s="263"/>
      <c r="AN838" s="263"/>
      <c r="AO838" s="264"/>
      <c r="AP838" s="253"/>
      <c r="AQ838" s="253"/>
      <c r="AR838" s="253"/>
      <c r="AS838" s="253"/>
      <c r="AT838" s="253"/>
      <c r="AU838" s="253"/>
      <c r="AV838" s="253"/>
      <c r="AW838" s="253"/>
      <c r="AX838" s="253"/>
    </row>
    <row r="839" spans="1:50" ht="39.75" customHeight="1">
      <c r="A839" s="366">
        <v>24</v>
      </c>
      <c r="B839" s="366">
        <v>1</v>
      </c>
      <c r="C839" s="380" t="s">
        <v>516</v>
      </c>
      <c r="D839" s="377"/>
      <c r="E839" s="377"/>
      <c r="F839" s="377"/>
      <c r="G839" s="377"/>
      <c r="H839" s="377"/>
      <c r="I839" s="377"/>
      <c r="J839" s="153">
        <v>8010401093551</v>
      </c>
      <c r="K839" s="154"/>
      <c r="L839" s="154"/>
      <c r="M839" s="154"/>
      <c r="N839" s="154"/>
      <c r="O839" s="154"/>
      <c r="P839" s="142" t="s">
        <v>515</v>
      </c>
      <c r="Q839" s="143"/>
      <c r="R839" s="143"/>
      <c r="S839" s="143"/>
      <c r="T839" s="143"/>
      <c r="U839" s="143"/>
      <c r="V839" s="143"/>
      <c r="W839" s="143"/>
      <c r="X839" s="143"/>
      <c r="Y839" s="144">
        <v>0.6</v>
      </c>
      <c r="Z839" s="145"/>
      <c r="AA839" s="145"/>
      <c r="AB839" s="146"/>
      <c r="AC839" s="259" t="s">
        <v>494</v>
      </c>
      <c r="AD839" s="259"/>
      <c r="AE839" s="259"/>
      <c r="AF839" s="259"/>
      <c r="AG839" s="259"/>
      <c r="AH839" s="260" t="s">
        <v>495</v>
      </c>
      <c r="AI839" s="261"/>
      <c r="AJ839" s="261"/>
      <c r="AK839" s="261"/>
      <c r="AL839" s="262" t="s">
        <v>495</v>
      </c>
      <c r="AM839" s="263"/>
      <c r="AN839" s="263"/>
      <c r="AO839" s="264"/>
      <c r="AP839" s="253"/>
      <c r="AQ839" s="253"/>
      <c r="AR839" s="253"/>
      <c r="AS839" s="253"/>
      <c r="AT839" s="253"/>
      <c r="AU839" s="253"/>
      <c r="AV839" s="253"/>
      <c r="AW839" s="253"/>
      <c r="AX839" s="253"/>
    </row>
    <row r="840" spans="1:50" ht="30" hidden="1" customHeight="1">
      <c r="A840" s="366">
        <v>25</v>
      </c>
      <c r="B840" s="366">
        <v>1</v>
      </c>
      <c r="C840" s="377"/>
      <c r="D840" s="377"/>
      <c r="E840" s="377"/>
      <c r="F840" s="377"/>
      <c r="G840" s="377"/>
      <c r="H840" s="377"/>
      <c r="I840" s="377"/>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6">
        <v>26</v>
      </c>
      <c r="B841" s="366">
        <v>1</v>
      </c>
      <c r="C841" s="377"/>
      <c r="D841" s="377"/>
      <c r="E841" s="377"/>
      <c r="F841" s="377"/>
      <c r="G841" s="377"/>
      <c r="H841" s="377"/>
      <c r="I841" s="377"/>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6">
        <v>27</v>
      </c>
      <c r="B842" s="366">
        <v>1</v>
      </c>
      <c r="C842" s="377"/>
      <c r="D842" s="377"/>
      <c r="E842" s="377"/>
      <c r="F842" s="377"/>
      <c r="G842" s="377"/>
      <c r="H842" s="377"/>
      <c r="I842" s="377"/>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6">
        <v>28</v>
      </c>
      <c r="B843" s="366">
        <v>1</v>
      </c>
      <c r="C843" s="377"/>
      <c r="D843" s="377"/>
      <c r="E843" s="377"/>
      <c r="F843" s="377"/>
      <c r="G843" s="377"/>
      <c r="H843" s="377"/>
      <c r="I843" s="377"/>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6">
        <v>29</v>
      </c>
      <c r="B844" s="366">
        <v>1</v>
      </c>
      <c r="C844" s="377"/>
      <c r="D844" s="377"/>
      <c r="E844" s="377"/>
      <c r="F844" s="377"/>
      <c r="G844" s="377"/>
      <c r="H844" s="377"/>
      <c r="I844" s="377"/>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6">
        <v>30</v>
      </c>
      <c r="B845" s="366">
        <v>1</v>
      </c>
      <c r="C845" s="377"/>
      <c r="D845" s="377"/>
      <c r="E845" s="377"/>
      <c r="F845" s="377"/>
      <c r="G845" s="377"/>
      <c r="H845" s="377"/>
      <c r="I845" s="377"/>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8"/>
      <c r="B848" s="288"/>
      <c r="C848" s="288" t="s">
        <v>30</v>
      </c>
      <c r="D848" s="288"/>
      <c r="E848" s="288"/>
      <c r="F848" s="288"/>
      <c r="G848" s="288"/>
      <c r="H848" s="288"/>
      <c r="I848" s="288"/>
      <c r="J848" s="169" t="s">
        <v>389</v>
      </c>
      <c r="K848" s="169"/>
      <c r="L848" s="169"/>
      <c r="M848" s="169"/>
      <c r="N848" s="169"/>
      <c r="O848" s="169"/>
      <c r="P848" s="279" t="s">
        <v>353</v>
      </c>
      <c r="Q848" s="279"/>
      <c r="R848" s="279"/>
      <c r="S848" s="279"/>
      <c r="T848" s="279"/>
      <c r="U848" s="279"/>
      <c r="V848" s="279"/>
      <c r="W848" s="279"/>
      <c r="X848" s="279"/>
      <c r="Y848" s="279" t="s">
        <v>385</v>
      </c>
      <c r="Z848" s="288"/>
      <c r="AA848" s="288"/>
      <c r="AB848" s="288"/>
      <c r="AC848" s="169" t="s">
        <v>352</v>
      </c>
      <c r="AD848" s="169"/>
      <c r="AE848" s="169"/>
      <c r="AF848" s="169"/>
      <c r="AG848" s="169"/>
      <c r="AH848" s="279" t="s">
        <v>369</v>
      </c>
      <c r="AI848" s="288"/>
      <c r="AJ848" s="288"/>
      <c r="AK848" s="288"/>
      <c r="AL848" s="288" t="s">
        <v>23</v>
      </c>
      <c r="AM848" s="288"/>
      <c r="AN848" s="288"/>
      <c r="AO848" s="378"/>
      <c r="AP848" s="379" t="s">
        <v>434</v>
      </c>
      <c r="AQ848" s="379"/>
      <c r="AR848" s="379"/>
      <c r="AS848" s="379"/>
      <c r="AT848" s="379"/>
      <c r="AU848" s="379"/>
      <c r="AV848" s="379"/>
      <c r="AW848" s="379"/>
      <c r="AX848" s="379"/>
    </row>
    <row r="849" spans="1:50" ht="30" hidden="1" customHeight="1">
      <c r="A849" s="366">
        <v>1</v>
      </c>
      <c r="B849" s="366">
        <v>1</v>
      </c>
      <c r="C849" s="377"/>
      <c r="D849" s="377"/>
      <c r="E849" s="377"/>
      <c r="F849" s="377"/>
      <c r="G849" s="377"/>
      <c r="H849" s="377"/>
      <c r="I849" s="377"/>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6">
        <v>2</v>
      </c>
      <c r="B850" s="366">
        <v>1</v>
      </c>
      <c r="C850" s="377"/>
      <c r="D850" s="377"/>
      <c r="E850" s="377"/>
      <c r="F850" s="377"/>
      <c r="G850" s="377"/>
      <c r="H850" s="377"/>
      <c r="I850" s="377"/>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6">
        <v>3</v>
      </c>
      <c r="B851" s="366">
        <v>1</v>
      </c>
      <c r="C851" s="377"/>
      <c r="D851" s="377"/>
      <c r="E851" s="377"/>
      <c r="F851" s="377"/>
      <c r="G851" s="377"/>
      <c r="H851" s="377"/>
      <c r="I851" s="377"/>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6">
        <v>4</v>
      </c>
      <c r="B852" s="366">
        <v>1</v>
      </c>
      <c r="C852" s="377"/>
      <c r="D852" s="377"/>
      <c r="E852" s="377"/>
      <c r="F852" s="377"/>
      <c r="G852" s="377"/>
      <c r="H852" s="377"/>
      <c r="I852" s="377"/>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6">
        <v>5</v>
      </c>
      <c r="B853" s="366">
        <v>1</v>
      </c>
      <c r="C853" s="377"/>
      <c r="D853" s="377"/>
      <c r="E853" s="377"/>
      <c r="F853" s="377"/>
      <c r="G853" s="377"/>
      <c r="H853" s="377"/>
      <c r="I853" s="377"/>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6">
        <v>6</v>
      </c>
      <c r="B854" s="366">
        <v>1</v>
      </c>
      <c r="C854" s="377"/>
      <c r="D854" s="377"/>
      <c r="E854" s="377"/>
      <c r="F854" s="377"/>
      <c r="G854" s="377"/>
      <c r="H854" s="377"/>
      <c r="I854" s="377"/>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6">
        <v>7</v>
      </c>
      <c r="B855" s="366">
        <v>1</v>
      </c>
      <c r="C855" s="377"/>
      <c r="D855" s="377"/>
      <c r="E855" s="377"/>
      <c r="F855" s="377"/>
      <c r="G855" s="377"/>
      <c r="H855" s="377"/>
      <c r="I855" s="377"/>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6">
        <v>8</v>
      </c>
      <c r="B856" s="366">
        <v>1</v>
      </c>
      <c r="C856" s="377"/>
      <c r="D856" s="377"/>
      <c r="E856" s="377"/>
      <c r="F856" s="377"/>
      <c r="G856" s="377"/>
      <c r="H856" s="377"/>
      <c r="I856" s="377"/>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6">
        <v>9</v>
      </c>
      <c r="B857" s="366">
        <v>1</v>
      </c>
      <c r="C857" s="377"/>
      <c r="D857" s="377"/>
      <c r="E857" s="377"/>
      <c r="F857" s="377"/>
      <c r="G857" s="377"/>
      <c r="H857" s="377"/>
      <c r="I857" s="377"/>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6">
        <v>10</v>
      </c>
      <c r="B858" s="366">
        <v>1</v>
      </c>
      <c r="C858" s="377"/>
      <c r="D858" s="377"/>
      <c r="E858" s="377"/>
      <c r="F858" s="377"/>
      <c r="G858" s="377"/>
      <c r="H858" s="377"/>
      <c r="I858" s="377"/>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6">
        <v>11</v>
      </c>
      <c r="B859" s="366">
        <v>1</v>
      </c>
      <c r="C859" s="377"/>
      <c r="D859" s="377"/>
      <c r="E859" s="377"/>
      <c r="F859" s="377"/>
      <c r="G859" s="377"/>
      <c r="H859" s="377"/>
      <c r="I859" s="377"/>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6">
        <v>12</v>
      </c>
      <c r="B860" s="366">
        <v>1</v>
      </c>
      <c r="C860" s="377"/>
      <c r="D860" s="377"/>
      <c r="E860" s="377"/>
      <c r="F860" s="377"/>
      <c r="G860" s="377"/>
      <c r="H860" s="377"/>
      <c r="I860" s="377"/>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6">
        <v>13</v>
      </c>
      <c r="B861" s="366">
        <v>1</v>
      </c>
      <c r="C861" s="377"/>
      <c r="D861" s="377"/>
      <c r="E861" s="377"/>
      <c r="F861" s="377"/>
      <c r="G861" s="377"/>
      <c r="H861" s="377"/>
      <c r="I861" s="377"/>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6">
        <v>14</v>
      </c>
      <c r="B862" s="366">
        <v>1</v>
      </c>
      <c r="C862" s="377"/>
      <c r="D862" s="377"/>
      <c r="E862" s="377"/>
      <c r="F862" s="377"/>
      <c r="G862" s="377"/>
      <c r="H862" s="377"/>
      <c r="I862" s="377"/>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6">
        <v>15</v>
      </c>
      <c r="B863" s="366">
        <v>1</v>
      </c>
      <c r="C863" s="377"/>
      <c r="D863" s="377"/>
      <c r="E863" s="377"/>
      <c r="F863" s="377"/>
      <c r="G863" s="377"/>
      <c r="H863" s="377"/>
      <c r="I863" s="377"/>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6">
        <v>16</v>
      </c>
      <c r="B864" s="366">
        <v>1</v>
      </c>
      <c r="C864" s="377"/>
      <c r="D864" s="377"/>
      <c r="E864" s="377"/>
      <c r="F864" s="377"/>
      <c r="G864" s="377"/>
      <c r="H864" s="377"/>
      <c r="I864" s="377"/>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6">
        <v>17</v>
      </c>
      <c r="B865" s="366">
        <v>1</v>
      </c>
      <c r="C865" s="377"/>
      <c r="D865" s="377"/>
      <c r="E865" s="377"/>
      <c r="F865" s="377"/>
      <c r="G865" s="377"/>
      <c r="H865" s="377"/>
      <c r="I865" s="377"/>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6">
        <v>18</v>
      </c>
      <c r="B866" s="366">
        <v>1</v>
      </c>
      <c r="C866" s="377"/>
      <c r="D866" s="377"/>
      <c r="E866" s="377"/>
      <c r="F866" s="377"/>
      <c r="G866" s="377"/>
      <c r="H866" s="377"/>
      <c r="I866" s="377"/>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6">
        <v>19</v>
      </c>
      <c r="B867" s="366">
        <v>1</v>
      </c>
      <c r="C867" s="377"/>
      <c r="D867" s="377"/>
      <c r="E867" s="377"/>
      <c r="F867" s="377"/>
      <c r="G867" s="377"/>
      <c r="H867" s="377"/>
      <c r="I867" s="377"/>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6">
        <v>20</v>
      </c>
      <c r="B868" s="366">
        <v>1</v>
      </c>
      <c r="C868" s="377"/>
      <c r="D868" s="377"/>
      <c r="E868" s="377"/>
      <c r="F868" s="377"/>
      <c r="G868" s="377"/>
      <c r="H868" s="377"/>
      <c r="I868" s="377"/>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6">
        <v>21</v>
      </c>
      <c r="B869" s="366">
        <v>1</v>
      </c>
      <c r="C869" s="377"/>
      <c r="D869" s="377"/>
      <c r="E869" s="377"/>
      <c r="F869" s="377"/>
      <c r="G869" s="377"/>
      <c r="H869" s="377"/>
      <c r="I869" s="377"/>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6">
        <v>22</v>
      </c>
      <c r="B870" s="366">
        <v>1</v>
      </c>
      <c r="C870" s="377"/>
      <c r="D870" s="377"/>
      <c r="E870" s="377"/>
      <c r="F870" s="377"/>
      <c r="G870" s="377"/>
      <c r="H870" s="377"/>
      <c r="I870" s="377"/>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6">
        <v>23</v>
      </c>
      <c r="B871" s="366">
        <v>1</v>
      </c>
      <c r="C871" s="377"/>
      <c r="D871" s="377"/>
      <c r="E871" s="377"/>
      <c r="F871" s="377"/>
      <c r="G871" s="377"/>
      <c r="H871" s="377"/>
      <c r="I871" s="377"/>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6">
        <v>24</v>
      </c>
      <c r="B872" s="366">
        <v>1</v>
      </c>
      <c r="C872" s="377"/>
      <c r="D872" s="377"/>
      <c r="E872" s="377"/>
      <c r="F872" s="377"/>
      <c r="G872" s="377"/>
      <c r="H872" s="377"/>
      <c r="I872" s="377"/>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6">
        <v>25</v>
      </c>
      <c r="B873" s="366">
        <v>1</v>
      </c>
      <c r="C873" s="377"/>
      <c r="D873" s="377"/>
      <c r="E873" s="377"/>
      <c r="F873" s="377"/>
      <c r="G873" s="377"/>
      <c r="H873" s="377"/>
      <c r="I873" s="377"/>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6">
        <v>26</v>
      </c>
      <c r="B874" s="366">
        <v>1</v>
      </c>
      <c r="C874" s="377"/>
      <c r="D874" s="377"/>
      <c r="E874" s="377"/>
      <c r="F874" s="377"/>
      <c r="G874" s="377"/>
      <c r="H874" s="377"/>
      <c r="I874" s="377"/>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6">
        <v>27</v>
      </c>
      <c r="B875" s="366">
        <v>1</v>
      </c>
      <c r="C875" s="377"/>
      <c r="D875" s="377"/>
      <c r="E875" s="377"/>
      <c r="F875" s="377"/>
      <c r="G875" s="377"/>
      <c r="H875" s="377"/>
      <c r="I875" s="377"/>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6">
        <v>28</v>
      </c>
      <c r="B876" s="366">
        <v>1</v>
      </c>
      <c r="C876" s="377"/>
      <c r="D876" s="377"/>
      <c r="E876" s="377"/>
      <c r="F876" s="377"/>
      <c r="G876" s="377"/>
      <c r="H876" s="377"/>
      <c r="I876" s="377"/>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6">
        <v>29</v>
      </c>
      <c r="B877" s="366">
        <v>1</v>
      </c>
      <c r="C877" s="377"/>
      <c r="D877" s="377"/>
      <c r="E877" s="377"/>
      <c r="F877" s="377"/>
      <c r="G877" s="377"/>
      <c r="H877" s="377"/>
      <c r="I877" s="377"/>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6">
        <v>30</v>
      </c>
      <c r="B878" s="366">
        <v>1</v>
      </c>
      <c r="C878" s="377"/>
      <c r="D878" s="377"/>
      <c r="E878" s="377"/>
      <c r="F878" s="377"/>
      <c r="G878" s="377"/>
      <c r="H878" s="377"/>
      <c r="I878" s="377"/>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8"/>
      <c r="B881" s="288"/>
      <c r="C881" s="288" t="s">
        <v>30</v>
      </c>
      <c r="D881" s="288"/>
      <c r="E881" s="288"/>
      <c r="F881" s="288"/>
      <c r="G881" s="288"/>
      <c r="H881" s="288"/>
      <c r="I881" s="288"/>
      <c r="J881" s="169" t="s">
        <v>389</v>
      </c>
      <c r="K881" s="169"/>
      <c r="L881" s="169"/>
      <c r="M881" s="169"/>
      <c r="N881" s="169"/>
      <c r="O881" s="169"/>
      <c r="P881" s="279" t="s">
        <v>353</v>
      </c>
      <c r="Q881" s="279"/>
      <c r="R881" s="279"/>
      <c r="S881" s="279"/>
      <c r="T881" s="279"/>
      <c r="U881" s="279"/>
      <c r="V881" s="279"/>
      <c r="W881" s="279"/>
      <c r="X881" s="279"/>
      <c r="Y881" s="279" t="s">
        <v>385</v>
      </c>
      <c r="Z881" s="288"/>
      <c r="AA881" s="288"/>
      <c r="AB881" s="288"/>
      <c r="AC881" s="169" t="s">
        <v>352</v>
      </c>
      <c r="AD881" s="169"/>
      <c r="AE881" s="169"/>
      <c r="AF881" s="169"/>
      <c r="AG881" s="169"/>
      <c r="AH881" s="279" t="s">
        <v>369</v>
      </c>
      <c r="AI881" s="288"/>
      <c r="AJ881" s="288"/>
      <c r="AK881" s="288"/>
      <c r="AL881" s="288" t="s">
        <v>23</v>
      </c>
      <c r="AM881" s="288"/>
      <c r="AN881" s="288"/>
      <c r="AO881" s="378"/>
      <c r="AP881" s="379" t="s">
        <v>434</v>
      </c>
      <c r="AQ881" s="379"/>
      <c r="AR881" s="379"/>
      <c r="AS881" s="379"/>
      <c r="AT881" s="379"/>
      <c r="AU881" s="379"/>
      <c r="AV881" s="379"/>
      <c r="AW881" s="379"/>
      <c r="AX881" s="379"/>
    </row>
    <row r="882" spans="1:50" ht="30" hidden="1" customHeight="1">
      <c r="A882" s="366">
        <v>1</v>
      </c>
      <c r="B882" s="366">
        <v>1</v>
      </c>
      <c r="C882" s="377"/>
      <c r="D882" s="377"/>
      <c r="E882" s="377"/>
      <c r="F882" s="377"/>
      <c r="G882" s="377"/>
      <c r="H882" s="377"/>
      <c r="I882" s="377"/>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6">
        <v>2</v>
      </c>
      <c r="B883" s="366">
        <v>1</v>
      </c>
      <c r="C883" s="377"/>
      <c r="D883" s="377"/>
      <c r="E883" s="377"/>
      <c r="F883" s="377"/>
      <c r="G883" s="377"/>
      <c r="H883" s="377"/>
      <c r="I883" s="377"/>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6">
        <v>3</v>
      </c>
      <c r="B884" s="366">
        <v>1</v>
      </c>
      <c r="C884" s="377"/>
      <c r="D884" s="377"/>
      <c r="E884" s="377"/>
      <c r="F884" s="377"/>
      <c r="G884" s="377"/>
      <c r="H884" s="377"/>
      <c r="I884" s="377"/>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6">
        <v>4</v>
      </c>
      <c r="B885" s="366">
        <v>1</v>
      </c>
      <c r="C885" s="377"/>
      <c r="D885" s="377"/>
      <c r="E885" s="377"/>
      <c r="F885" s="377"/>
      <c r="G885" s="377"/>
      <c r="H885" s="377"/>
      <c r="I885" s="377"/>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6">
        <v>5</v>
      </c>
      <c r="B886" s="366">
        <v>1</v>
      </c>
      <c r="C886" s="377"/>
      <c r="D886" s="377"/>
      <c r="E886" s="377"/>
      <c r="F886" s="377"/>
      <c r="G886" s="377"/>
      <c r="H886" s="377"/>
      <c r="I886" s="377"/>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6">
        <v>6</v>
      </c>
      <c r="B887" s="366">
        <v>1</v>
      </c>
      <c r="C887" s="377"/>
      <c r="D887" s="377"/>
      <c r="E887" s="377"/>
      <c r="F887" s="377"/>
      <c r="G887" s="377"/>
      <c r="H887" s="377"/>
      <c r="I887" s="377"/>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6">
        <v>7</v>
      </c>
      <c r="B888" s="366">
        <v>1</v>
      </c>
      <c r="C888" s="377"/>
      <c r="D888" s="377"/>
      <c r="E888" s="377"/>
      <c r="F888" s="377"/>
      <c r="G888" s="377"/>
      <c r="H888" s="377"/>
      <c r="I888" s="377"/>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6">
        <v>8</v>
      </c>
      <c r="B889" s="366">
        <v>1</v>
      </c>
      <c r="C889" s="377"/>
      <c r="D889" s="377"/>
      <c r="E889" s="377"/>
      <c r="F889" s="377"/>
      <c r="G889" s="377"/>
      <c r="H889" s="377"/>
      <c r="I889" s="377"/>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6">
        <v>9</v>
      </c>
      <c r="B890" s="366">
        <v>1</v>
      </c>
      <c r="C890" s="377"/>
      <c r="D890" s="377"/>
      <c r="E890" s="377"/>
      <c r="F890" s="377"/>
      <c r="G890" s="377"/>
      <c r="H890" s="377"/>
      <c r="I890" s="377"/>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6">
        <v>10</v>
      </c>
      <c r="B891" s="366">
        <v>1</v>
      </c>
      <c r="C891" s="377"/>
      <c r="D891" s="377"/>
      <c r="E891" s="377"/>
      <c r="F891" s="377"/>
      <c r="G891" s="377"/>
      <c r="H891" s="377"/>
      <c r="I891" s="377"/>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6">
        <v>11</v>
      </c>
      <c r="B892" s="366">
        <v>1</v>
      </c>
      <c r="C892" s="377"/>
      <c r="D892" s="377"/>
      <c r="E892" s="377"/>
      <c r="F892" s="377"/>
      <c r="G892" s="377"/>
      <c r="H892" s="377"/>
      <c r="I892" s="377"/>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6">
        <v>12</v>
      </c>
      <c r="B893" s="366">
        <v>1</v>
      </c>
      <c r="C893" s="377"/>
      <c r="D893" s="377"/>
      <c r="E893" s="377"/>
      <c r="F893" s="377"/>
      <c r="G893" s="377"/>
      <c r="H893" s="377"/>
      <c r="I893" s="377"/>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6">
        <v>13</v>
      </c>
      <c r="B894" s="366">
        <v>1</v>
      </c>
      <c r="C894" s="377"/>
      <c r="D894" s="377"/>
      <c r="E894" s="377"/>
      <c r="F894" s="377"/>
      <c r="G894" s="377"/>
      <c r="H894" s="377"/>
      <c r="I894" s="377"/>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6">
        <v>14</v>
      </c>
      <c r="B895" s="366">
        <v>1</v>
      </c>
      <c r="C895" s="377"/>
      <c r="D895" s="377"/>
      <c r="E895" s="377"/>
      <c r="F895" s="377"/>
      <c r="G895" s="377"/>
      <c r="H895" s="377"/>
      <c r="I895" s="377"/>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6">
        <v>15</v>
      </c>
      <c r="B896" s="366">
        <v>1</v>
      </c>
      <c r="C896" s="377"/>
      <c r="D896" s="377"/>
      <c r="E896" s="377"/>
      <c r="F896" s="377"/>
      <c r="G896" s="377"/>
      <c r="H896" s="377"/>
      <c r="I896" s="377"/>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6">
        <v>16</v>
      </c>
      <c r="B897" s="366">
        <v>1</v>
      </c>
      <c r="C897" s="377"/>
      <c r="D897" s="377"/>
      <c r="E897" s="377"/>
      <c r="F897" s="377"/>
      <c r="G897" s="377"/>
      <c r="H897" s="377"/>
      <c r="I897" s="377"/>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6">
        <v>17</v>
      </c>
      <c r="B898" s="366">
        <v>1</v>
      </c>
      <c r="C898" s="377"/>
      <c r="D898" s="377"/>
      <c r="E898" s="377"/>
      <c r="F898" s="377"/>
      <c r="G898" s="377"/>
      <c r="H898" s="377"/>
      <c r="I898" s="377"/>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6">
        <v>18</v>
      </c>
      <c r="B899" s="366">
        <v>1</v>
      </c>
      <c r="C899" s="377"/>
      <c r="D899" s="377"/>
      <c r="E899" s="377"/>
      <c r="F899" s="377"/>
      <c r="G899" s="377"/>
      <c r="H899" s="377"/>
      <c r="I899" s="377"/>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6">
        <v>19</v>
      </c>
      <c r="B900" s="366">
        <v>1</v>
      </c>
      <c r="C900" s="377"/>
      <c r="D900" s="377"/>
      <c r="E900" s="377"/>
      <c r="F900" s="377"/>
      <c r="G900" s="377"/>
      <c r="H900" s="377"/>
      <c r="I900" s="377"/>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6">
        <v>20</v>
      </c>
      <c r="B901" s="366">
        <v>1</v>
      </c>
      <c r="C901" s="377"/>
      <c r="D901" s="377"/>
      <c r="E901" s="377"/>
      <c r="F901" s="377"/>
      <c r="G901" s="377"/>
      <c r="H901" s="377"/>
      <c r="I901" s="377"/>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6">
        <v>21</v>
      </c>
      <c r="B902" s="366">
        <v>1</v>
      </c>
      <c r="C902" s="377"/>
      <c r="D902" s="377"/>
      <c r="E902" s="377"/>
      <c r="F902" s="377"/>
      <c r="G902" s="377"/>
      <c r="H902" s="377"/>
      <c r="I902" s="377"/>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6">
        <v>22</v>
      </c>
      <c r="B903" s="366">
        <v>1</v>
      </c>
      <c r="C903" s="377"/>
      <c r="D903" s="377"/>
      <c r="E903" s="377"/>
      <c r="F903" s="377"/>
      <c r="G903" s="377"/>
      <c r="H903" s="377"/>
      <c r="I903" s="377"/>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6">
        <v>23</v>
      </c>
      <c r="B904" s="366">
        <v>1</v>
      </c>
      <c r="C904" s="377"/>
      <c r="D904" s="377"/>
      <c r="E904" s="377"/>
      <c r="F904" s="377"/>
      <c r="G904" s="377"/>
      <c r="H904" s="377"/>
      <c r="I904" s="377"/>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6">
        <v>24</v>
      </c>
      <c r="B905" s="366">
        <v>1</v>
      </c>
      <c r="C905" s="377"/>
      <c r="D905" s="377"/>
      <c r="E905" s="377"/>
      <c r="F905" s="377"/>
      <c r="G905" s="377"/>
      <c r="H905" s="377"/>
      <c r="I905" s="377"/>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6">
        <v>25</v>
      </c>
      <c r="B906" s="366">
        <v>1</v>
      </c>
      <c r="C906" s="377"/>
      <c r="D906" s="377"/>
      <c r="E906" s="377"/>
      <c r="F906" s="377"/>
      <c r="G906" s="377"/>
      <c r="H906" s="377"/>
      <c r="I906" s="377"/>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6">
        <v>26</v>
      </c>
      <c r="B907" s="366">
        <v>1</v>
      </c>
      <c r="C907" s="377"/>
      <c r="D907" s="377"/>
      <c r="E907" s="377"/>
      <c r="F907" s="377"/>
      <c r="G907" s="377"/>
      <c r="H907" s="377"/>
      <c r="I907" s="377"/>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6">
        <v>27</v>
      </c>
      <c r="B908" s="366">
        <v>1</v>
      </c>
      <c r="C908" s="377"/>
      <c r="D908" s="377"/>
      <c r="E908" s="377"/>
      <c r="F908" s="377"/>
      <c r="G908" s="377"/>
      <c r="H908" s="377"/>
      <c r="I908" s="377"/>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6">
        <v>28</v>
      </c>
      <c r="B909" s="366">
        <v>1</v>
      </c>
      <c r="C909" s="377"/>
      <c r="D909" s="377"/>
      <c r="E909" s="377"/>
      <c r="F909" s="377"/>
      <c r="G909" s="377"/>
      <c r="H909" s="377"/>
      <c r="I909" s="377"/>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6">
        <v>29</v>
      </c>
      <c r="B910" s="366">
        <v>1</v>
      </c>
      <c r="C910" s="377"/>
      <c r="D910" s="377"/>
      <c r="E910" s="377"/>
      <c r="F910" s="377"/>
      <c r="G910" s="377"/>
      <c r="H910" s="377"/>
      <c r="I910" s="377"/>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6">
        <v>30</v>
      </c>
      <c r="B911" s="366">
        <v>1</v>
      </c>
      <c r="C911" s="377"/>
      <c r="D911" s="377"/>
      <c r="E911" s="377"/>
      <c r="F911" s="377"/>
      <c r="G911" s="377"/>
      <c r="H911" s="377"/>
      <c r="I911" s="377"/>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8"/>
      <c r="B914" s="288"/>
      <c r="C914" s="288" t="s">
        <v>30</v>
      </c>
      <c r="D914" s="288"/>
      <c r="E914" s="288"/>
      <c r="F914" s="288"/>
      <c r="G914" s="288"/>
      <c r="H914" s="288"/>
      <c r="I914" s="288"/>
      <c r="J914" s="169" t="s">
        <v>389</v>
      </c>
      <c r="K914" s="169"/>
      <c r="L914" s="169"/>
      <c r="M914" s="169"/>
      <c r="N914" s="169"/>
      <c r="O914" s="169"/>
      <c r="P914" s="279" t="s">
        <v>353</v>
      </c>
      <c r="Q914" s="279"/>
      <c r="R914" s="279"/>
      <c r="S914" s="279"/>
      <c r="T914" s="279"/>
      <c r="U914" s="279"/>
      <c r="V914" s="279"/>
      <c r="W914" s="279"/>
      <c r="X914" s="279"/>
      <c r="Y914" s="279" t="s">
        <v>385</v>
      </c>
      <c r="Z914" s="288"/>
      <c r="AA914" s="288"/>
      <c r="AB914" s="288"/>
      <c r="AC914" s="169" t="s">
        <v>352</v>
      </c>
      <c r="AD914" s="169"/>
      <c r="AE914" s="169"/>
      <c r="AF914" s="169"/>
      <c r="AG914" s="169"/>
      <c r="AH914" s="279" t="s">
        <v>369</v>
      </c>
      <c r="AI914" s="288"/>
      <c r="AJ914" s="288"/>
      <c r="AK914" s="288"/>
      <c r="AL914" s="288" t="s">
        <v>23</v>
      </c>
      <c r="AM914" s="288"/>
      <c r="AN914" s="288"/>
      <c r="AO914" s="378"/>
      <c r="AP914" s="379" t="s">
        <v>434</v>
      </c>
      <c r="AQ914" s="379"/>
      <c r="AR914" s="379"/>
      <c r="AS914" s="379"/>
      <c r="AT914" s="379"/>
      <c r="AU914" s="379"/>
      <c r="AV914" s="379"/>
      <c r="AW914" s="379"/>
      <c r="AX914" s="379"/>
    </row>
    <row r="915" spans="1:50" ht="30" hidden="1" customHeight="1">
      <c r="A915" s="366">
        <v>1</v>
      </c>
      <c r="B915" s="366">
        <v>1</v>
      </c>
      <c r="C915" s="377"/>
      <c r="D915" s="377"/>
      <c r="E915" s="377"/>
      <c r="F915" s="377"/>
      <c r="G915" s="377"/>
      <c r="H915" s="377"/>
      <c r="I915" s="377"/>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6">
        <v>2</v>
      </c>
      <c r="B916" s="366">
        <v>1</v>
      </c>
      <c r="C916" s="377"/>
      <c r="D916" s="377"/>
      <c r="E916" s="377"/>
      <c r="F916" s="377"/>
      <c r="G916" s="377"/>
      <c r="H916" s="377"/>
      <c r="I916" s="377"/>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6">
        <v>3</v>
      </c>
      <c r="B917" s="366">
        <v>1</v>
      </c>
      <c r="C917" s="377"/>
      <c r="D917" s="377"/>
      <c r="E917" s="377"/>
      <c r="F917" s="377"/>
      <c r="G917" s="377"/>
      <c r="H917" s="377"/>
      <c r="I917" s="377"/>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6">
        <v>4</v>
      </c>
      <c r="B918" s="366">
        <v>1</v>
      </c>
      <c r="C918" s="377"/>
      <c r="D918" s="377"/>
      <c r="E918" s="377"/>
      <c r="F918" s="377"/>
      <c r="G918" s="377"/>
      <c r="H918" s="377"/>
      <c r="I918" s="377"/>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6">
        <v>5</v>
      </c>
      <c r="B919" s="366">
        <v>1</v>
      </c>
      <c r="C919" s="377"/>
      <c r="D919" s="377"/>
      <c r="E919" s="377"/>
      <c r="F919" s="377"/>
      <c r="G919" s="377"/>
      <c r="H919" s="377"/>
      <c r="I919" s="377"/>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6">
        <v>6</v>
      </c>
      <c r="B920" s="366">
        <v>1</v>
      </c>
      <c r="C920" s="377"/>
      <c r="D920" s="377"/>
      <c r="E920" s="377"/>
      <c r="F920" s="377"/>
      <c r="G920" s="377"/>
      <c r="H920" s="377"/>
      <c r="I920" s="377"/>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6">
        <v>7</v>
      </c>
      <c r="B921" s="366">
        <v>1</v>
      </c>
      <c r="C921" s="377"/>
      <c r="D921" s="377"/>
      <c r="E921" s="377"/>
      <c r="F921" s="377"/>
      <c r="G921" s="377"/>
      <c r="H921" s="377"/>
      <c r="I921" s="377"/>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6">
        <v>8</v>
      </c>
      <c r="B922" s="366">
        <v>1</v>
      </c>
      <c r="C922" s="377"/>
      <c r="D922" s="377"/>
      <c r="E922" s="377"/>
      <c r="F922" s="377"/>
      <c r="G922" s="377"/>
      <c r="H922" s="377"/>
      <c r="I922" s="377"/>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6">
        <v>9</v>
      </c>
      <c r="B923" s="366">
        <v>1</v>
      </c>
      <c r="C923" s="377"/>
      <c r="D923" s="377"/>
      <c r="E923" s="377"/>
      <c r="F923" s="377"/>
      <c r="G923" s="377"/>
      <c r="H923" s="377"/>
      <c r="I923" s="377"/>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6">
        <v>10</v>
      </c>
      <c r="B924" s="366">
        <v>1</v>
      </c>
      <c r="C924" s="377"/>
      <c r="D924" s="377"/>
      <c r="E924" s="377"/>
      <c r="F924" s="377"/>
      <c r="G924" s="377"/>
      <c r="H924" s="377"/>
      <c r="I924" s="377"/>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6">
        <v>11</v>
      </c>
      <c r="B925" s="366">
        <v>1</v>
      </c>
      <c r="C925" s="377"/>
      <c r="D925" s="377"/>
      <c r="E925" s="377"/>
      <c r="F925" s="377"/>
      <c r="G925" s="377"/>
      <c r="H925" s="377"/>
      <c r="I925" s="377"/>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6">
        <v>12</v>
      </c>
      <c r="B926" s="366">
        <v>1</v>
      </c>
      <c r="C926" s="377"/>
      <c r="D926" s="377"/>
      <c r="E926" s="377"/>
      <c r="F926" s="377"/>
      <c r="G926" s="377"/>
      <c r="H926" s="377"/>
      <c r="I926" s="377"/>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6">
        <v>13</v>
      </c>
      <c r="B927" s="366">
        <v>1</v>
      </c>
      <c r="C927" s="377"/>
      <c r="D927" s="377"/>
      <c r="E927" s="377"/>
      <c r="F927" s="377"/>
      <c r="G927" s="377"/>
      <c r="H927" s="377"/>
      <c r="I927" s="377"/>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6">
        <v>14</v>
      </c>
      <c r="B928" s="366">
        <v>1</v>
      </c>
      <c r="C928" s="377"/>
      <c r="D928" s="377"/>
      <c r="E928" s="377"/>
      <c r="F928" s="377"/>
      <c r="G928" s="377"/>
      <c r="H928" s="377"/>
      <c r="I928" s="377"/>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6">
        <v>15</v>
      </c>
      <c r="B929" s="366">
        <v>1</v>
      </c>
      <c r="C929" s="377"/>
      <c r="D929" s="377"/>
      <c r="E929" s="377"/>
      <c r="F929" s="377"/>
      <c r="G929" s="377"/>
      <c r="H929" s="377"/>
      <c r="I929" s="377"/>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6">
        <v>16</v>
      </c>
      <c r="B930" s="366">
        <v>1</v>
      </c>
      <c r="C930" s="377"/>
      <c r="D930" s="377"/>
      <c r="E930" s="377"/>
      <c r="F930" s="377"/>
      <c r="G930" s="377"/>
      <c r="H930" s="377"/>
      <c r="I930" s="377"/>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6">
        <v>17</v>
      </c>
      <c r="B931" s="366">
        <v>1</v>
      </c>
      <c r="C931" s="377"/>
      <c r="D931" s="377"/>
      <c r="E931" s="377"/>
      <c r="F931" s="377"/>
      <c r="G931" s="377"/>
      <c r="H931" s="377"/>
      <c r="I931" s="377"/>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6">
        <v>18</v>
      </c>
      <c r="B932" s="366">
        <v>1</v>
      </c>
      <c r="C932" s="377"/>
      <c r="D932" s="377"/>
      <c r="E932" s="377"/>
      <c r="F932" s="377"/>
      <c r="G932" s="377"/>
      <c r="H932" s="377"/>
      <c r="I932" s="377"/>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6">
        <v>19</v>
      </c>
      <c r="B933" s="366">
        <v>1</v>
      </c>
      <c r="C933" s="377"/>
      <c r="D933" s="377"/>
      <c r="E933" s="377"/>
      <c r="F933" s="377"/>
      <c r="G933" s="377"/>
      <c r="H933" s="377"/>
      <c r="I933" s="377"/>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6">
        <v>20</v>
      </c>
      <c r="B934" s="366">
        <v>1</v>
      </c>
      <c r="C934" s="377"/>
      <c r="D934" s="377"/>
      <c r="E934" s="377"/>
      <c r="F934" s="377"/>
      <c r="G934" s="377"/>
      <c r="H934" s="377"/>
      <c r="I934" s="377"/>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6">
        <v>21</v>
      </c>
      <c r="B935" s="366">
        <v>1</v>
      </c>
      <c r="C935" s="377"/>
      <c r="D935" s="377"/>
      <c r="E935" s="377"/>
      <c r="F935" s="377"/>
      <c r="G935" s="377"/>
      <c r="H935" s="377"/>
      <c r="I935" s="377"/>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6">
        <v>22</v>
      </c>
      <c r="B936" s="366">
        <v>1</v>
      </c>
      <c r="C936" s="377"/>
      <c r="D936" s="377"/>
      <c r="E936" s="377"/>
      <c r="F936" s="377"/>
      <c r="G936" s="377"/>
      <c r="H936" s="377"/>
      <c r="I936" s="377"/>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6">
        <v>23</v>
      </c>
      <c r="B937" s="366">
        <v>1</v>
      </c>
      <c r="C937" s="377"/>
      <c r="D937" s="377"/>
      <c r="E937" s="377"/>
      <c r="F937" s="377"/>
      <c r="G937" s="377"/>
      <c r="H937" s="377"/>
      <c r="I937" s="377"/>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6">
        <v>24</v>
      </c>
      <c r="B938" s="366">
        <v>1</v>
      </c>
      <c r="C938" s="377"/>
      <c r="D938" s="377"/>
      <c r="E938" s="377"/>
      <c r="F938" s="377"/>
      <c r="G938" s="377"/>
      <c r="H938" s="377"/>
      <c r="I938" s="377"/>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6">
        <v>25</v>
      </c>
      <c r="B939" s="366">
        <v>1</v>
      </c>
      <c r="C939" s="377"/>
      <c r="D939" s="377"/>
      <c r="E939" s="377"/>
      <c r="F939" s="377"/>
      <c r="G939" s="377"/>
      <c r="H939" s="377"/>
      <c r="I939" s="377"/>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6">
        <v>26</v>
      </c>
      <c r="B940" s="366">
        <v>1</v>
      </c>
      <c r="C940" s="377"/>
      <c r="D940" s="377"/>
      <c r="E940" s="377"/>
      <c r="F940" s="377"/>
      <c r="G940" s="377"/>
      <c r="H940" s="377"/>
      <c r="I940" s="377"/>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6">
        <v>27</v>
      </c>
      <c r="B941" s="366">
        <v>1</v>
      </c>
      <c r="C941" s="377"/>
      <c r="D941" s="377"/>
      <c r="E941" s="377"/>
      <c r="F941" s="377"/>
      <c r="G941" s="377"/>
      <c r="H941" s="377"/>
      <c r="I941" s="377"/>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6">
        <v>28</v>
      </c>
      <c r="B942" s="366">
        <v>1</v>
      </c>
      <c r="C942" s="377"/>
      <c r="D942" s="377"/>
      <c r="E942" s="377"/>
      <c r="F942" s="377"/>
      <c r="G942" s="377"/>
      <c r="H942" s="377"/>
      <c r="I942" s="377"/>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6">
        <v>29</v>
      </c>
      <c r="B943" s="366">
        <v>1</v>
      </c>
      <c r="C943" s="377"/>
      <c r="D943" s="377"/>
      <c r="E943" s="377"/>
      <c r="F943" s="377"/>
      <c r="G943" s="377"/>
      <c r="H943" s="377"/>
      <c r="I943" s="377"/>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6">
        <v>30</v>
      </c>
      <c r="B944" s="366">
        <v>1</v>
      </c>
      <c r="C944" s="377"/>
      <c r="D944" s="377"/>
      <c r="E944" s="377"/>
      <c r="F944" s="377"/>
      <c r="G944" s="377"/>
      <c r="H944" s="377"/>
      <c r="I944" s="377"/>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8"/>
      <c r="B947" s="288"/>
      <c r="C947" s="288" t="s">
        <v>30</v>
      </c>
      <c r="D947" s="288"/>
      <c r="E947" s="288"/>
      <c r="F947" s="288"/>
      <c r="G947" s="288"/>
      <c r="H947" s="288"/>
      <c r="I947" s="288"/>
      <c r="J947" s="169" t="s">
        <v>389</v>
      </c>
      <c r="K947" s="169"/>
      <c r="L947" s="169"/>
      <c r="M947" s="169"/>
      <c r="N947" s="169"/>
      <c r="O947" s="169"/>
      <c r="P947" s="279" t="s">
        <v>353</v>
      </c>
      <c r="Q947" s="279"/>
      <c r="R947" s="279"/>
      <c r="S947" s="279"/>
      <c r="T947" s="279"/>
      <c r="U947" s="279"/>
      <c r="V947" s="279"/>
      <c r="W947" s="279"/>
      <c r="X947" s="279"/>
      <c r="Y947" s="279" t="s">
        <v>385</v>
      </c>
      <c r="Z947" s="288"/>
      <c r="AA947" s="288"/>
      <c r="AB947" s="288"/>
      <c r="AC947" s="169" t="s">
        <v>352</v>
      </c>
      <c r="AD947" s="169"/>
      <c r="AE947" s="169"/>
      <c r="AF947" s="169"/>
      <c r="AG947" s="169"/>
      <c r="AH947" s="279" t="s">
        <v>369</v>
      </c>
      <c r="AI947" s="288"/>
      <c r="AJ947" s="288"/>
      <c r="AK947" s="288"/>
      <c r="AL947" s="288" t="s">
        <v>23</v>
      </c>
      <c r="AM947" s="288"/>
      <c r="AN947" s="288"/>
      <c r="AO947" s="378"/>
      <c r="AP947" s="379" t="s">
        <v>434</v>
      </c>
      <c r="AQ947" s="379"/>
      <c r="AR947" s="379"/>
      <c r="AS947" s="379"/>
      <c r="AT947" s="379"/>
      <c r="AU947" s="379"/>
      <c r="AV947" s="379"/>
      <c r="AW947" s="379"/>
      <c r="AX947" s="379"/>
    </row>
    <row r="948" spans="1:50" ht="30" hidden="1" customHeight="1">
      <c r="A948" s="366">
        <v>1</v>
      </c>
      <c r="B948" s="366">
        <v>1</v>
      </c>
      <c r="C948" s="377"/>
      <c r="D948" s="377"/>
      <c r="E948" s="377"/>
      <c r="F948" s="377"/>
      <c r="G948" s="377"/>
      <c r="H948" s="377"/>
      <c r="I948" s="377"/>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6">
        <v>2</v>
      </c>
      <c r="B949" s="366">
        <v>1</v>
      </c>
      <c r="C949" s="377"/>
      <c r="D949" s="377"/>
      <c r="E949" s="377"/>
      <c r="F949" s="377"/>
      <c r="G949" s="377"/>
      <c r="H949" s="377"/>
      <c r="I949" s="377"/>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6">
        <v>3</v>
      </c>
      <c r="B950" s="366">
        <v>1</v>
      </c>
      <c r="C950" s="377"/>
      <c r="D950" s="377"/>
      <c r="E950" s="377"/>
      <c r="F950" s="377"/>
      <c r="G950" s="377"/>
      <c r="H950" s="377"/>
      <c r="I950" s="377"/>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6">
        <v>4</v>
      </c>
      <c r="B951" s="366">
        <v>1</v>
      </c>
      <c r="C951" s="377"/>
      <c r="D951" s="377"/>
      <c r="E951" s="377"/>
      <c r="F951" s="377"/>
      <c r="G951" s="377"/>
      <c r="H951" s="377"/>
      <c r="I951" s="377"/>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6">
        <v>5</v>
      </c>
      <c r="B952" s="366">
        <v>1</v>
      </c>
      <c r="C952" s="377"/>
      <c r="D952" s="377"/>
      <c r="E952" s="377"/>
      <c r="F952" s="377"/>
      <c r="G952" s="377"/>
      <c r="H952" s="377"/>
      <c r="I952" s="377"/>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6">
        <v>6</v>
      </c>
      <c r="B953" s="366">
        <v>1</v>
      </c>
      <c r="C953" s="377"/>
      <c r="D953" s="377"/>
      <c r="E953" s="377"/>
      <c r="F953" s="377"/>
      <c r="G953" s="377"/>
      <c r="H953" s="377"/>
      <c r="I953" s="377"/>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6">
        <v>7</v>
      </c>
      <c r="B954" s="366">
        <v>1</v>
      </c>
      <c r="C954" s="377"/>
      <c r="D954" s="377"/>
      <c r="E954" s="377"/>
      <c r="F954" s="377"/>
      <c r="G954" s="377"/>
      <c r="H954" s="377"/>
      <c r="I954" s="377"/>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6">
        <v>8</v>
      </c>
      <c r="B955" s="366">
        <v>1</v>
      </c>
      <c r="C955" s="377"/>
      <c r="D955" s="377"/>
      <c r="E955" s="377"/>
      <c r="F955" s="377"/>
      <c r="G955" s="377"/>
      <c r="H955" s="377"/>
      <c r="I955" s="377"/>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6">
        <v>9</v>
      </c>
      <c r="B956" s="366">
        <v>1</v>
      </c>
      <c r="C956" s="377"/>
      <c r="D956" s="377"/>
      <c r="E956" s="377"/>
      <c r="F956" s="377"/>
      <c r="G956" s="377"/>
      <c r="H956" s="377"/>
      <c r="I956" s="377"/>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6">
        <v>10</v>
      </c>
      <c r="B957" s="366">
        <v>1</v>
      </c>
      <c r="C957" s="377"/>
      <c r="D957" s="377"/>
      <c r="E957" s="377"/>
      <c r="F957" s="377"/>
      <c r="G957" s="377"/>
      <c r="H957" s="377"/>
      <c r="I957" s="377"/>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6">
        <v>11</v>
      </c>
      <c r="B958" s="366">
        <v>1</v>
      </c>
      <c r="C958" s="377"/>
      <c r="D958" s="377"/>
      <c r="E958" s="377"/>
      <c r="F958" s="377"/>
      <c r="G958" s="377"/>
      <c r="H958" s="377"/>
      <c r="I958" s="377"/>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6">
        <v>12</v>
      </c>
      <c r="B959" s="366">
        <v>1</v>
      </c>
      <c r="C959" s="377"/>
      <c r="D959" s="377"/>
      <c r="E959" s="377"/>
      <c r="F959" s="377"/>
      <c r="G959" s="377"/>
      <c r="H959" s="377"/>
      <c r="I959" s="377"/>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6">
        <v>13</v>
      </c>
      <c r="B960" s="366">
        <v>1</v>
      </c>
      <c r="C960" s="377"/>
      <c r="D960" s="377"/>
      <c r="E960" s="377"/>
      <c r="F960" s="377"/>
      <c r="G960" s="377"/>
      <c r="H960" s="377"/>
      <c r="I960" s="377"/>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6">
        <v>14</v>
      </c>
      <c r="B961" s="366">
        <v>1</v>
      </c>
      <c r="C961" s="377"/>
      <c r="D961" s="377"/>
      <c r="E961" s="377"/>
      <c r="F961" s="377"/>
      <c r="G961" s="377"/>
      <c r="H961" s="377"/>
      <c r="I961" s="377"/>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6">
        <v>15</v>
      </c>
      <c r="B962" s="366">
        <v>1</v>
      </c>
      <c r="C962" s="377"/>
      <c r="D962" s="377"/>
      <c r="E962" s="377"/>
      <c r="F962" s="377"/>
      <c r="G962" s="377"/>
      <c r="H962" s="377"/>
      <c r="I962" s="377"/>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6">
        <v>16</v>
      </c>
      <c r="B963" s="366">
        <v>1</v>
      </c>
      <c r="C963" s="377"/>
      <c r="D963" s="377"/>
      <c r="E963" s="377"/>
      <c r="F963" s="377"/>
      <c r="G963" s="377"/>
      <c r="H963" s="377"/>
      <c r="I963" s="377"/>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6">
        <v>17</v>
      </c>
      <c r="B964" s="366">
        <v>1</v>
      </c>
      <c r="C964" s="377"/>
      <c r="D964" s="377"/>
      <c r="E964" s="377"/>
      <c r="F964" s="377"/>
      <c r="G964" s="377"/>
      <c r="H964" s="377"/>
      <c r="I964" s="377"/>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6">
        <v>18</v>
      </c>
      <c r="B965" s="366">
        <v>1</v>
      </c>
      <c r="C965" s="377"/>
      <c r="D965" s="377"/>
      <c r="E965" s="377"/>
      <c r="F965" s="377"/>
      <c r="G965" s="377"/>
      <c r="H965" s="377"/>
      <c r="I965" s="377"/>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6">
        <v>19</v>
      </c>
      <c r="B966" s="366">
        <v>1</v>
      </c>
      <c r="C966" s="377"/>
      <c r="D966" s="377"/>
      <c r="E966" s="377"/>
      <c r="F966" s="377"/>
      <c r="G966" s="377"/>
      <c r="H966" s="377"/>
      <c r="I966" s="377"/>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6">
        <v>20</v>
      </c>
      <c r="B967" s="366">
        <v>1</v>
      </c>
      <c r="C967" s="377"/>
      <c r="D967" s="377"/>
      <c r="E967" s="377"/>
      <c r="F967" s="377"/>
      <c r="G967" s="377"/>
      <c r="H967" s="377"/>
      <c r="I967" s="377"/>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6">
        <v>21</v>
      </c>
      <c r="B968" s="366">
        <v>1</v>
      </c>
      <c r="C968" s="377"/>
      <c r="D968" s="377"/>
      <c r="E968" s="377"/>
      <c r="F968" s="377"/>
      <c r="G968" s="377"/>
      <c r="H968" s="377"/>
      <c r="I968" s="377"/>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6">
        <v>22</v>
      </c>
      <c r="B969" s="366">
        <v>1</v>
      </c>
      <c r="C969" s="377"/>
      <c r="D969" s="377"/>
      <c r="E969" s="377"/>
      <c r="F969" s="377"/>
      <c r="G969" s="377"/>
      <c r="H969" s="377"/>
      <c r="I969" s="377"/>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6">
        <v>23</v>
      </c>
      <c r="B970" s="366">
        <v>1</v>
      </c>
      <c r="C970" s="377"/>
      <c r="D970" s="377"/>
      <c r="E970" s="377"/>
      <c r="F970" s="377"/>
      <c r="G970" s="377"/>
      <c r="H970" s="377"/>
      <c r="I970" s="377"/>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6">
        <v>24</v>
      </c>
      <c r="B971" s="366">
        <v>1</v>
      </c>
      <c r="C971" s="377"/>
      <c r="D971" s="377"/>
      <c r="E971" s="377"/>
      <c r="F971" s="377"/>
      <c r="G971" s="377"/>
      <c r="H971" s="377"/>
      <c r="I971" s="377"/>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6">
        <v>25</v>
      </c>
      <c r="B972" s="366">
        <v>1</v>
      </c>
      <c r="C972" s="377"/>
      <c r="D972" s="377"/>
      <c r="E972" s="377"/>
      <c r="F972" s="377"/>
      <c r="G972" s="377"/>
      <c r="H972" s="377"/>
      <c r="I972" s="377"/>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6">
        <v>26</v>
      </c>
      <c r="B973" s="366">
        <v>1</v>
      </c>
      <c r="C973" s="377"/>
      <c r="D973" s="377"/>
      <c r="E973" s="377"/>
      <c r="F973" s="377"/>
      <c r="G973" s="377"/>
      <c r="H973" s="377"/>
      <c r="I973" s="377"/>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6">
        <v>27</v>
      </c>
      <c r="B974" s="366">
        <v>1</v>
      </c>
      <c r="C974" s="377"/>
      <c r="D974" s="377"/>
      <c r="E974" s="377"/>
      <c r="F974" s="377"/>
      <c r="G974" s="377"/>
      <c r="H974" s="377"/>
      <c r="I974" s="377"/>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6">
        <v>28</v>
      </c>
      <c r="B975" s="366">
        <v>1</v>
      </c>
      <c r="C975" s="377"/>
      <c r="D975" s="377"/>
      <c r="E975" s="377"/>
      <c r="F975" s="377"/>
      <c r="G975" s="377"/>
      <c r="H975" s="377"/>
      <c r="I975" s="377"/>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6">
        <v>29</v>
      </c>
      <c r="B976" s="366">
        <v>1</v>
      </c>
      <c r="C976" s="377"/>
      <c r="D976" s="377"/>
      <c r="E976" s="377"/>
      <c r="F976" s="377"/>
      <c r="G976" s="377"/>
      <c r="H976" s="377"/>
      <c r="I976" s="377"/>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6">
        <v>30</v>
      </c>
      <c r="B977" s="366">
        <v>1</v>
      </c>
      <c r="C977" s="377"/>
      <c r="D977" s="377"/>
      <c r="E977" s="377"/>
      <c r="F977" s="377"/>
      <c r="G977" s="377"/>
      <c r="H977" s="377"/>
      <c r="I977" s="377"/>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8"/>
      <c r="B980" s="288"/>
      <c r="C980" s="288" t="s">
        <v>30</v>
      </c>
      <c r="D980" s="288"/>
      <c r="E980" s="288"/>
      <c r="F980" s="288"/>
      <c r="G980" s="288"/>
      <c r="H980" s="288"/>
      <c r="I980" s="288"/>
      <c r="J980" s="169" t="s">
        <v>389</v>
      </c>
      <c r="K980" s="169"/>
      <c r="L980" s="169"/>
      <c r="M980" s="169"/>
      <c r="N980" s="169"/>
      <c r="O980" s="169"/>
      <c r="P980" s="279" t="s">
        <v>353</v>
      </c>
      <c r="Q980" s="279"/>
      <c r="R980" s="279"/>
      <c r="S980" s="279"/>
      <c r="T980" s="279"/>
      <c r="U980" s="279"/>
      <c r="V980" s="279"/>
      <c r="W980" s="279"/>
      <c r="X980" s="279"/>
      <c r="Y980" s="279" t="s">
        <v>385</v>
      </c>
      <c r="Z980" s="288"/>
      <c r="AA980" s="288"/>
      <c r="AB980" s="288"/>
      <c r="AC980" s="169" t="s">
        <v>352</v>
      </c>
      <c r="AD980" s="169"/>
      <c r="AE980" s="169"/>
      <c r="AF980" s="169"/>
      <c r="AG980" s="169"/>
      <c r="AH980" s="279" t="s">
        <v>369</v>
      </c>
      <c r="AI980" s="288"/>
      <c r="AJ980" s="288"/>
      <c r="AK980" s="288"/>
      <c r="AL980" s="288" t="s">
        <v>23</v>
      </c>
      <c r="AM980" s="288"/>
      <c r="AN980" s="288"/>
      <c r="AO980" s="378"/>
      <c r="AP980" s="379" t="s">
        <v>434</v>
      </c>
      <c r="AQ980" s="379"/>
      <c r="AR980" s="379"/>
      <c r="AS980" s="379"/>
      <c r="AT980" s="379"/>
      <c r="AU980" s="379"/>
      <c r="AV980" s="379"/>
      <c r="AW980" s="379"/>
      <c r="AX980" s="379"/>
    </row>
    <row r="981" spans="1:50" ht="30" hidden="1" customHeight="1">
      <c r="A981" s="366">
        <v>1</v>
      </c>
      <c r="B981" s="366">
        <v>1</v>
      </c>
      <c r="C981" s="377"/>
      <c r="D981" s="377"/>
      <c r="E981" s="377"/>
      <c r="F981" s="377"/>
      <c r="G981" s="377"/>
      <c r="H981" s="377"/>
      <c r="I981" s="377"/>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6">
        <v>2</v>
      </c>
      <c r="B982" s="366">
        <v>1</v>
      </c>
      <c r="C982" s="377"/>
      <c r="D982" s="377"/>
      <c r="E982" s="377"/>
      <c r="F982" s="377"/>
      <c r="G982" s="377"/>
      <c r="H982" s="377"/>
      <c r="I982" s="377"/>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6">
        <v>3</v>
      </c>
      <c r="B983" s="366">
        <v>1</v>
      </c>
      <c r="C983" s="377"/>
      <c r="D983" s="377"/>
      <c r="E983" s="377"/>
      <c r="F983" s="377"/>
      <c r="G983" s="377"/>
      <c r="H983" s="377"/>
      <c r="I983" s="377"/>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6">
        <v>4</v>
      </c>
      <c r="B984" s="366">
        <v>1</v>
      </c>
      <c r="C984" s="377"/>
      <c r="D984" s="377"/>
      <c r="E984" s="377"/>
      <c r="F984" s="377"/>
      <c r="G984" s="377"/>
      <c r="H984" s="377"/>
      <c r="I984" s="377"/>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6">
        <v>5</v>
      </c>
      <c r="B985" s="366">
        <v>1</v>
      </c>
      <c r="C985" s="377"/>
      <c r="D985" s="377"/>
      <c r="E985" s="377"/>
      <c r="F985" s="377"/>
      <c r="G985" s="377"/>
      <c r="H985" s="377"/>
      <c r="I985" s="377"/>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6">
        <v>6</v>
      </c>
      <c r="B986" s="366">
        <v>1</v>
      </c>
      <c r="C986" s="377"/>
      <c r="D986" s="377"/>
      <c r="E986" s="377"/>
      <c r="F986" s="377"/>
      <c r="G986" s="377"/>
      <c r="H986" s="377"/>
      <c r="I986" s="377"/>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6">
        <v>7</v>
      </c>
      <c r="B987" s="366">
        <v>1</v>
      </c>
      <c r="C987" s="377"/>
      <c r="D987" s="377"/>
      <c r="E987" s="377"/>
      <c r="F987" s="377"/>
      <c r="G987" s="377"/>
      <c r="H987" s="377"/>
      <c r="I987" s="377"/>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6">
        <v>8</v>
      </c>
      <c r="B988" s="366">
        <v>1</v>
      </c>
      <c r="C988" s="377"/>
      <c r="D988" s="377"/>
      <c r="E988" s="377"/>
      <c r="F988" s="377"/>
      <c r="G988" s="377"/>
      <c r="H988" s="377"/>
      <c r="I988" s="377"/>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6">
        <v>9</v>
      </c>
      <c r="B989" s="366">
        <v>1</v>
      </c>
      <c r="C989" s="377"/>
      <c r="D989" s="377"/>
      <c r="E989" s="377"/>
      <c r="F989" s="377"/>
      <c r="G989" s="377"/>
      <c r="H989" s="377"/>
      <c r="I989" s="377"/>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6">
        <v>10</v>
      </c>
      <c r="B990" s="366">
        <v>1</v>
      </c>
      <c r="C990" s="377"/>
      <c r="D990" s="377"/>
      <c r="E990" s="377"/>
      <c r="F990" s="377"/>
      <c r="G990" s="377"/>
      <c r="H990" s="377"/>
      <c r="I990" s="377"/>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6">
        <v>11</v>
      </c>
      <c r="B991" s="366">
        <v>1</v>
      </c>
      <c r="C991" s="377"/>
      <c r="D991" s="377"/>
      <c r="E991" s="377"/>
      <c r="F991" s="377"/>
      <c r="G991" s="377"/>
      <c r="H991" s="377"/>
      <c r="I991" s="377"/>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6">
        <v>12</v>
      </c>
      <c r="B992" s="366">
        <v>1</v>
      </c>
      <c r="C992" s="377"/>
      <c r="D992" s="377"/>
      <c r="E992" s="377"/>
      <c r="F992" s="377"/>
      <c r="G992" s="377"/>
      <c r="H992" s="377"/>
      <c r="I992" s="377"/>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6">
        <v>13</v>
      </c>
      <c r="B993" s="366">
        <v>1</v>
      </c>
      <c r="C993" s="377"/>
      <c r="D993" s="377"/>
      <c r="E993" s="377"/>
      <c r="F993" s="377"/>
      <c r="G993" s="377"/>
      <c r="H993" s="377"/>
      <c r="I993" s="377"/>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6">
        <v>14</v>
      </c>
      <c r="B994" s="366">
        <v>1</v>
      </c>
      <c r="C994" s="377"/>
      <c r="D994" s="377"/>
      <c r="E994" s="377"/>
      <c r="F994" s="377"/>
      <c r="G994" s="377"/>
      <c r="H994" s="377"/>
      <c r="I994" s="377"/>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6">
        <v>15</v>
      </c>
      <c r="B995" s="366">
        <v>1</v>
      </c>
      <c r="C995" s="377"/>
      <c r="D995" s="377"/>
      <c r="E995" s="377"/>
      <c r="F995" s="377"/>
      <c r="G995" s="377"/>
      <c r="H995" s="377"/>
      <c r="I995" s="377"/>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6">
        <v>16</v>
      </c>
      <c r="B996" s="366">
        <v>1</v>
      </c>
      <c r="C996" s="377"/>
      <c r="D996" s="377"/>
      <c r="E996" s="377"/>
      <c r="F996" s="377"/>
      <c r="G996" s="377"/>
      <c r="H996" s="377"/>
      <c r="I996" s="377"/>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6">
        <v>17</v>
      </c>
      <c r="B997" s="366">
        <v>1</v>
      </c>
      <c r="C997" s="377"/>
      <c r="D997" s="377"/>
      <c r="E997" s="377"/>
      <c r="F997" s="377"/>
      <c r="G997" s="377"/>
      <c r="H997" s="377"/>
      <c r="I997" s="377"/>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6">
        <v>18</v>
      </c>
      <c r="B998" s="366">
        <v>1</v>
      </c>
      <c r="C998" s="377"/>
      <c r="D998" s="377"/>
      <c r="E998" s="377"/>
      <c r="F998" s="377"/>
      <c r="G998" s="377"/>
      <c r="H998" s="377"/>
      <c r="I998" s="377"/>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6">
        <v>19</v>
      </c>
      <c r="B999" s="366">
        <v>1</v>
      </c>
      <c r="C999" s="377"/>
      <c r="D999" s="377"/>
      <c r="E999" s="377"/>
      <c r="F999" s="377"/>
      <c r="G999" s="377"/>
      <c r="H999" s="377"/>
      <c r="I999" s="377"/>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6">
        <v>20</v>
      </c>
      <c r="B1000" s="366">
        <v>1</v>
      </c>
      <c r="C1000" s="377"/>
      <c r="D1000" s="377"/>
      <c r="E1000" s="377"/>
      <c r="F1000" s="377"/>
      <c r="G1000" s="377"/>
      <c r="H1000" s="377"/>
      <c r="I1000" s="377"/>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6">
        <v>21</v>
      </c>
      <c r="B1001" s="366">
        <v>1</v>
      </c>
      <c r="C1001" s="377"/>
      <c r="D1001" s="377"/>
      <c r="E1001" s="377"/>
      <c r="F1001" s="377"/>
      <c r="G1001" s="377"/>
      <c r="H1001" s="377"/>
      <c r="I1001" s="377"/>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6">
        <v>22</v>
      </c>
      <c r="B1002" s="366">
        <v>1</v>
      </c>
      <c r="C1002" s="377"/>
      <c r="D1002" s="377"/>
      <c r="E1002" s="377"/>
      <c r="F1002" s="377"/>
      <c r="G1002" s="377"/>
      <c r="H1002" s="377"/>
      <c r="I1002" s="377"/>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6">
        <v>23</v>
      </c>
      <c r="B1003" s="366">
        <v>1</v>
      </c>
      <c r="C1003" s="377"/>
      <c r="D1003" s="377"/>
      <c r="E1003" s="377"/>
      <c r="F1003" s="377"/>
      <c r="G1003" s="377"/>
      <c r="H1003" s="377"/>
      <c r="I1003" s="377"/>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6">
        <v>24</v>
      </c>
      <c r="B1004" s="366">
        <v>1</v>
      </c>
      <c r="C1004" s="377"/>
      <c r="D1004" s="377"/>
      <c r="E1004" s="377"/>
      <c r="F1004" s="377"/>
      <c r="G1004" s="377"/>
      <c r="H1004" s="377"/>
      <c r="I1004" s="377"/>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6">
        <v>25</v>
      </c>
      <c r="B1005" s="366">
        <v>1</v>
      </c>
      <c r="C1005" s="377"/>
      <c r="D1005" s="377"/>
      <c r="E1005" s="377"/>
      <c r="F1005" s="377"/>
      <c r="G1005" s="377"/>
      <c r="H1005" s="377"/>
      <c r="I1005" s="377"/>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6">
        <v>26</v>
      </c>
      <c r="B1006" s="366">
        <v>1</v>
      </c>
      <c r="C1006" s="377"/>
      <c r="D1006" s="377"/>
      <c r="E1006" s="377"/>
      <c r="F1006" s="377"/>
      <c r="G1006" s="377"/>
      <c r="H1006" s="377"/>
      <c r="I1006" s="377"/>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6">
        <v>27</v>
      </c>
      <c r="B1007" s="366">
        <v>1</v>
      </c>
      <c r="C1007" s="377"/>
      <c r="D1007" s="377"/>
      <c r="E1007" s="377"/>
      <c r="F1007" s="377"/>
      <c r="G1007" s="377"/>
      <c r="H1007" s="377"/>
      <c r="I1007" s="377"/>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6">
        <v>28</v>
      </c>
      <c r="B1008" s="366">
        <v>1</v>
      </c>
      <c r="C1008" s="377"/>
      <c r="D1008" s="377"/>
      <c r="E1008" s="377"/>
      <c r="F1008" s="377"/>
      <c r="G1008" s="377"/>
      <c r="H1008" s="377"/>
      <c r="I1008" s="377"/>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6">
        <v>29</v>
      </c>
      <c r="B1009" s="366">
        <v>1</v>
      </c>
      <c r="C1009" s="377"/>
      <c r="D1009" s="377"/>
      <c r="E1009" s="377"/>
      <c r="F1009" s="377"/>
      <c r="G1009" s="377"/>
      <c r="H1009" s="377"/>
      <c r="I1009" s="377"/>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6">
        <v>30</v>
      </c>
      <c r="B1010" s="366">
        <v>1</v>
      </c>
      <c r="C1010" s="377"/>
      <c r="D1010" s="377"/>
      <c r="E1010" s="377"/>
      <c r="F1010" s="377"/>
      <c r="G1010" s="377"/>
      <c r="H1010" s="377"/>
      <c r="I1010" s="377"/>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8"/>
      <c r="B1013" s="288"/>
      <c r="C1013" s="288" t="s">
        <v>30</v>
      </c>
      <c r="D1013" s="288"/>
      <c r="E1013" s="288"/>
      <c r="F1013" s="288"/>
      <c r="G1013" s="288"/>
      <c r="H1013" s="288"/>
      <c r="I1013" s="288"/>
      <c r="J1013" s="169" t="s">
        <v>389</v>
      </c>
      <c r="K1013" s="169"/>
      <c r="L1013" s="169"/>
      <c r="M1013" s="169"/>
      <c r="N1013" s="169"/>
      <c r="O1013" s="169"/>
      <c r="P1013" s="279" t="s">
        <v>353</v>
      </c>
      <c r="Q1013" s="279"/>
      <c r="R1013" s="279"/>
      <c r="S1013" s="279"/>
      <c r="T1013" s="279"/>
      <c r="U1013" s="279"/>
      <c r="V1013" s="279"/>
      <c r="W1013" s="279"/>
      <c r="X1013" s="279"/>
      <c r="Y1013" s="279" t="s">
        <v>385</v>
      </c>
      <c r="Z1013" s="288"/>
      <c r="AA1013" s="288"/>
      <c r="AB1013" s="288"/>
      <c r="AC1013" s="169" t="s">
        <v>352</v>
      </c>
      <c r="AD1013" s="169"/>
      <c r="AE1013" s="169"/>
      <c r="AF1013" s="169"/>
      <c r="AG1013" s="169"/>
      <c r="AH1013" s="279" t="s">
        <v>369</v>
      </c>
      <c r="AI1013" s="288"/>
      <c r="AJ1013" s="288"/>
      <c r="AK1013" s="288"/>
      <c r="AL1013" s="288" t="s">
        <v>23</v>
      </c>
      <c r="AM1013" s="288"/>
      <c r="AN1013" s="288"/>
      <c r="AO1013" s="378"/>
      <c r="AP1013" s="379" t="s">
        <v>434</v>
      </c>
      <c r="AQ1013" s="379"/>
      <c r="AR1013" s="379"/>
      <c r="AS1013" s="379"/>
      <c r="AT1013" s="379"/>
      <c r="AU1013" s="379"/>
      <c r="AV1013" s="379"/>
      <c r="AW1013" s="379"/>
      <c r="AX1013" s="379"/>
    </row>
    <row r="1014" spans="1:50" ht="30" hidden="1" customHeight="1">
      <c r="A1014" s="366">
        <v>1</v>
      </c>
      <c r="B1014" s="366">
        <v>1</v>
      </c>
      <c r="C1014" s="377"/>
      <c r="D1014" s="377"/>
      <c r="E1014" s="377"/>
      <c r="F1014" s="377"/>
      <c r="G1014" s="377"/>
      <c r="H1014" s="377"/>
      <c r="I1014" s="377"/>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6">
        <v>2</v>
      </c>
      <c r="B1015" s="366">
        <v>1</v>
      </c>
      <c r="C1015" s="377"/>
      <c r="D1015" s="377"/>
      <c r="E1015" s="377"/>
      <c r="F1015" s="377"/>
      <c r="G1015" s="377"/>
      <c r="H1015" s="377"/>
      <c r="I1015" s="377"/>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6">
        <v>3</v>
      </c>
      <c r="B1016" s="366">
        <v>1</v>
      </c>
      <c r="C1016" s="377"/>
      <c r="D1016" s="377"/>
      <c r="E1016" s="377"/>
      <c r="F1016" s="377"/>
      <c r="G1016" s="377"/>
      <c r="H1016" s="377"/>
      <c r="I1016" s="377"/>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6">
        <v>4</v>
      </c>
      <c r="B1017" s="366">
        <v>1</v>
      </c>
      <c r="C1017" s="377"/>
      <c r="D1017" s="377"/>
      <c r="E1017" s="377"/>
      <c r="F1017" s="377"/>
      <c r="G1017" s="377"/>
      <c r="H1017" s="377"/>
      <c r="I1017" s="377"/>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6">
        <v>5</v>
      </c>
      <c r="B1018" s="366">
        <v>1</v>
      </c>
      <c r="C1018" s="377"/>
      <c r="D1018" s="377"/>
      <c r="E1018" s="377"/>
      <c r="F1018" s="377"/>
      <c r="G1018" s="377"/>
      <c r="H1018" s="377"/>
      <c r="I1018" s="377"/>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6">
        <v>6</v>
      </c>
      <c r="B1019" s="366">
        <v>1</v>
      </c>
      <c r="C1019" s="377"/>
      <c r="D1019" s="377"/>
      <c r="E1019" s="377"/>
      <c r="F1019" s="377"/>
      <c r="G1019" s="377"/>
      <c r="H1019" s="377"/>
      <c r="I1019" s="377"/>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6">
        <v>7</v>
      </c>
      <c r="B1020" s="366">
        <v>1</v>
      </c>
      <c r="C1020" s="377"/>
      <c r="D1020" s="377"/>
      <c r="E1020" s="377"/>
      <c r="F1020" s="377"/>
      <c r="G1020" s="377"/>
      <c r="H1020" s="377"/>
      <c r="I1020" s="377"/>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6">
        <v>8</v>
      </c>
      <c r="B1021" s="366">
        <v>1</v>
      </c>
      <c r="C1021" s="377"/>
      <c r="D1021" s="377"/>
      <c r="E1021" s="377"/>
      <c r="F1021" s="377"/>
      <c r="G1021" s="377"/>
      <c r="H1021" s="377"/>
      <c r="I1021" s="377"/>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6">
        <v>9</v>
      </c>
      <c r="B1022" s="366">
        <v>1</v>
      </c>
      <c r="C1022" s="377"/>
      <c r="D1022" s="377"/>
      <c r="E1022" s="377"/>
      <c r="F1022" s="377"/>
      <c r="G1022" s="377"/>
      <c r="H1022" s="377"/>
      <c r="I1022" s="377"/>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6">
        <v>10</v>
      </c>
      <c r="B1023" s="366">
        <v>1</v>
      </c>
      <c r="C1023" s="377"/>
      <c r="D1023" s="377"/>
      <c r="E1023" s="377"/>
      <c r="F1023" s="377"/>
      <c r="G1023" s="377"/>
      <c r="H1023" s="377"/>
      <c r="I1023" s="377"/>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6">
        <v>11</v>
      </c>
      <c r="B1024" s="366">
        <v>1</v>
      </c>
      <c r="C1024" s="377"/>
      <c r="D1024" s="377"/>
      <c r="E1024" s="377"/>
      <c r="F1024" s="377"/>
      <c r="G1024" s="377"/>
      <c r="H1024" s="377"/>
      <c r="I1024" s="377"/>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6">
        <v>12</v>
      </c>
      <c r="B1025" s="366">
        <v>1</v>
      </c>
      <c r="C1025" s="377"/>
      <c r="D1025" s="377"/>
      <c r="E1025" s="377"/>
      <c r="F1025" s="377"/>
      <c r="G1025" s="377"/>
      <c r="H1025" s="377"/>
      <c r="I1025" s="377"/>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6">
        <v>13</v>
      </c>
      <c r="B1026" s="366">
        <v>1</v>
      </c>
      <c r="C1026" s="377"/>
      <c r="D1026" s="377"/>
      <c r="E1026" s="377"/>
      <c r="F1026" s="377"/>
      <c r="G1026" s="377"/>
      <c r="H1026" s="377"/>
      <c r="I1026" s="377"/>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6">
        <v>14</v>
      </c>
      <c r="B1027" s="366">
        <v>1</v>
      </c>
      <c r="C1027" s="377"/>
      <c r="D1027" s="377"/>
      <c r="E1027" s="377"/>
      <c r="F1027" s="377"/>
      <c r="G1027" s="377"/>
      <c r="H1027" s="377"/>
      <c r="I1027" s="377"/>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6">
        <v>15</v>
      </c>
      <c r="B1028" s="366">
        <v>1</v>
      </c>
      <c r="C1028" s="377"/>
      <c r="D1028" s="377"/>
      <c r="E1028" s="377"/>
      <c r="F1028" s="377"/>
      <c r="G1028" s="377"/>
      <c r="H1028" s="377"/>
      <c r="I1028" s="377"/>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6">
        <v>16</v>
      </c>
      <c r="B1029" s="366">
        <v>1</v>
      </c>
      <c r="C1029" s="377"/>
      <c r="D1029" s="377"/>
      <c r="E1029" s="377"/>
      <c r="F1029" s="377"/>
      <c r="G1029" s="377"/>
      <c r="H1029" s="377"/>
      <c r="I1029" s="377"/>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6">
        <v>17</v>
      </c>
      <c r="B1030" s="366">
        <v>1</v>
      </c>
      <c r="C1030" s="377"/>
      <c r="D1030" s="377"/>
      <c r="E1030" s="377"/>
      <c r="F1030" s="377"/>
      <c r="G1030" s="377"/>
      <c r="H1030" s="377"/>
      <c r="I1030" s="377"/>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6">
        <v>18</v>
      </c>
      <c r="B1031" s="366">
        <v>1</v>
      </c>
      <c r="C1031" s="377"/>
      <c r="D1031" s="377"/>
      <c r="E1031" s="377"/>
      <c r="F1031" s="377"/>
      <c r="G1031" s="377"/>
      <c r="H1031" s="377"/>
      <c r="I1031" s="377"/>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6">
        <v>19</v>
      </c>
      <c r="B1032" s="366">
        <v>1</v>
      </c>
      <c r="C1032" s="377"/>
      <c r="D1032" s="377"/>
      <c r="E1032" s="377"/>
      <c r="F1032" s="377"/>
      <c r="G1032" s="377"/>
      <c r="H1032" s="377"/>
      <c r="I1032" s="377"/>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6">
        <v>20</v>
      </c>
      <c r="B1033" s="366">
        <v>1</v>
      </c>
      <c r="C1033" s="377"/>
      <c r="D1033" s="377"/>
      <c r="E1033" s="377"/>
      <c r="F1033" s="377"/>
      <c r="G1033" s="377"/>
      <c r="H1033" s="377"/>
      <c r="I1033" s="377"/>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6">
        <v>21</v>
      </c>
      <c r="B1034" s="366">
        <v>1</v>
      </c>
      <c r="C1034" s="377"/>
      <c r="D1034" s="377"/>
      <c r="E1034" s="377"/>
      <c r="F1034" s="377"/>
      <c r="G1034" s="377"/>
      <c r="H1034" s="377"/>
      <c r="I1034" s="377"/>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6">
        <v>22</v>
      </c>
      <c r="B1035" s="366">
        <v>1</v>
      </c>
      <c r="C1035" s="377"/>
      <c r="D1035" s="377"/>
      <c r="E1035" s="377"/>
      <c r="F1035" s="377"/>
      <c r="G1035" s="377"/>
      <c r="H1035" s="377"/>
      <c r="I1035" s="377"/>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6">
        <v>23</v>
      </c>
      <c r="B1036" s="366">
        <v>1</v>
      </c>
      <c r="C1036" s="377"/>
      <c r="D1036" s="377"/>
      <c r="E1036" s="377"/>
      <c r="F1036" s="377"/>
      <c r="G1036" s="377"/>
      <c r="H1036" s="377"/>
      <c r="I1036" s="377"/>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6">
        <v>24</v>
      </c>
      <c r="B1037" s="366">
        <v>1</v>
      </c>
      <c r="C1037" s="377"/>
      <c r="D1037" s="377"/>
      <c r="E1037" s="377"/>
      <c r="F1037" s="377"/>
      <c r="G1037" s="377"/>
      <c r="H1037" s="377"/>
      <c r="I1037" s="377"/>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6">
        <v>25</v>
      </c>
      <c r="B1038" s="366">
        <v>1</v>
      </c>
      <c r="C1038" s="377"/>
      <c r="D1038" s="377"/>
      <c r="E1038" s="377"/>
      <c r="F1038" s="377"/>
      <c r="G1038" s="377"/>
      <c r="H1038" s="377"/>
      <c r="I1038" s="377"/>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6">
        <v>26</v>
      </c>
      <c r="B1039" s="366">
        <v>1</v>
      </c>
      <c r="C1039" s="377"/>
      <c r="D1039" s="377"/>
      <c r="E1039" s="377"/>
      <c r="F1039" s="377"/>
      <c r="G1039" s="377"/>
      <c r="H1039" s="377"/>
      <c r="I1039" s="377"/>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6">
        <v>27</v>
      </c>
      <c r="B1040" s="366">
        <v>1</v>
      </c>
      <c r="C1040" s="377"/>
      <c r="D1040" s="377"/>
      <c r="E1040" s="377"/>
      <c r="F1040" s="377"/>
      <c r="G1040" s="377"/>
      <c r="H1040" s="377"/>
      <c r="I1040" s="377"/>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6">
        <v>28</v>
      </c>
      <c r="B1041" s="366">
        <v>1</v>
      </c>
      <c r="C1041" s="377"/>
      <c r="D1041" s="377"/>
      <c r="E1041" s="377"/>
      <c r="F1041" s="377"/>
      <c r="G1041" s="377"/>
      <c r="H1041" s="377"/>
      <c r="I1041" s="377"/>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6">
        <v>29</v>
      </c>
      <c r="B1042" s="366">
        <v>1</v>
      </c>
      <c r="C1042" s="377"/>
      <c r="D1042" s="377"/>
      <c r="E1042" s="377"/>
      <c r="F1042" s="377"/>
      <c r="G1042" s="377"/>
      <c r="H1042" s="377"/>
      <c r="I1042" s="377"/>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6">
        <v>30</v>
      </c>
      <c r="B1043" s="366">
        <v>1</v>
      </c>
      <c r="C1043" s="377"/>
      <c r="D1043" s="377"/>
      <c r="E1043" s="377"/>
      <c r="F1043" s="377"/>
      <c r="G1043" s="377"/>
      <c r="H1043" s="377"/>
      <c r="I1043" s="377"/>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8"/>
      <c r="B1046" s="288"/>
      <c r="C1046" s="288" t="s">
        <v>30</v>
      </c>
      <c r="D1046" s="288"/>
      <c r="E1046" s="288"/>
      <c r="F1046" s="288"/>
      <c r="G1046" s="288"/>
      <c r="H1046" s="288"/>
      <c r="I1046" s="288"/>
      <c r="J1046" s="169" t="s">
        <v>389</v>
      </c>
      <c r="K1046" s="169"/>
      <c r="L1046" s="169"/>
      <c r="M1046" s="169"/>
      <c r="N1046" s="169"/>
      <c r="O1046" s="169"/>
      <c r="P1046" s="279" t="s">
        <v>353</v>
      </c>
      <c r="Q1046" s="279"/>
      <c r="R1046" s="279"/>
      <c r="S1046" s="279"/>
      <c r="T1046" s="279"/>
      <c r="U1046" s="279"/>
      <c r="V1046" s="279"/>
      <c r="W1046" s="279"/>
      <c r="X1046" s="279"/>
      <c r="Y1046" s="279" t="s">
        <v>385</v>
      </c>
      <c r="Z1046" s="288"/>
      <c r="AA1046" s="288"/>
      <c r="AB1046" s="288"/>
      <c r="AC1046" s="169" t="s">
        <v>352</v>
      </c>
      <c r="AD1046" s="169"/>
      <c r="AE1046" s="169"/>
      <c r="AF1046" s="169"/>
      <c r="AG1046" s="169"/>
      <c r="AH1046" s="279" t="s">
        <v>369</v>
      </c>
      <c r="AI1046" s="288"/>
      <c r="AJ1046" s="288"/>
      <c r="AK1046" s="288"/>
      <c r="AL1046" s="288" t="s">
        <v>23</v>
      </c>
      <c r="AM1046" s="288"/>
      <c r="AN1046" s="288"/>
      <c r="AO1046" s="378"/>
      <c r="AP1046" s="379" t="s">
        <v>434</v>
      </c>
      <c r="AQ1046" s="379"/>
      <c r="AR1046" s="379"/>
      <c r="AS1046" s="379"/>
      <c r="AT1046" s="379"/>
      <c r="AU1046" s="379"/>
      <c r="AV1046" s="379"/>
      <c r="AW1046" s="379"/>
      <c r="AX1046" s="379"/>
    </row>
    <row r="1047" spans="1:50" ht="30" hidden="1" customHeight="1">
      <c r="A1047" s="366">
        <v>1</v>
      </c>
      <c r="B1047" s="366">
        <v>1</v>
      </c>
      <c r="C1047" s="377"/>
      <c r="D1047" s="377"/>
      <c r="E1047" s="377"/>
      <c r="F1047" s="377"/>
      <c r="G1047" s="377"/>
      <c r="H1047" s="377"/>
      <c r="I1047" s="377"/>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6">
        <v>2</v>
      </c>
      <c r="B1048" s="366">
        <v>1</v>
      </c>
      <c r="C1048" s="377"/>
      <c r="D1048" s="377"/>
      <c r="E1048" s="377"/>
      <c r="F1048" s="377"/>
      <c r="G1048" s="377"/>
      <c r="H1048" s="377"/>
      <c r="I1048" s="377"/>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6">
        <v>3</v>
      </c>
      <c r="B1049" s="366">
        <v>1</v>
      </c>
      <c r="C1049" s="377"/>
      <c r="D1049" s="377"/>
      <c r="E1049" s="377"/>
      <c r="F1049" s="377"/>
      <c r="G1049" s="377"/>
      <c r="H1049" s="377"/>
      <c r="I1049" s="377"/>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6">
        <v>4</v>
      </c>
      <c r="B1050" s="366">
        <v>1</v>
      </c>
      <c r="C1050" s="377"/>
      <c r="D1050" s="377"/>
      <c r="E1050" s="377"/>
      <c r="F1050" s="377"/>
      <c r="G1050" s="377"/>
      <c r="H1050" s="377"/>
      <c r="I1050" s="377"/>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6">
        <v>5</v>
      </c>
      <c r="B1051" s="366">
        <v>1</v>
      </c>
      <c r="C1051" s="377"/>
      <c r="D1051" s="377"/>
      <c r="E1051" s="377"/>
      <c r="F1051" s="377"/>
      <c r="G1051" s="377"/>
      <c r="H1051" s="377"/>
      <c r="I1051" s="377"/>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6">
        <v>6</v>
      </c>
      <c r="B1052" s="366">
        <v>1</v>
      </c>
      <c r="C1052" s="377"/>
      <c r="D1052" s="377"/>
      <c r="E1052" s="377"/>
      <c r="F1052" s="377"/>
      <c r="G1052" s="377"/>
      <c r="H1052" s="377"/>
      <c r="I1052" s="377"/>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6">
        <v>7</v>
      </c>
      <c r="B1053" s="366">
        <v>1</v>
      </c>
      <c r="C1053" s="377"/>
      <c r="D1053" s="377"/>
      <c r="E1053" s="377"/>
      <c r="F1053" s="377"/>
      <c r="G1053" s="377"/>
      <c r="H1053" s="377"/>
      <c r="I1053" s="377"/>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6">
        <v>8</v>
      </c>
      <c r="B1054" s="366">
        <v>1</v>
      </c>
      <c r="C1054" s="377"/>
      <c r="D1054" s="377"/>
      <c r="E1054" s="377"/>
      <c r="F1054" s="377"/>
      <c r="G1054" s="377"/>
      <c r="H1054" s="377"/>
      <c r="I1054" s="377"/>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6">
        <v>9</v>
      </c>
      <c r="B1055" s="366">
        <v>1</v>
      </c>
      <c r="C1055" s="377"/>
      <c r="D1055" s="377"/>
      <c r="E1055" s="377"/>
      <c r="F1055" s="377"/>
      <c r="G1055" s="377"/>
      <c r="H1055" s="377"/>
      <c r="I1055" s="377"/>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6">
        <v>10</v>
      </c>
      <c r="B1056" s="366">
        <v>1</v>
      </c>
      <c r="C1056" s="377"/>
      <c r="D1056" s="377"/>
      <c r="E1056" s="377"/>
      <c r="F1056" s="377"/>
      <c r="G1056" s="377"/>
      <c r="H1056" s="377"/>
      <c r="I1056" s="377"/>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6">
        <v>11</v>
      </c>
      <c r="B1057" s="366">
        <v>1</v>
      </c>
      <c r="C1057" s="377"/>
      <c r="D1057" s="377"/>
      <c r="E1057" s="377"/>
      <c r="F1057" s="377"/>
      <c r="G1057" s="377"/>
      <c r="H1057" s="377"/>
      <c r="I1057" s="377"/>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6">
        <v>12</v>
      </c>
      <c r="B1058" s="366">
        <v>1</v>
      </c>
      <c r="C1058" s="377"/>
      <c r="D1058" s="377"/>
      <c r="E1058" s="377"/>
      <c r="F1058" s="377"/>
      <c r="G1058" s="377"/>
      <c r="H1058" s="377"/>
      <c r="I1058" s="377"/>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6">
        <v>13</v>
      </c>
      <c r="B1059" s="366">
        <v>1</v>
      </c>
      <c r="C1059" s="377"/>
      <c r="D1059" s="377"/>
      <c r="E1059" s="377"/>
      <c r="F1059" s="377"/>
      <c r="G1059" s="377"/>
      <c r="H1059" s="377"/>
      <c r="I1059" s="377"/>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6">
        <v>14</v>
      </c>
      <c r="B1060" s="366">
        <v>1</v>
      </c>
      <c r="C1060" s="377"/>
      <c r="D1060" s="377"/>
      <c r="E1060" s="377"/>
      <c r="F1060" s="377"/>
      <c r="G1060" s="377"/>
      <c r="H1060" s="377"/>
      <c r="I1060" s="377"/>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6">
        <v>15</v>
      </c>
      <c r="B1061" s="366">
        <v>1</v>
      </c>
      <c r="C1061" s="377"/>
      <c r="D1061" s="377"/>
      <c r="E1061" s="377"/>
      <c r="F1061" s="377"/>
      <c r="G1061" s="377"/>
      <c r="H1061" s="377"/>
      <c r="I1061" s="377"/>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6">
        <v>16</v>
      </c>
      <c r="B1062" s="366">
        <v>1</v>
      </c>
      <c r="C1062" s="377"/>
      <c r="D1062" s="377"/>
      <c r="E1062" s="377"/>
      <c r="F1062" s="377"/>
      <c r="G1062" s="377"/>
      <c r="H1062" s="377"/>
      <c r="I1062" s="377"/>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6">
        <v>17</v>
      </c>
      <c r="B1063" s="366">
        <v>1</v>
      </c>
      <c r="C1063" s="377"/>
      <c r="D1063" s="377"/>
      <c r="E1063" s="377"/>
      <c r="F1063" s="377"/>
      <c r="G1063" s="377"/>
      <c r="H1063" s="377"/>
      <c r="I1063" s="377"/>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6">
        <v>18</v>
      </c>
      <c r="B1064" s="366">
        <v>1</v>
      </c>
      <c r="C1064" s="377"/>
      <c r="D1064" s="377"/>
      <c r="E1064" s="377"/>
      <c r="F1064" s="377"/>
      <c r="G1064" s="377"/>
      <c r="H1064" s="377"/>
      <c r="I1064" s="377"/>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6">
        <v>19</v>
      </c>
      <c r="B1065" s="366">
        <v>1</v>
      </c>
      <c r="C1065" s="377"/>
      <c r="D1065" s="377"/>
      <c r="E1065" s="377"/>
      <c r="F1065" s="377"/>
      <c r="G1065" s="377"/>
      <c r="H1065" s="377"/>
      <c r="I1065" s="377"/>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6">
        <v>20</v>
      </c>
      <c r="B1066" s="366">
        <v>1</v>
      </c>
      <c r="C1066" s="377"/>
      <c r="D1066" s="377"/>
      <c r="E1066" s="377"/>
      <c r="F1066" s="377"/>
      <c r="G1066" s="377"/>
      <c r="H1066" s="377"/>
      <c r="I1066" s="377"/>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6">
        <v>21</v>
      </c>
      <c r="B1067" s="366">
        <v>1</v>
      </c>
      <c r="C1067" s="377"/>
      <c r="D1067" s="377"/>
      <c r="E1067" s="377"/>
      <c r="F1067" s="377"/>
      <c r="G1067" s="377"/>
      <c r="H1067" s="377"/>
      <c r="I1067" s="377"/>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6">
        <v>22</v>
      </c>
      <c r="B1068" s="366">
        <v>1</v>
      </c>
      <c r="C1068" s="377"/>
      <c r="D1068" s="377"/>
      <c r="E1068" s="377"/>
      <c r="F1068" s="377"/>
      <c r="G1068" s="377"/>
      <c r="H1068" s="377"/>
      <c r="I1068" s="377"/>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6">
        <v>23</v>
      </c>
      <c r="B1069" s="366">
        <v>1</v>
      </c>
      <c r="C1069" s="377"/>
      <c r="D1069" s="377"/>
      <c r="E1069" s="377"/>
      <c r="F1069" s="377"/>
      <c r="G1069" s="377"/>
      <c r="H1069" s="377"/>
      <c r="I1069" s="377"/>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6">
        <v>24</v>
      </c>
      <c r="B1070" s="366">
        <v>1</v>
      </c>
      <c r="C1070" s="377"/>
      <c r="D1070" s="377"/>
      <c r="E1070" s="377"/>
      <c r="F1070" s="377"/>
      <c r="G1070" s="377"/>
      <c r="H1070" s="377"/>
      <c r="I1070" s="377"/>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6">
        <v>25</v>
      </c>
      <c r="B1071" s="366">
        <v>1</v>
      </c>
      <c r="C1071" s="377"/>
      <c r="D1071" s="377"/>
      <c r="E1071" s="377"/>
      <c r="F1071" s="377"/>
      <c r="G1071" s="377"/>
      <c r="H1071" s="377"/>
      <c r="I1071" s="377"/>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6">
        <v>26</v>
      </c>
      <c r="B1072" s="366">
        <v>1</v>
      </c>
      <c r="C1072" s="377"/>
      <c r="D1072" s="377"/>
      <c r="E1072" s="377"/>
      <c r="F1072" s="377"/>
      <c r="G1072" s="377"/>
      <c r="H1072" s="377"/>
      <c r="I1072" s="377"/>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6">
        <v>27</v>
      </c>
      <c r="B1073" s="366">
        <v>1</v>
      </c>
      <c r="C1073" s="377"/>
      <c r="D1073" s="377"/>
      <c r="E1073" s="377"/>
      <c r="F1073" s="377"/>
      <c r="G1073" s="377"/>
      <c r="H1073" s="377"/>
      <c r="I1073" s="377"/>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6">
        <v>28</v>
      </c>
      <c r="B1074" s="366">
        <v>1</v>
      </c>
      <c r="C1074" s="377"/>
      <c r="D1074" s="377"/>
      <c r="E1074" s="377"/>
      <c r="F1074" s="377"/>
      <c r="G1074" s="377"/>
      <c r="H1074" s="377"/>
      <c r="I1074" s="377"/>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6">
        <v>29</v>
      </c>
      <c r="B1075" s="366">
        <v>1</v>
      </c>
      <c r="C1075" s="377"/>
      <c r="D1075" s="377"/>
      <c r="E1075" s="377"/>
      <c r="F1075" s="377"/>
      <c r="G1075" s="377"/>
      <c r="H1075" s="377"/>
      <c r="I1075" s="377"/>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6">
        <v>30</v>
      </c>
      <c r="B1076" s="366">
        <v>1</v>
      </c>
      <c r="C1076" s="377"/>
      <c r="D1076" s="377"/>
      <c r="E1076" s="377"/>
      <c r="F1076" s="377"/>
      <c r="G1076" s="377"/>
      <c r="H1076" s="377"/>
      <c r="I1076" s="377"/>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6" t="s">
        <v>433</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6"/>
      <c r="B1080" s="366"/>
      <c r="C1080" s="169" t="s">
        <v>380</v>
      </c>
      <c r="D1080" s="842"/>
      <c r="E1080" s="169" t="s">
        <v>379</v>
      </c>
      <c r="F1080" s="842"/>
      <c r="G1080" s="842"/>
      <c r="H1080" s="842"/>
      <c r="I1080" s="842"/>
      <c r="J1080" s="169" t="s">
        <v>389</v>
      </c>
      <c r="K1080" s="169"/>
      <c r="L1080" s="169"/>
      <c r="M1080" s="169"/>
      <c r="N1080" s="169"/>
      <c r="O1080" s="169"/>
      <c r="P1080" s="279" t="s">
        <v>31</v>
      </c>
      <c r="Q1080" s="279"/>
      <c r="R1080" s="279"/>
      <c r="S1080" s="279"/>
      <c r="T1080" s="279"/>
      <c r="U1080" s="279"/>
      <c r="V1080" s="279"/>
      <c r="W1080" s="279"/>
      <c r="X1080" s="279"/>
      <c r="Y1080" s="169" t="s">
        <v>392</v>
      </c>
      <c r="Z1080" s="842"/>
      <c r="AA1080" s="842"/>
      <c r="AB1080" s="842"/>
      <c r="AC1080" s="169" t="s">
        <v>352</v>
      </c>
      <c r="AD1080" s="169"/>
      <c r="AE1080" s="169"/>
      <c r="AF1080" s="169"/>
      <c r="AG1080" s="169"/>
      <c r="AH1080" s="279" t="s">
        <v>369</v>
      </c>
      <c r="AI1080" s="288"/>
      <c r="AJ1080" s="288"/>
      <c r="AK1080" s="288"/>
      <c r="AL1080" s="288" t="s">
        <v>23</v>
      </c>
      <c r="AM1080" s="288"/>
      <c r="AN1080" s="288"/>
      <c r="AO1080" s="843"/>
      <c r="AP1080" s="379" t="s">
        <v>435</v>
      </c>
      <c r="AQ1080" s="379"/>
      <c r="AR1080" s="379"/>
      <c r="AS1080" s="379"/>
      <c r="AT1080" s="379"/>
      <c r="AU1080" s="379"/>
      <c r="AV1080" s="379"/>
      <c r="AW1080" s="379"/>
      <c r="AX1080" s="379"/>
    </row>
    <row r="1081" spans="1:50" ht="30.75" customHeight="1">
      <c r="A1081" s="366">
        <v>1</v>
      </c>
      <c r="B1081" s="366">
        <v>1</v>
      </c>
      <c r="C1081" s="845"/>
      <c r="D1081" s="845"/>
      <c r="E1081" s="187" t="s">
        <v>547</v>
      </c>
      <c r="F1081" s="844"/>
      <c r="G1081" s="844"/>
      <c r="H1081" s="844"/>
      <c r="I1081" s="84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6">
        <v>2</v>
      </c>
      <c r="B1082" s="366">
        <v>1</v>
      </c>
      <c r="C1082" s="845"/>
      <c r="D1082" s="845"/>
      <c r="E1082" s="844"/>
      <c r="F1082" s="844"/>
      <c r="G1082" s="844"/>
      <c r="H1082" s="844"/>
      <c r="I1082" s="84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6">
        <v>3</v>
      </c>
      <c r="B1083" s="366">
        <v>1</v>
      </c>
      <c r="C1083" s="845"/>
      <c r="D1083" s="845"/>
      <c r="E1083" s="844"/>
      <c r="F1083" s="844"/>
      <c r="G1083" s="844"/>
      <c r="H1083" s="844"/>
      <c r="I1083" s="84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6">
        <v>4</v>
      </c>
      <c r="B1084" s="366">
        <v>1</v>
      </c>
      <c r="C1084" s="845"/>
      <c r="D1084" s="845"/>
      <c r="E1084" s="844"/>
      <c r="F1084" s="844"/>
      <c r="G1084" s="844"/>
      <c r="H1084" s="844"/>
      <c r="I1084" s="84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6">
        <v>5</v>
      </c>
      <c r="B1085" s="366">
        <v>1</v>
      </c>
      <c r="C1085" s="845"/>
      <c r="D1085" s="845"/>
      <c r="E1085" s="844"/>
      <c r="F1085" s="844"/>
      <c r="G1085" s="844"/>
      <c r="H1085" s="844"/>
      <c r="I1085" s="84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6">
        <v>6</v>
      </c>
      <c r="B1086" s="366">
        <v>1</v>
      </c>
      <c r="C1086" s="845"/>
      <c r="D1086" s="845"/>
      <c r="E1086" s="844"/>
      <c r="F1086" s="844"/>
      <c r="G1086" s="844"/>
      <c r="H1086" s="844"/>
      <c r="I1086" s="84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6">
        <v>7</v>
      </c>
      <c r="B1087" s="366">
        <v>1</v>
      </c>
      <c r="C1087" s="845"/>
      <c r="D1087" s="845"/>
      <c r="E1087" s="844"/>
      <c r="F1087" s="844"/>
      <c r="G1087" s="844"/>
      <c r="H1087" s="844"/>
      <c r="I1087" s="84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6">
        <v>8</v>
      </c>
      <c r="B1088" s="366">
        <v>1</v>
      </c>
      <c r="C1088" s="845"/>
      <c r="D1088" s="845"/>
      <c r="E1088" s="844"/>
      <c r="F1088" s="844"/>
      <c r="G1088" s="844"/>
      <c r="H1088" s="844"/>
      <c r="I1088" s="84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6">
        <v>9</v>
      </c>
      <c r="B1089" s="366">
        <v>1</v>
      </c>
      <c r="C1089" s="845"/>
      <c r="D1089" s="845"/>
      <c r="E1089" s="844"/>
      <c r="F1089" s="844"/>
      <c r="G1089" s="844"/>
      <c r="H1089" s="844"/>
      <c r="I1089" s="84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6">
        <v>10</v>
      </c>
      <c r="B1090" s="366">
        <v>1</v>
      </c>
      <c r="C1090" s="845"/>
      <c r="D1090" s="845"/>
      <c r="E1090" s="844"/>
      <c r="F1090" s="844"/>
      <c r="G1090" s="844"/>
      <c r="H1090" s="844"/>
      <c r="I1090" s="84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6">
        <v>11</v>
      </c>
      <c r="B1091" s="366">
        <v>1</v>
      </c>
      <c r="C1091" s="845"/>
      <c r="D1091" s="845"/>
      <c r="E1091" s="844"/>
      <c r="F1091" s="844"/>
      <c r="G1091" s="844"/>
      <c r="H1091" s="844"/>
      <c r="I1091" s="84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6">
        <v>12</v>
      </c>
      <c r="B1092" s="366">
        <v>1</v>
      </c>
      <c r="C1092" s="845"/>
      <c r="D1092" s="845"/>
      <c r="E1092" s="844"/>
      <c r="F1092" s="844"/>
      <c r="G1092" s="844"/>
      <c r="H1092" s="844"/>
      <c r="I1092" s="84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6">
        <v>13</v>
      </c>
      <c r="B1093" s="366">
        <v>1</v>
      </c>
      <c r="C1093" s="845"/>
      <c r="D1093" s="845"/>
      <c r="E1093" s="844"/>
      <c r="F1093" s="844"/>
      <c r="G1093" s="844"/>
      <c r="H1093" s="844"/>
      <c r="I1093" s="84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6">
        <v>14</v>
      </c>
      <c r="B1094" s="366">
        <v>1</v>
      </c>
      <c r="C1094" s="845"/>
      <c r="D1094" s="845"/>
      <c r="E1094" s="844"/>
      <c r="F1094" s="844"/>
      <c r="G1094" s="844"/>
      <c r="H1094" s="844"/>
      <c r="I1094" s="84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6">
        <v>15</v>
      </c>
      <c r="B1095" s="366">
        <v>1</v>
      </c>
      <c r="C1095" s="845"/>
      <c r="D1095" s="845"/>
      <c r="E1095" s="844"/>
      <c r="F1095" s="844"/>
      <c r="G1095" s="844"/>
      <c r="H1095" s="844"/>
      <c r="I1095" s="84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6">
        <v>16</v>
      </c>
      <c r="B1096" s="366">
        <v>1</v>
      </c>
      <c r="C1096" s="845"/>
      <c r="D1096" s="845"/>
      <c r="E1096" s="844"/>
      <c r="F1096" s="844"/>
      <c r="G1096" s="844"/>
      <c r="H1096" s="844"/>
      <c r="I1096" s="84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6">
        <v>17</v>
      </c>
      <c r="B1097" s="366">
        <v>1</v>
      </c>
      <c r="C1097" s="845"/>
      <c r="D1097" s="845"/>
      <c r="E1097" s="844"/>
      <c r="F1097" s="844"/>
      <c r="G1097" s="844"/>
      <c r="H1097" s="844"/>
      <c r="I1097" s="84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6">
        <v>18</v>
      </c>
      <c r="B1098" s="366">
        <v>1</v>
      </c>
      <c r="C1098" s="845"/>
      <c r="D1098" s="845"/>
      <c r="E1098" s="187"/>
      <c r="F1098" s="844"/>
      <c r="G1098" s="844"/>
      <c r="H1098" s="844"/>
      <c r="I1098" s="84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6">
        <v>19</v>
      </c>
      <c r="B1099" s="366">
        <v>1</v>
      </c>
      <c r="C1099" s="845"/>
      <c r="D1099" s="845"/>
      <c r="E1099" s="844"/>
      <c r="F1099" s="844"/>
      <c r="G1099" s="844"/>
      <c r="H1099" s="844"/>
      <c r="I1099" s="84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6">
        <v>20</v>
      </c>
      <c r="B1100" s="366">
        <v>1</v>
      </c>
      <c r="C1100" s="845"/>
      <c r="D1100" s="845"/>
      <c r="E1100" s="844"/>
      <c r="F1100" s="844"/>
      <c r="G1100" s="844"/>
      <c r="H1100" s="844"/>
      <c r="I1100" s="84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6">
        <v>21</v>
      </c>
      <c r="B1101" s="366">
        <v>1</v>
      </c>
      <c r="C1101" s="845"/>
      <c r="D1101" s="845"/>
      <c r="E1101" s="844"/>
      <c r="F1101" s="844"/>
      <c r="G1101" s="844"/>
      <c r="H1101" s="844"/>
      <c r="I1101" s="84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6">
        <v>22</v>
      </c>
      <c r="B1102" s="366">
        <v>1</v>
      </c>
      <c r="C1102" s="845"/>
      <c r="D1102" s="845"/>
      <c r="E1102" s="844"/>
      <c r="F1102" s="844"/>
      <c r="G1102" s="844"/>
      <c r="H1102" s="844"/>
      <c r="I1102" s="84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6">
        <v>23</v>
      </c>
      <c r="B1103" s="366">
        <v>1</v>
      </c>
      <c r="C1103" s="845"/>
      <c r="D1103" s="845"/>
      <c r="E1103" s="844"/>
      <c r="F1103" s="844"/>
      <c r="G1103" s="844"/>
      <c r="H1103" s="844"/>
      <c r="I1103" s="84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6">
        <v>24</v>
      </c>
      <c r="B1104" s="366">
        <v>1</v>
      </c>
      <c r="C1104" s="845"/>
      <c r="D1104" s="845"/>
      <c r="E1104" s="844"/>
      <c r="F1104" s="844"/>
      <c r="G1104" s="844"/>
      <c r="H1104" s="844"/>
      <c r="I1104" s="84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6">
        <v>25</v>
      </c>
      <c r="B1105" s="366">
        <v>1</v>
      </c>
      <c r="C1105" s="845"/>
      <c r="D1105" s="845"/>
      <c r="E1105" s="844"/>
      <c r="F1105" s="844"/>
      <c r="G1105" s="844"/>
      <c r="H1105" s="844"/>
      <c r="I1105" s="84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6">
        <v>26</v>
      </c>
      <c r="B1106" s="366">
        <v>1</v>
      </c>
      <c r="C1106" s="845"/>
      <c r="D1106" s="845"/>
      <c r="E1106" s="844"/>
      <c r="F1106" s="844"/>
      <c r="G1106" s="844"/>
      <c r="H1106" s="844"/>
      <c r="I1106" s="84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6">
        <v>27</v>
      </c>
      <c r="B1107" s="366">
        <v>1</v>
      </c>
      <c r="C1107" s="845"/>
      <c r="D1107" s="845"/>
      <c r="E1107" s="844"/>
      <c r="F1107" s="844"/>
      <c r="G1107" s="844"/>
      <c r="H1107" s="844"/>
      <c r="I1107" s="84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6">
        <v>28</v>
      </c>
      <c r="B1108" s="366">
        <v>1</v>
      </c>
      <c r="C1108" s="845"/>
      <c r="D1108" s="845"/>
      <c r="E1108" s="844"/>
      <c r="F1108" s="844"/>
      <c r="G1108" s="844"/>
      <c r="H1108" s="844"/>
      <c r="I1108" s="84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6">
        <v>29</v>
      </c>
      <c r="B1109" s="366">
        <v>1</v>
      </c>
      <c r="C1109" s="845"/>
      <c r="D1109" s="845"/>
      <c r="E1109" s="844"/>
      <c r="F1109" s="844"/>
      <c r="G1109" s="844"/>
      <c r="H1109" s="844"/>
      <c r="I1109" s="84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6">
        <v>30</v>
      </c>
      <c r="B1110" s="366">
        <v>1</v>
      </c>
      <c r="C1110" s="845"/>
      <c r="D1110" s="845"/>
      <c r="E1110" s="844"/>
      <c r="F1110" s="844"/>
      <c r="G1110" s="844"/>
      <c r="H1110" s="844"/>
      <c r="I1110" s="84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Y832:AB832"/>
    <mergeCell ref="Y831:AB831"/>
    <mergeCell ref="Y830:AB830"/>
    <mergeCell ref="J832:O832"/>
    <mergeCell ref="J831:O831"/>
    <mergeCell ref="J830:O830"/>
    <mergeCell ref="J829:O829"/>
    <mergeCell ref="P829:X829"/>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AQ444:AT444"/>
    <mergeCell ref="AU444:AX444"/>
    <mergeCell ref="Y445:AA445"/>
    <mergeCell ref="AB445:AD445"/>
    <mergeCell ref="AE445:AH445"/>
    <mergeCell ref="AI445:AL445"/>
    <mergeCell ref="AB451:AD451"/>
    <mergeCell ref="AQ451:AT451"/>
    <mergeCell ref="AU451:AX451"/>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B460:AD460"/>
    <mergeCell ref="AE460:AH460"/>
    <mergeCell ref="AI460:AL460"/>
    <mergeCell ref="AM460:AP460"/>
    <mergeCell ref="AQ460:AT460"/>
    <mergeCell ref="AU460:AX460"/>
    <mergeCell ref="Y461:AA461"/>
    <mergeCell ref="AB461:AD461"/>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2:AD453"/>
    <mergeCell ref="AE452:AH452"/>
    <mergeCell ref="AI452:AL453"/>
    <mergeCell ref="AM452:AP453"/>
    <mergeCell ref="AQ452:AT452"/>
    <mergeCell ref="AU452:AX452"/>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8:AB818"/>
    <mergeCell ref="Y819:AB819"/>
    <mergeCell ref="Y823:AB823"/>
    <mergeCell ref="P819:X819"/>
    <mergeCell ref="P820:X820"/>
    <mergeCell ref="P821:X821"/>
    <mergeCell ref="P822:X822"/>
    <mergeCell ref="P823:X823"/>
    <mergeCell ref="AQ455:AT455"/>
    <mergeCell ref="AU455:AX455"/>
    <mergeCell ref="Y456:AA456"/>
    <mergeCell ref="AB456:AD456"/>
    <mergeCell ref="AE456:AH456"/>
    <mergeCell ref="AI456:AL456"/>
    <mergeCell ref="AM456:AP456"/>
    <mergeCell ref="AQ456:AT456"/>
    <mergeCell ref="AU456:AX456"/>
    <mergeCell ref="AQ629:AR629"/>
    <mergeCell ref="Y824:AB824"/>
    <mergeCell ref="Y825:AB825"/>
    <mergeCell ref="Y826:AB826"/>
    <mergeCell ref="J823:O823"/>
    <mergeCell ref="J824:O824"/>
    <mergeCell ref="J825:O825"/>
    <mergeCell ref="J826:O826"/>
    <mergeCell ref="J827:O827"/>
    <mergeCell ref="J828:O828"/>
    <mergeCell ref="C411:D680"/>
    <mergeCell ref="A111:B680"/>
    <mergeCell ref="AE461:AH461"/>
    <mergeCell ref="AI461:AL461"/>
    <mergeCell ref="AM461:AP461"/>
    <mergeCell ref="AE451:AH451"/>
    <mergeCell ref="AI451:AL451"/>
    <mergeCell ref="AM451:AP451"/>
    <mergeCell ref="E447:F451"/>
    <mergeCell ref="G447:X448"/>
    <mergeCell ref="Y447:AA448"/>
    <mergeCell ref="AB447:AD448"/>
    <mergeCell ref="AE447:AH447"/>
    <mergeCell ref="AI447:AL448"/>
    <mergeCell ref="AM447:AP448"/>
    <mergeCell ref="AB444:AD444"/>
    <mergeCell ref="AE444:AH444"/>
    <mergeCell ref="AI444:AL444"/>
    <mergeCell ref="AM444:AP444"/>
    <mergeCell ref="E442:F446"/>
    <mergeCell ref="P816:X816"/>
    <mergeCell ref="P817:X817"/>
    <mergeCell ref="P818:X818"/>
    <mergeCell ref="P824:X824"/>
    <mergeCell ref="P825:X825"/>
    <mergeCell ref="P826:X826"/>
    <mergeCell ref="P827:X827"/>
    <mergeCell ref="P828:X828"/>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AM454:AP454"/>
    <mergeCell ref="AQ454:AT454"/>
    <mergeCell ref="AU454:AX454"/>
    <mergeCell ref="Y455:AA455"/>
    <mergeCell ref="AB455:AD455"/>
    <mergeCell ref="AE455:AH455"/>
    <mergeCell ref="AI455:AL455"/>
    <mergeCell ref="AM455:AP455"/>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57" max="49" man="1"/>
    <brk id="83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104775</xdr:colOff>
                    <xdr:row>25</xdr:row>
                    <xdr:rowOff>9525</xdr:rowOff>
                  </from>
                  <to>
                    <xdr:col>49</xdr:col>
                    <xdr:colOff>219075</xdr:colOff>
                    <xdr:row>51</xdr:row>
                    <xdr:rowOff>219075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42</xdr:col>
                    <xdr:colOff>85725</xdr:colOff>
                    <xdr:row>809</xdr:row>
                    <xdr:rowOff>38100</xdr:rowOff>
                  </from>
                  <to>
                    <xdr:col>49</xdr:col>
                    <xdr:colOff>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42</xdr:col>
                    <xdr:colOff>85725</xdr:colOff>
                    <xdr:row>1076</xdr:row>
                    <xdr:rowOff>85725</xdr:rowOff>
                  </from>
                  <to>
                    <xdr:col>49</xdr:col>
                    <xdr:colOff>0</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457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457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457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2016-07-05T08:25:40Z</cp:lastPrinted>
  <dcterms:created xsi:type="dcterms:W3CDTF">2012-03-13T00:50:25Z</dcterms:created>
  <dcterms:modified xsi:type="dcterms:W3CDTF">2020-11-16T05:57:57Z</dcterms:modified>
</cp:coreProperties>
</file>