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住宅市街地再生指導係\03_各種対応\■R02年度分\201117 行政事業レビューシートの記載の確認等について（補助金・交付金）\01 補助金（11.4→11.17〆）\03 作業\修正後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<sst xmlns="http://schemas.openxmlformats.org/spreadsheetml/2006/main" count="2974" uniqueCount="642">
  <si>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</si>
  <si>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</si>
  <si>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</si>
  <si>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</si>
  <si>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</si>
  <si>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</si>
  <si>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</si>
  <si>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</si>
  <si>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</si>
  <si>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</si>
  <si>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</si>
  <si>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</si>
  <si>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</si>
  <si>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</si>
  <si>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</si>
  <si>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</si>
  <si>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</si>
  <si>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</si>
  <si>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</si>
  <si>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</si>
  <si>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</si>
  <si>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</si>
  <si>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</si>
  <si>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</si>
  <si>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</si>
  <si>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</si>
  <si>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</si>
  <si>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</si>
  <si>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</si>
  <si>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</si>
  <si>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</si>
  <si>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</si>
  <si>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</si>
  <si>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</si>
  <si>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</si>
  <si>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</si>
  <si>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</si>
  <si>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</si>
  <si>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</si>
  <si>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</si>
  <si>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</si>
  <si>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</si>
  <si>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</si>
  <si>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</si>
  <si>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</si>
  <si>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</si>
  <si>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</si>
  <si>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</si>
  <si>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</si>
  <si>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</si>
  <si>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</si>
  <si>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</si>
  <si>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</si>
  <si>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</si>
  <si>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</si>
  <si>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</si>
  <si>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</si>
  <si>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</si>
  <si>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</si>
  <si>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</si>
  <si>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</si>
  <si>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</si>
  <si>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</si>
  <si>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</si>
  <si>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</si>
  <si>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</si>
  <si>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</si>
  <si>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</si>
  <si>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</si>
  <si>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</si>
  <si>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</si>
  <si>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</si>
  <si>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</si>
  <si>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</si>
  <si>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</si>
  <si>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</si>
  <si>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</si>
  <si>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</si>
  <si>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</si>
  <si>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</si>
  <si>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</si>
  <si>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</si>
  <si>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</si>
  <si>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</si>
  <si>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</si>
  <si>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</si>
  <si>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</si>
  <si>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</si>
  <si>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</si>
  <si>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</si>
  <si>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</si>
  <si>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</si>
  <si>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</si>
  <si>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</si>
  <si>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</si>
  <si>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</si>
  <si>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</si>
  <si>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</si>
  <si>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</si>
  <si>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</si>
  <si>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</si>
  <si>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</si>
  <si>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</si>
  <si>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</si>
  <si>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</si>
  <si>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</si>
  <si>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</si>
  <si>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</si>
  <si>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</si>
  <si>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</si>
  <si>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</si>
  <si>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</si>
  <si>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</si>
  <si>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</si>
  <si>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</si>
  <si>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</si>
  <si>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</si>
  <si>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</si>
  <si>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</si>
  <si>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</si>
  <si>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</si>
  <si>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</si>
  <si>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</si>
  <si>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</si>
  <si>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</si>
  <si>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</si>
  <si>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</si>
  <si>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</si>
  <si>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</si>
  <si>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</si>
  <si>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</si>
  <si>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</si>
  <si>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</si>
  <si>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</si>
  <si>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</si>
  <si>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</si>
  <si>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</si>
  <si>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</si>
  <si>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</si>
  <si>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</si>
  <si>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</si>
  <si>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</si>
  <si>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</si>
  <si>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</si>
  <si>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</si>
  <si>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</si>
  <si>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</si>
  <si>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</si>
  <si>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</si>
  <si>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</si>
  <si>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</si>
  <si>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</si>
  <si>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</si>
  <si>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</si>
  <si>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</si>
  <si>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</si>
  <si>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</si>
  <si>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</si>
  <si>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</si>
  <si>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</si>
  <si>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</si>
  <si>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</si>
  <si>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</si>
  <si>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</si>
  <si>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</si>
  <si>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</si>
  <si>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</si>
  <si>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</si>
  <si>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</si>
  <si>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</si>
  <si>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</si>
  <si>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</si>
  <si>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</si>
  <si>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</si>
  <si>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</si>
  <si>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</si>
  <si>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</si>
  <si>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</si>
  <si>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</si>
  <si>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</si>
  <si>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</si>
  <si>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</si>
  <si>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</si>
  <si>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</si>
  <si>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</si>
  <si>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</si>
  <si>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</si>
  <si>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</si>
  <si>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</si>
  <si>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</si>
  <si>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</si>
  <si>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</si>
  <si>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</si>
  <si>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</si>
  <si>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</si>
  <si>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</si>
  <si>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</si>
  <si>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</si>
  <si>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</si>
  <si>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</si>
  <si>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</si>
  <si>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</si>
  <si>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</si>
  <si>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</si>
  <si>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</si>
  <si>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</si>
  <si>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</si>
  <si>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</si>
  <si>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</si>
  <si>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</si>
  <si>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</si>
  <si>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</si>
  <si>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</si>
  <si>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</si>
  <si>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</si>
  <si>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</si>
  <si>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</si>
  <si>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</si>
  <si>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</si>
  <si>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</si>
  <si>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</si>
  <si>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</si>
  <si>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</si>
  <si>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</si>
  <si>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</si>
  <si>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</si>
  <si>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</si>
  <si>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</si>
  <si>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</si>
  <si>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</si>
  <si>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</si>
  <si>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</si>
  <si>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</si>
  <si>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</si>
  <si>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</si>
  <si>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</si>
  <si>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</si>
  <si>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</si>
  <si>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</si>
  <si>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</si>
  <si>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</si>
  <si>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</si>
  <si>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</si>
  <si>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</si>
  <si>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</si>
  <si>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</si>
  <si>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</si>
  <si>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</si>
  <si>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</si>
  <si>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</si>
  <si>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</si>
  <si>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</si>
  <si>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</si>
  <si>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</si>
  <si>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</si>
  <si>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</si>
  <si>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</si>
  <si>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</si>
  <si>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</si>
  <si>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</si>
  <si>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</si>
  <si>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</si>
  <si>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</si>
  <si>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</si>
  <si>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</si>
  <si>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</si>
  <si>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</si>
  <si>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</si>
  <si>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</si>
  <si>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</si>
  <si>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</si>
  <si>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</si>
  <si>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</si>
  <si>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</si>
  <si>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</si>
  <si>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</si>
  <si>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</si>
  <si>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</si>
  <si>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</si>
  <si>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</si>
  <si>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</si>
  <si>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</si>
  <si>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</si>
  <si>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</si>
  <si>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</si>
  <si>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</si>
  <si>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</si>
  <si>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</si>
  <si>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</si>
  <si>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</si>
  <si>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</si>
  <si>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</si>
  <si>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</si>
  <si>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</si>
  <si>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</si>
  <si>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</si>
  <si>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</si>
  <si>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</si>
  <si>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</si>
  <si>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</si>
  <si>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</si>
  <si>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</si>
  <si>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</si>
  <si>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</si>
  <si>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</si>
  <si>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</si>
  <si>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</si>
  <si>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</si>
  <si>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</si>
  <si>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</si>
  <si>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</si>
  <si>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</si>
  <si>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</si>
  <si>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</si>
  <si>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</si>
  <si>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</si>
  <si>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</si>
  <si>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</si>
  <si>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</si>
  <si>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</si>
  <si>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</si>
  <si>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</si>
  <si>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</si>
  <si>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</si>
  <si>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</si>
  <si>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</si>
  <si>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</si>
  <si>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</si>
  <si>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</si>
  <si>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</si>
  <si>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</si>
  <si>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</si>
  <si>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</si>
  <si>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</si>
  <si>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</si>
  <si>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</si>
  <si>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</si>
  <si>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</si>
  <si>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</si>
  <si>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</si>
  <si>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</si>
  <si>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</si>
  <si>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</si>
  <si>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</si>
  <si>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</si>
  <si>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</si>
  <si>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</si>
  <si>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</si>
  <si>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</si>
  <si>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</si>
  <si>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</si>
  <si>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</si>
  <si>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</si>
  <si>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</si>
  <si>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</si>
  <si>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</si>
  <si>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</si>
  <si>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</si>
  <si>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</si>
  <si>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</si>
  <si>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</si>
  <si>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</si>
  <si>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</si>
  <si>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</si>
  <si>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</si>
  <si>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</si>
  <si>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</si>
  <si>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</si>
  <si>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</si>
  <si>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</si>
  <si>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</si>
  <si>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</si>
  <si>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</si>
  <si>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</si>
  <si>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</si>
  <si>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</si>
  <si>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</si>
  <si>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</si>
  <si>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</si>
  <si>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</si>
  <si>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</si>
  <si>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</si>
  <si>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</si>
  <si>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</si>
  <si>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</si>
  <si>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</si>
  <si>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</si>
  <si>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</si>
  <si>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</si>
  <si>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</si>
  <si>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</si>
  <si>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</si>
  <si>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</si>
  <si>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</si>
  <si>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</si>
  <si>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</si>
  <si>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</si>
  <si>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</si>
  <si>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</si>
  <si>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</si>
  <si>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</si>
  <si>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</si>
  <si>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</si>
  <si>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</si>
  <si>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</si>
  <si>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</si>
  <si>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</si>
  <si>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</si>
  <si>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</si>
  <si>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</si>
  <si>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</si>
  <si>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</si>
  <si>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</si>
  <si>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</si>
  <si>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</si>
  <si>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</si>
  <si>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</si>
  <si>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</si>
  <si>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</si>
  <si>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</si>
  <si>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</si>
  <si>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</si>
  <si>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</si>
  <si>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</si>
  <si>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</si>
  <si>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</si>
  <si>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</si>
  <si>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</si>
  <si>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</si>
  <si>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</si>
  <si>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</si>
  <si>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</si>
  <si>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</si>
  <si>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</si>
  <si>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</si>
  <si>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</si>
  <si>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</si>
  <si>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</si>
  <si>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</si>
  <si>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</si>
  <si>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</si>
  <si>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</si>
  <si>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</si>
  <si>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</si>
  <si>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</si>
  <si>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</si>
  <si>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</si>
  <si>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</si>
  <si>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</si>
  <si>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</si>
  <si>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</si>
  <si>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</si>
  <si>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</si>
  <si>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</si>
  <si>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</si>
  <si>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</si>
  <si>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</si>
  <si>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</si>
  <si>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</si>
  <si>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</si>
  <si>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</si>
  <si>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</si>
  <si>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</si>
  <si>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</si>
  <si>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</si>
  <si>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</si>
  <si>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</si>
  <si>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</si>
  <si>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</si>
  <si>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</si>
  <si>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</si>
  <si>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</si>
  <si>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</si>
  <si>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</si>
  <si>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</si>
  <si>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</si>
  <si>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</si>
  <si>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</si>
  <si>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</si>
  <si>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</si>
  <si>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</si>
  <si>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</si>
  <si>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</si>
  <si>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</si>
  <si>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</si>
  <si>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</si>
  <si>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</si>
  <si>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</si>
  <si>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</si>
  <si>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</si>
  <si>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</si>
  <si>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</si>
  <si>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</si>
  <si>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</si>
  <si>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</si>
  <si>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</si>
  <si>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</si>
  <si>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</si>
  <si>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</si>
  <si>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</si>
  <si>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</si>
  <si>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</si>
  <si>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</si>
  <si>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</si>
  <si>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</si>
  <si>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</si>
  <si>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</si>
  <si>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</si>
  <si>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</si>
  <si>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</si>
  <si>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</si>
  <si>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</si>
  <si>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</si>
  <si>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</si>
  <si>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</si>
  <si>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</si>
  <si>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</si>
  <si>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</si>
  <si>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</si>
  <si>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</si>
  <si>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</si>
  <si>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</si>
  <si>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</si>
  <si>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</si>
  <si>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</si>
  <si>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</si>
  <si>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</si>
  <si>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</si>
  <si>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</si>
  <si>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</si>
  <si>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</si>
  <si>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</si>
  <si>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</si>
  <si>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</si>
  <si>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</si>
  <si>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</si>
  <si>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</si>
  <si>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</si>
  <si>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</si>
  <si>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</si>
  <si>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</si>
  <si>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</si>
  <si>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</si>
  <si>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</si>
  <si>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</si>
  <si>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</si>
  <si>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</si>
  <si>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</si>
  <si>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</si>
  <si>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耐震対策緊急促進事業</t>
    <rPh sb="0" eb="2">
      <t>タイシン</t>
    </rPh>
    <rPh sb="2" eb="4">
      <t>タイサク</t>
    </rPh>
    <rPh sb="4" eb="6">
      <t>キンキュウ</t>
    </rPh>
    <rPh sb="6" eb="8">
      <t>ソクシン</t>
    </rPh>
    <rPh sb="8" eb="10">
      <t>ジギョウ</t>
    </rPh>
    <phoneticPr fontId="5"/>
  </si>
  <si>
    <t>住宅局</t>
    <rPh sb="0" eb="3">
      <t>ジュウタクキョク</t>
    </rPh>
    <phoneticPr fontId="5"/>
  </si>
  <si>
    <t>市街地建築課市街地住宅整備室</t>
    <rPh sb="0" eb="3">
      <t>シガイチ</t>
    </rPh>
    <rPh sb="3" eb="6">
      <t>ケンチクカ</t>
    </rPh>
    <rPh sb="6" eb="9">
      <t>シガイチ</t>
    </rPh>
    <rPh sb="9" eb="11">
      <t>ジュウタク</t>
    </rPh>
    <rPh sb="11" eb="14">
      <t>セイビシツ</t>
    </rPh>
    <phoneticPr fontId="5"/>
  </si>
  <si>
    <t>室長　呉 祐一郎</t>
    <rPh sb="0" eb="2">
      <t>シツチョウ</t>
    </rPh>
    <rPh sb="3" eb="4">
      <t>ゴ</t>
    </rPh>
    <rPh sb="5" eb="8">
      <t>ユウイチロウ</t>
    </rPh>
    <phoneticPr fontId="5"/>
  </si>
  <si>
    <t>○</t>
  </si>
  <si>
    <t>建築物の耐震改修の促進に関する法律</t>
    <rPh sb="0" eb="3">
      <t>ケンチクブツ</t>
    </rPh>
    <rPh sb="4" eb="6">
      <t>タイシン</t>
    </rPh>
    <rPh sb="6" eb="8">
      <t>カイシュウ</t>
    </rPh>
    <rPh sb="9" eb="11">
      <t>ソクシン</t>
    </rPh>
    <rPh sb="12" eb="13">
      <t>カン</t>
    </rPh>
    <rPh sb="15" eb="17">
      <t>ホウリツ</t>
    </rPh>
    <phoneticPr fontId="5"/>
  </si>
  <si>
    <t>耐震対策緊急促進事業制度要綱
耐震対策緊急促進事業補助金交付要綱　等</t>
    <rPh sb="0" eb="2">
      <t>タイシン</t>
    </rPh>
    <rPh sb="2" eb="4">
      <t>タイサク</t>
    </rPh>
    <rPh sb="4" eb="6">
      <t>キンキュウ</t>
    </rPh>
    <rPh sb="6" eb="8">
      <t>ソクシン</t>
    </rPh>
    <rPh sb="8" eb="10">
      <t>ジギョウ</t>
    </rPh>
    <rPh sb="10" eb="12">
      <t>セイド</t>
    </rPh>
    <rPh sb="12" eb="14">
      <t>ヨウコウ</t>
    </rPh>
    <rPh sb="15" eb="17">
      <t>タイシン</t>
    </rPh>
    <rPh sb="17" eb="19">
      <t>タイサク</t>
    </rPh>
    <rPh sb="19" eb="21">
      <t>キンキュウ</t>
    </rPh>
    <rPh sb="21" eb="23">
      <t>ソクシン</t>
    </rPh>
    <rPh sb="23" eb="25">
      <t>ジギョウ</t>
    </rPh>
    <rPh sb="25" eb="28">
      <t>ホジョキン</t>
    </rPh>
    <rPh sb="28" eb="30">
      <t>コウフ</t>
    </rPh>
    <rPh sb="30" eb="32">
      <t>ヨウコウ</t>
    </rPh>
    <rPh sb="33" eb="34">
      <t>トウ</t>
    </rPh>
    <phoneticPr fontId="5"/>
  </si>
  <si>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5"/>
  </si>
  <si>
    <t>平成32年までに多数の者が利用する建築物の耐震化率を95％まで引き上げる。</t>
    <rPh sb="0" eb="2">
      <t>ヘイセイ</t>
    </rPh>
    <rPh sb="4" eb="5">
      <t>ネン</t>
    </rPh>
    <rPh sb="8" eb="10">
      <t>タスウ</t>
    </rPh>
    <rPh sb="11" eb="12">
      <t>モノ</t>
    </rPh>
    <rPh sb="13" eb="15">
      <t>リヨウ</t>
    </rPh>
    <rPh sb="17" eb="20">
      <t>ケンチクブツ</t>
    </rPh>
    <rPh sb="21" eb="24">
      <t>タイシンカ</t>
    </rPh>
    <rPh sb="24" eb="25">
      <t>リツ</t>
    </rPh>
    <rPh sb="31" eb="32">
      <t>ヒ</t>
    </rPh>
    <rPh sb="33" eb="34">
      <t>ア</t>
    </rPh>
    <phoneticPr fontId="5"/>
  </si>
  <si>
    <t>多数の者が利用する建築物(耐震改修促進法第14条第１号に規定する建築物)の耐震化率（5年に1度推計／平成25年：約85％）</t>
    <rPh sb="0" eb="2">
      <t>タスウ</t>
    </rPh>
    <rPh sb="3" eb="4">
      <t>モノ</t>
    </rPh>
    <rPh sb="5" eb="7">
      <t>リヨウ</t>
    </rPh>
    <rPh sb="9" eb="12">
      <t>ケンチクブツ</t>
    </rPh>
    <rPh sb="37" eb="40">
      <t>タイシンカ</t>
    </rPh>
    <rPh sb="40" eb="41">
      <t>リツ</t>
    </rPh>
    <phoneticPr fontId="5"/>
  </si>
  <si>
    <t>-</t>
  </si>
  <si>
    <t>-</t>
    <phoneticPr fontId="5"/>
  </si>
  <si>
    <t>当該年度の交付決定件数（耐震診断・補強設計・耐震改修の計）</t>
    <phoneticPr fontId="5"/>
  </si>
  <si>
    <t>件数</t>
    <rPh sb="0" eb="2">
      <t>ケンスウ</t>
    </rPh>
    <phoneticPr fontId="5"/>
  </si>
  <si>
    <t>耐震対策緊急促進事業の実績額／交付決定件数　　　　　　　　　　　　　　</t>
    <rPh sb="0" eb="2">
      <t>タイシン</t>
    </rPh>
    <rPh sb="2" eb="4">
      <t>タイサク</t>
    </rPh>
    <rPh sb="4" eb="6">
      <t>キンキュウ</t>
    </rPh>
    <rPh sb="6" eb="8">
      <t>ソクシン</t>
    </rPh>
    <rPh sb="8" eb="10">
      <t>ジギョウ</t>
    </rPh>
    <rPh sb="11" eb="14">
      <t>ジッセキガク</t>
    </rPh>
    <rPh sb="15" eb="17">
      <t>コウフ</t>
    </rPh>
    <rPh sb="17" eb="19">
      <t>ケッテイ</t>
    </rPh>
    <rPh sb="19" eb="21">
      <t>ケンスウ</t>
    </rPh>
    <phoneticPr fontId="5"/>
  </si>
  <si>
    <t>百万円</t>
    <rPh sb="0" eb="2">
      <t>ヒャクマン</t>
    </rPh>
    <rPh sb="2" eb="3">
      <t>エン</t>
    </rPh>
    <phoneticPr fontId="5"/>
  </si>
  <si>
    <t>百万円/交付決定件数</t>
    <rPh sb="0" eb="2">
      <t>ヒャクマン</t>
    </rPh>
    <rPh sb="2" eb="3">
      <t>エン</t>
    </rPh>
    <rPh sb="4" eb="6">
      <t>コウフ</t>
    </rPh>
    <rPh sb="6" eb="8">
      <t>ケッテイ</t>
    </rPh>
    <rPh sb="8" eb="10">
      <t>ケンスウ</t>
    </rPh>
    <phoneticPr fontId="5"/>
  </si>
  <si>
    <t>4,732/1,672</t>
  </si>
  <si>
    <t>5,955/1,112</t>
  </si>
  <si>
    <t>-</t>
    <phoneticPr fontId="5"/>
  </si>
  <si>
    <t>4　水害等災害による被害の軽減</t>
    <rPh sb="2" eb="4">
      <t>スイガイ</t>
    </rPh>
    <rPh sb="4" eb="5">
      <t>トウ</t>
    </rPh>
    <rPh sb="5" eb="7">
      <t>サイガイ</t>
    </rPh>
    <rPh sb="10" eb="12">
      <t>ヒガイ</t>
    </rPh>
    <rPh sb="13" eb="15">
      <t>ケイゲン</t>
    </rPh>
    <phoneticPr fontId="5"/>
  </si>
  <si>
    <t>11 住宅・市街地の防災性を向上する</t>
    <rPh sb="3" eb="5">
      <t>ジュウタク</t>
    </rPh>
    <rPh sb="6" eb="9">
      <t>シガイチ</t>
    </rPh>
    <rPh sb="10" eb="12">
      <t>ボウサイ</t>
    </rPh>
    <rPh sb="12" eb="13">
      <t>セイ</t>
    </rPh>
    <rPh sb="14" eb="16">
      <t>コウジョウ</t>
    </rPh>
    <phoneticPr fontId="5"/>
  </si>
  <si>
    <t>46 ②建築物の耐震化率</t>
    <rPh sb="4" eb="7">
      <t>ケンチクブツ</t>
    </rPh>
    <rPh sb="8" eb="11">
      <t>タイシンカ</t>
    </rPh>
    <rPh sb="11" eb="12">
      <t>リツ</t>
    </rPh>
    <phoneticPr fontId="5"/>
  </si>
  <si>
    <t>－</t>
    <phoneticPr fontId="5"/>
  </si>
  <si>
    <t>113</t>
    <phoneticPr fontId="5"/>
  </si>
  <si>
    <t>110</t>
    <phoneticPr fontId="5"/>
  </si>
  <si>
    <t>-</t>
    <phoneticPr fontId="5"/>
  </si>
  <si>
    <t>地震による人的・経済的被害を軽減するため、建築物の耐震化を推進することは喫緊の課題となっており、社会的要請が高いものである。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rPh sb="48" eb="51">
      <t>シャカイテキ</t>
    </rPh>
    <rPh sb="51" eb="53">
      <t>ヨウセイ</t>
    </rPh>
    <rPh sb="54" eb="55">
      <t>タカ</t>
    </rPh>
    <phoneticPr fontId="5"/>
  </si>
  <si>
    <t>国土強靱化アクションプラン2017などにおいて建築物の耐震化の促進は重点的な施策として位置づけられており、優先度の高い事業である。</t>
    <rPh sb="0" eb="2">
      <t>コクド</t>
    </rPh>
    <rPh sb="2" eb="4">
      <t>キョウジン</t>
    </rPh>
    <rPh sb="4" eb="5">
      <t>カ</t>
    </rPh>
    <rPh sb="23" eb="26">
      <t>ケンチクブツ</t>
    </rPh>
    <rPh sb="27" eb="30">
      <t>タイシンカ</t>
    </rPh>
    <rPh sb="31" eb="33">
      <t>ソクシン</t>
    </rPh>
    <rPh sb="34" eb="37">
      <t>ジュウテンテキ</t>
    </rPh>
    <rPh sb="38" eb="40">
      <t>セサク</t>
    </rPh>
    <rPh sb="43" eb="45">
      <t>イチ</t>
    </rPh>
    <rPh sb="53" eb="56">
      <t>ユウセンド</t>
    </rPh>
    <rPh sb="57" eb="58">
      <t>タカ</t>
    </rPh>
    <rPh sb="59" eb="61">
      <t>ジギョウ</t>
    </rPh>
    <phoneticPr fontId="5"/>
  </si>
  <si>
    <t>公募により事務事業者を選定しており、競争性が確保されている。</t>
    <rPh sb="0" eb="2">
      <t>コウボ</t>
    </rPh>
    <rPh sb="5" eb="7">
      <t>ジム</t>
    </rPh>
    <rPh sb="7" eb="10">
      <t>ジギョウシャ</t>
    </rPh>
    <rPh sb="11" eb="13">
      <t>センテイ</t>
    </rPh>
    <rPh sb="18" eb="21">
      <t>キョウソウセイ</t>
    </rPh>
    <rPh sb="22" eb="24">
      <t>カクホ</t>
    </rPh>
    <phoneticPr fontId="5"/>
  </si>
  <si>
    <t>無</t>
  </si>
  <si>
    <t>事務事業者と連携し、効率的な事務の執行を図っている。</t>
    <rPh sb="0" eb="2">
      <t>ジム</t>
    </rPh>
    <rPh sb="2" eb="5">
      <t>ジギョウシャ</t>
    </rPh>
    <rPh sb="6" eb="8">
      <t>レンケイ</t>
    </rPh>
    <rPh sb="10" eb="13">
      <t>コウリツテキ</t>
    </rPh>
    <rPh sb="14" eb="16">
      <t>ジム</t>
    </rPh>
    <rPh sb="17" eb="19">
      <t>シッコウ</t>
    </rPh>
    <rPh sb="20" eb="21">
      <t>ハカ</t>
    </rPh>
    <phoneticPr fontId="5"/>
  </si>
  <si>
    <t>成果目標に見合ったものとなっている。</t>
    <rPh sb="0" eb="2">
      <t>セイカ</t>
    </rPh>
    <rPh sb="2" eb="4">
      <t>モクヒョウ</t>
    </rPh>
    <rPh sb="5" eb="7">
      <t>ミア</t>
    </rPh>
    <phoneticPr fontId="5"/>
  </si>
  <si>
    <t>‐</t>
  </si>
  <si>
    <t>見込みに見合ったものとなっている。</t>
    <rPh sb="0" eb="2">
      <t>ミコ</t>
    </rPh>
    <rPh sb="4" eb="6">
      <t>ミア</t>
    </rPh>
    <phoneticPr fontId="5"/>
  </si>
  <si>
    <t>本事業の実施にあたっては、H27秋のレビューの意見等を踏まえ、都道府県等に対して、補助制度の整備・充実、フォローアップ体制の整備、建物所有者等からの相談への対応、補助制度の期限に関する周知、所有者への情報提供等に関して文書で依頼するとともに、ブロック毎の担当者会議において同内容についてのフォローアップ等を行うなど、きめ細かな取組みを行うことにより、事業の予算執行に努めてきた。</t>
    <rPh sb="4" eb="6">
      <t>ジッシ</t>
    </rPh>
    <rPh sb="16" eb="17">
      <t>アキ</t>
    </rPh>
    <rPh sb="23" eb="25">
      <t>イケン</t>
    </rPh>
    <rPh sb="25" eb="26">
      <t>トウ</t>
    </rPh>
    <rPh sb="27" eb="28">
      <t>フ</t>
    </rPh>
    <rPh sb="31" eb="35">
      <t>トドウフケン</t>
    </rPh>
    <rPh sb="35" eb="36">
      <t>トウ</t>
    </rPh>
    <rPh sb="37" eb="38">
      <t>タイ</t>
    </rPh>
    <rPh sb="41" eb="43">
      <t>ホジョ</t>
    </rPh>
    <rPh sb="43" eb="45">
      <t>セイド</t>
    </rPh>
    <rPh sb="46" eb="48">
      <t>セイビ</t>
    </rPh>
    <rPh sb="49" eb="51">
      <t>ジュウジツ</t>
    </rPh>
    <rPh sb="59" eb="61">
      <t>タイセイ</t>
    </rPh>
    <rPh sb="62" eb="64">
      <t>セイビ</t>
    </rPh>
    <rPh sb="65" eb="67">
      <t>タテモノ</t>
    </rPh>
    <rPh sb="67" eb="70">
      <t>ショユウシャ</t>
    </rPh>
    <rPh sb="70" eb="71">
      <t>トウ</t>
    </rPh>
    <rPh sb="74" eb="76">
      <t>ソウダン</t>
    </rPh>
    <rPh sb="78" eb="80">
      <t>タイオウ</t>
    </rPh>
    <rPh sb="81" eb="83">
      <t>ホジョ</t>
    </rPh>
    <rPh sb="83" eb="85">
      <t>セイド</t>
    </rPh>
    <rPh sb="86" eb="88">
      <t>キゲン</t>
    </rPh>
    <rPh sb="89" eb="90">
      <t>カン</t>
    </rPh>
    <rPh sb="92" eb="94">
      <t>シュウチ</t>
    </rPh>
    <rPh sb="95" eb="98">
      <t>ショユウシャ</t>
    </rPh>
    <rPh sb="100" eb="102">
      <t>ジョウホウ</t>
    </rPh>
    <rPh sb="102" eb="104">
      <t>テイキョウ</t>
    </rPh>
    <rPh sb="104" eb="105">
      <t>トウ</t>
    </rPh>
    <rPh sb="106" eb="107">
      <t>カン</t>
    </rPh>
    <rPh sb="109" eb="111">
      <t>ブンショ</t>
    </rPh>
    <rPh sb="112" eb="114">
      <t>イライ</t>
    </rPh>
    <rPh sb="125" eb="126">
      <t>マイ</t>
    </rPh>
    <rPh sb="127" eb="130">
      <t>タントウシャ</t>
    </rPh>
    <rPh sb="130" eb="132">
      <t>カイギ</t>
    </rPh>
    <rPh sb="136" eb="139">
      <t>ドウナイヨウ</t>
    </rPh>
    <rPh sb="151" eb="152">
      <t>トウ</t>
    </rPh>
    <rPh sb="153" eb="154">
      <t>オコナ</t>
    </rPh>
    <rPh sb="160" eb="161">
      <t>コマ</t>
    </rPh>
    <rPh sb="163" eb="164">
      <t>ト</t>
    </rPh>
    <rPh sb="164" eb="165">
      <t>ク</t>
    </rPh>
    <rPh sb="167" eb="168">
      <t>オコナ</t>
    </rPh>
    <phoneticPr fontId="5"/>
  </si>
  <si>
    <t>引き続き、H27秋のレビューの意見等を踏まえた取り組みを行うとともに、市町村レベルの補助制度の整備・充実を徹底するなど、本事業がより効果的なものとなるよう努める。</t>
    <rPh sb="8" eb="9">
      <t>アキ</t>
    </rPh>
    <rPh sb="15" eb="17">
      <t>イケン</t>
    </rPh>
    <rPh sb="17" eb="18">
      <t>トウ</t>
    </rPh>
    <rPh sb="19" eb="20">
      <t>フ</t>
    </rPh>
    <rPh sb="23" eb="24">
      <t>ト</t>
    </rPh>
    <rPh sb="25" eb="26">
      <t>ク</t>
    </rPh>
    <rPh sb="28" eb="29">
      <t>オコナ</t>
    </rPh>
    <rPh sb="35" eb="38">
      <t>シチョウソン</t>
    </rPh>
    <rPh sb="42" eb="44">
      <t>ホジョ</t>
    </rPh>
    <rPh sb="44" eb="46">
      <t>セイド</t>
    </rPh>
    <rPh sb="47" eb="49">
      <t>セイビ</t>
    </rPh>
    <rPh sb="50" eb="52">
      <t>ジュウジツ</t>
    </rPh>
    <rPh sb="53" eb="55">
      <t>テッテイ</t>
    </rPh>
    <rPh sb="77" eb="78">
      <t>ツト</t>
    </rPh>
    <phoneticPr fontId="5"/>
  </si>
  <si>
    <t>A.千葉県</t>
    <rPh sb="2" eb="5">
      <t>チバケン</t>
    </rPh>
    <phoneticPr fontId="5"/>
  </si>
  <si>
    <t>指導監督事務費</t>
    <rPh sb="0" eb="2">
      <t>シドウ</t>
    </rPh>
    <rPh sb="2" eb="4">
      <t>カントク</t>
    </rPh>
    <rPh sb="4" eb="7">
      <t>ジムヒ</t>
    </rPh>
    <phoneticPr fontId="5"/>
  </si>
  <si>
    <t>人件費</t>
    <rPh sb="0" eb="3">
      <t>ジンケンヒ</t>
    </rPh>
    <phoneticPr fontId="5"/>
  </si>
  <si>
    <t>旅費</t>
    <rPh sb="0" eb="2">
      <t>リョヒ</t>
    </rPh>
    <phoneticPr fontId="5"/>
  </si>
  <si>
    <t>庁費</t>
    <rPh sb="0" eb="2">
      <t>チョウヒ</t>
    </rPh>
    <phoneticPr fontId="5"/>
  </si>
  <si>
    <t>補助金</t>
    <rPh sb="0" eb="3">
      <t>ホジョキン</t>
    </rPh>
    <phoneticPr fontId="5"/>
  </si>
  <si>
    <t>補助事業実施のための人件費</t>
    <rPh sb="0" eb="2">
      <t>ホジョ</t>
    </rPh>
    <rPh sb="2" eb="4">
      <t>ジギョウ</t>
    </rPh>
    <rPh sb="4" eb="6">
      <t>ジッシ</t>
    </rPh>
    <rPh sb="10" eb="13">
      <t>ジンケンヒ</t>
    </rPh>
    <phoneticPr fontId="5"/>
  </si>
  <si>
    <t>職員等旅費</t>
    <rPh sb="0" eb="2">
      <t>ショクイン</t>
    </rPh>
    <rPh sb="2" eb="3">
      <t>トウ</t>
    </rPh>
    <rPh sb="3" eb="5">
      <t>リョヒ</t>
    </rPh>
    <phoneticPr fontId="5"/>
  </si>
  <si>
    <t>需用費・役務費・委託料等</t>
    <rPh sb="0" eb="3">
      <t>ジュヨウヒ</t>
    </rPh>
    <rPh sb="4" eb="6">
      <t>エキム</t>
    </rPh>
    <rPh sb="6" eb="7">
      <t>ヒ</t>
    </rPh>
    <rPh sb="8" eb="11">
      <t>イタクリョウ</t>
    </rPh>
    <rPh sb="11" eb="12">
      <t>トウ</t>
    </rPh>
    <phoneticPr fontId="5"/>
  </si>
  <si>
    <t>耐震改修工事等を行う事業に対する補助</t>
    <rPh sb="0" eb="2">
      <t>タイシン</t>
    </rPh>
    <rPh sb="2" eb="4">
      <t>カイシュウ</t>
    </rPh>
    <rPh sb="4" eb="6">
      <t>コウジ</t>
    </rPh>
    <rPh sb="6" eb="7">
      <t>トウ</t>
    </rPh>
    <rPh sb="8" eb="9">
      <t>オコナ</t>
    </rPh>
    <rPh sb="10" eb="12">
      <t>ジギョウ</t>
    </rPh>
    <rPh sb="13" eb="14">
      <t>タイ</t>
    </rPh>
    <rPh sb="16" eb="18">
      <t>ホジョ</t>
    </rPh>
    <phoneticPr fontId="5"/>
  </si>
  <si>
    <t>D.株式会社プリンスホテル</t>
    <rPh sb="2" eb="6">
      <t>カブシキガイシャ</t>
    </rPh>
    <phoneticPr fontId="5"/>
  </si>
  <si>
    <t>事業費</t>
    <rPh sb="0" eb="3">
      <t>ジギョウヒ</t>
    </rPh>
    <phoneticPr fontId="5"/>
  </si>
  <si>
    <t>耐震改修工事費</t>
    <rPh sb="0" eb="2">
      <t>タイシン</t>
    </rPh>
    <rPh sb="2" eb="4">
      <t>カイシュウ</t>
    </rPh>
    <rPh sb="4" eb="7">
      <t>コウジヒ</t>
    </rPh>
    <phoneticPr fontId="5"/>
  </si>
  <si>
    <t>C.株式会社トキハ</t>
  </si>
  <si>
    <t>千葉県</t>
    <rPh sb="0" eb="3">
      <t>チバケン</t>
    </rPh>
    <phoneticPr fontId="5"/>
  </si>
  <si>
    <t>山梨県</t>
    <rPh sb="0" eb="3">
      <t>ヤマナシケン</t>
    </rPh>
    <phoneticPr fontId="5"/>
  </si>
  <si>
    <t>宮城県</t>
    <rPh sb="0" eb="3">
      <t>ミヤギケン</t>
    </rPh>
    <phoneticPr fontId="5"/>
  </si>
  <si>
    <t>神奈川県</t>
    <rPh sb="0" eb="4">
      <t>カナガワケン</t>
    </rPh>
    <phoneticPr fontId="5"/>
  </si>
  <si>
    <t>群馬県</t>
    <rPh sb="0" eb="3">
      <t>グンマケン</t>
    </rPh>
    <phoneticPr fontId="5"/>
  </si>
  <si>
    <t>福島県</t>
    <rPh sb="0" eb="3">
      <t>フクシマケン</t>
    </rPh>
    <phoneticPr fontId="5"/>
  </si>
  <si>
    <t>株式会社ＵＲリンケージ</t>
    <rPh sb="0" eb="4">
      <t>カブシキガイシャ</t>
    </rPh>
    <phoneticPr fontId="5"/>
  </si>
  <si>
    <t>株式会社プリンスホテル</t>
  </si>
  <si>
    <t>阪神電気鉄道株式会社</t>
  </si>
  <si>
    <t>株式会社ホテルオークラ</t>
  </si>
  <si>
    <t>株式会社西条プラザ</t>
  </si>
  <si>
    <t>学校法人東京女子医科大学</t>
  </si>
  <si>
    <t>株式会社エイチ・ツー・オーアセットマネジメント</t>
  </si>
  <si>
    <t>株式会社調布自動車学校</t>
  </si>
  <si>
    <t>マリンコーポレーション株式会社</t>
  </si>
  <si>
    <t>近鉄不動産株式会社</t>
  </si>
  <si>
    <t>株式会社東京ドーム</t>
  </si>
  <si>
    <t>補助金等交付</t>
  </si>
  <si>
    <t>株式会社トキハ</t>
    <phoneticPr fontId="5"/>
  </si>
  <si>
    <t>株式会社札幌副都心開発公社</t>
    <phoneticPr fontId="5"/>
  </si>
  <si>
    <t>合同会社香川県観光開発</t>
    <phoneticPr fontId="5"/>
  </si>
  <si>
    <t>西日本鉄道株式会社</t>
    <phoneticPr fontId="5"/>
  </si>
  <si>
    <t>国家公務員共済組合連合会</t>
    <phoneticPr fontId="5"/>
  </si>
  <si>
    <t>株式会社白浜館</t>
    <phoneticPr fontId="5"/>
  </si>
  <si>
    <t>株式会社カリーノ</t>
    <phoneticPr fontId="5"/>
  </si>
  <si>
    <t>松島国際観光株式会社</t>
    <phoneticPr fontId="5"/>
  </si>
  <si>
    <t>株式会社宝荘ホテル</t>
    <phoneticPr fontId="5"/>
  </si>
  <si>
    <t>株式会社東京ドーム</t>
    <phoneticPr fontId="5"/>
  </si>
  <si>
    <t>県内の市町村に対する指導監督に要する費用</t>
    <rPh sb="0" eb="2">
      <t>ケンナイ</t>
    </rPh>
    <rPh sb="3" eb="6">
      <t>シチョウソン</t>
    </rPh>
    <rPh sb="7" eb="8">
      <t>タイ</t>
    </rPh>
    <rPh sb="10" eb="12">
      <t>シドウ</t>
    </rPh>
    <rPh sb="12" eb="14">
      <t>カントク</t>
    </rPh>
    <rPh sb="15" eb="16">
      <t>ヨウ</t>
    </rPh>
    <rPh sb="18" eb="20">
      <t>ヒヨウ</t>
    </rPh>
    <phoneticPr fontId="5"/>
  </si>
  <si>
    <t>本事業により、耐震診断が義務づけられている不特定多数の者が利用する大規模な建築物の耐震化が進むことで、目標に掲げている「多数の者が利用する建築物の耐震化率」の向上へ直接的に寄与するものであることから、上位施策の達成に資するものである。</t>
    <rPh sb="0" eb="1">
      <t>ホン</t>
    </rPh>
    <rPh sb="1" eb="3">
      <t>ジギョウ</t>
    </rPh>
    <rPh sb="7" eb="9">
      <t>タイシン</t>
    </rPh>
    <rPh sb="9" eb="11">
      <t>シンダン</t>
    </rPh>
    <rPh sb="12" eb="14">
      <t>ギム</t>
    </rPh>
    <rPh sb="21" eb="24">
      <t>フトクテイ</t>
    </rPh>
    <rPh sb="24" eb="26">
      <t>タスウ</t>
    </rPh>
    <rPh sb="27" eb="28">
      <t>シャ</t>
    </rPh>
    <rPh sb="29" eb="31">
      <t>リヨウ</t>
    </rPh>
    <rPh sb="33" eb="36">
      <t>ダイキボ</t>
    </rPh>
    <rPh sb="37" eb="40">
      <t>ケンチクブツ</t>
    </rPh>
    <rPh sb="41" eb="44">
      <t>タイシンカ</t>
    </rPh>
    <rPh sb="45" eb="46">
      <t>スス</t>
    </rPh>
    <rPh sb="51" eb="53">
      <t>モクヒョウ</t>
    </rPh>
    <rPh sb="54" eb="55">
      <t>カカ</t>
    </rPh>
    <rPh sb="60" eb="62">
      <t>タスウ</t>
    </rPh>
    <rPh sb="63" eb="64">
      <t>モノ</t>
    </rPh>
    <rPh sb="65" eb="67">
      <t>リヨウ</t>
    </rPh>
    <rPh sb="69" eb="72">
      <t>ケンチクブツ</t>
    </rPh>
    <rPh sb="73" eb="76">
      <t>タイシンカ</t>
    </rPh>
    <rPh sb="76" eb="77">
      <t>リツ</t>
    </rPh>
    <rPh sb="79" eb="81">
      <t>コウジョウ</t>
    </rPh>
    <rPh sb="82" eb="85">
      <t>チョクセツテキ</t>
    </rPh>
    <rPh sb="86" eb="88">
      <t>キヨ</t>
    </rPh>
    <rPh sb="100" eb="102">
      <t>ジョウイ</t>
    </rPh>
    <rPh sb="102" eb="104">
      <t>セサク</t>
    </rPh>
    <rPh sb="105" eb="107">
      <t>タッセイ</t>
    </rPh>
    <rPh sb="108" eb="109">
      <t>シ</t>
    </rPh>
    <phoneticPr fontId="5"/>
  </si>
  <si>
    <t>本事業は、地震時において倒壊等した場合に、大きな被害を生じる可能性のある不特定多数の者が利用する大規模な建築物等の耐震化を集中的に支援するものであり、国民の生命・財産を守るために早急に実施する必要があることから、国が地方公共団体と協力して実施することが必要である。</t>
    <rPh sb="0" eb="1">
      <t>ホン</t>
    </rPh>
    <rPh sb="1" eb="3">
      <t>ジギョウ</t>
    </rPh>
    <rPh sb="5" eb="8">
      <t>ジシンジ</t>
    </rPh>
    <rPh sb="12" eb="14">
      <t>トウカイ</t>
    </rPh>
    <rPh sb="14" eb="15">
      <t>ナド</t>
    </rPh>
    <rPh sb="17" eb="19">
      <t>バアイ</t>
    </rPh>
    <rPh sb="21" eb="22">
      <t>オオ</t>
    </rPh>
    <rPh sb="24" eb="26">
      <t>ヒガイ</t>
    </rPh>
    <rPh sb="27" eb="28">
      <t>ショウ</t>
    </rPh>
    <rPh sb="30" eb="33">
      <t>カノウセイ</t>
    </rPh>
    <rPh sb="36" eb="39">
      <t>フトクテイ</t>
    </rPh>
    <rPh sb="39" eb="41">
      <t>タスウ</t>
    </rPh>
    <rPh sb="42" eb="43">
      <t>シャ</t>
    </rPh>
    <rPh sb="44" eb="46">
      <t>リヨウ</t>
    </rPh>
    <rPh sb="48" eb="51">
      <t>ダイキボ</t>
    </rPh>
    <rPh sb="52" eb="55">
      <t>ケンチクブツ</t>
    </rPh>
    <rPh sb="55" eb="56">
      <t>トウ</t>
    </rPh>
    <rPh sb="57" eb="60">
      <t>タイシンカ</t>
    </rPh>
    <rPh sb="61" eb="64">
      <t>シュウチュウテキ</t>
    </rPh>
    <rPh sb="65" eb="67">
      <t>シエン</t>
    </rPh>
    <rPh sb="75" eb="77">
      <t>コクミン</t>
    </rPh>
    <rPh sb="78" eb="80">
      <t>セイメイ</t>
    </rPh>
    <rPh sb="81" eb="83">
      <t>ザイサン</t>
    </rPh>
    <rPh sb="84" eb="85">
      <t>マモ</t>
    </rPh>
    <rPh sb="89" eb="91">
      <t>ソウキュウ</t>
    </rPh>
    <rPh sb="92" eb="94">
      <t>ジッシ</t>
    </rPh>
    <rPh sb="96" eb="98">
      <t>ヒツヨウ</t>
    </rPh>
    <rPh sb="106" eb="107">
      <t>クニ</t>
    </rPh>
    <rPh sb="108" eb="110">
      <t>チホウ</t>
    </rPh>
    <rPh sb="110" eb="112">
      <t>コウキョウ</t>
    </rPh>
    <rPh sb="112" eb="114">
      <t>ダンタイ</t>
    </rPh>
    <rPh sb="115" eb="117">
      <t>キョウリョク</t>
    </rPh>
    <rPh sb="119" eb="121">
      <t>ジッシ</t>
    </rPh>
    <rPh sb="126" eb="128">
      <t>ヒツヨウ</t>
    </rPh>
    <phoneticPr fontId="5"/>
  </si>
  <si>
    <t>本事業は、通常の耐震化支援の対象となる建築物等よりも緊急に耐震化を図ることが必要な不特定多数の者が利用する大規模な建築物や緊急輸送路沿道建築物などの耐震診断が義務づけられた建築物を対象としたものであることから、通常の耐震化支援に国が上乗せ補助等を行う仕組みであり、受益者との負担関係は妥当なものとなっている。</t>
    <rPh sb="0" eb="1">
      <t>ホン</t>
    </rPh>
    <rPh sb="1" eb="3">
      <t>ジギョウ</t>
    </rPh>
    <rPh sb="5" eb="7">
      <t>ツウジョウ</t>
    </rPh>
    <rPh sb="8" eb="11">
      <t>タイシンカ</t>
    </rPh>
    <rPh sb="11" eb="13">
      <t>シエン</t>
    </rPh>
    <rPh sb="14" eb="16">
      <t>タイショウ</t>
    </rPh>
    <rPh sb="19" eb="22">
      <t>ケンチクブツ</t>
    </rPh>
    <rPh sb="22" eb="23">
      <t>トウ</t>
    </rPh>
    <rPh sb="26" eb="28">
      <t>キンキュウ</t>
    </rPh>
    <rPh sb="29" eb="32">
      <t>タイシンカ</t>
    </rPh>
    <rPh sb="33" eb="34">
      <t>ハカ</t>
    </rPh>
    <rPh sb="38" eb="40">
      <t>ヒツヨウ</t>
    </rPh>
    <rPh sb="41" eb="44">
      <t>フトクテイ</t>
    </rPh>
    <rPh sb="44" eb="46">
      <t>タスウ</t>
    </rPh>
    <rPh sb="47" eb="48">
      <t>シャ</t>
    </rPh>
    <rPh sb="49" eb="51">
      <t>リヨウ</t>
    </rPh>
    <rPh sb="53" eb="56">
      <t>ダイキボ</t>
    </rPh>
    <rPh sb="57" eb="60">
      <t>ケンチクブツ</t>
    </rPh>
    <rPh sb="61" eb="63">
      <t>キンキュウ</t>
    </rPh>
    <rPh sb="63" eb="66">
      <t>ユソウロ</t>
    </rPh>
    <rPh sb="66" eb="68">
      <t>エンドウ</t>
    </rPh>
    <rPh sb="68" eb="71">
      <t>ケンチクブツ</t>
    </rPh>
    <rPh sb="74" eb="76">
      <t>タイシン</t>
    </rPh>
    <rPh sb="76" eb="78">
      <t>シンダン</t>
    </rPh>
    <rPh sb="79" eb="81">
      <t>ギム</t>
    </rPh>
    <rPh sb="86" eb="89">
      <t>ケンチクブツ</t>
    </rPh>
    <rPh sb="90" eb="92">
      <t>タイショウ</t>
    </rPh>
    <rPh sb="105" eb="107">
      <t>ツウジョウ</t>
    </rPh>
    <rPh sb="108" eb="111">
      <t>タイシンカ</t>
    </rPh>
    <rPh sb="111" eb="113">
      <t>シエン</t>
    </rPh>
    <rPh sb="114" eb="115">
      <t>クニ</t>
    </rPh>
    <rPh sb="116" eb="118">
      <t>ウワノ</t>
    </rPh>
    <rPh sb="119" eb="121">
      <t>ホジョ</t>
    </rPh>
    <rPh sb="121" eb="122">
      <t>ナド</t>
    </rPh>
    <rPh sb="123" eb="124">
      <t>オコナ</t>
    </rPh>
    <rPh sb="125" eb="127">
      <t>シク</t>
    </rPh>
    <rPh sb="132" eb="135">
      <t>ジュエキシャ</t>
    </rPh>
    <rPh sb="137" eb="139">
      <t>フタン</t>
    </rPh>
    <rPh sb="139" eb="141">
      <t>カンケイ</t>
    </rPh>
    <rPh sb="142" eb="144">
      <t>ダトウ</t>
    </rPh>
    <phoneticPr fontId="5"/>
  </si>
  <si>
    <t>補強設計の内容について第三者委員会による確認を求める仕組みとすることで、コスト等の水準の妥当性を確保している。</t>
    <rPh sb="0" eb="2">
      <t>ホキョウ</t>
    </rPh>
    <rPh sb="2" eb="4">
      <t>セッケイ</t>
    </rPh>
    <rPh sb="5" eb="7">
      <t>ナイヨウ</t>
    </rPh>
    <rPh sb="11" eb="14">
      <t>ダイサンシャ</t>
    </rPh>
    <rPh sb="14" eb="17">
      <t>イインカイ</t>
    </rPh>
    <rPh sb="20" eb="22">
      <t>カクニン</t>
    </rPh>
    <rPh sb="23" eb="24">
      <t>モト</t>
    </rPh>
    <rPh sb="26" eb="28">
      <t>シク</t>
    </rPh>
    <rPh sb="39" eb="40">
      <t>トウ</t>
    </rPh>
    <rPh sb="41" eb="43">
      <t>スイジュン</t>
    </rPh>
    <rPh sb="44" eb="47">
      <t>ダトウセイ</t>
    </rPh>
    <rPh sb="48" eb="50">
      <t>カクホ</t>
    </rPh>
    <phoneticPr fontId="5"/>
  </si>
  <si>
    <t>支援対象を耐震改修促進法に基づく耐震診断義務づけ建築物等に限定しており、支援内容も耐震化に係る費用に限定することで、真に必要なものに限定した支援となっている。</t>
    <rPh sb="0" eb="2">
      <t>シエン</t>
    </rPh>
    <rPh sb="2" eb="4">
      <t>タイショウ</t>
    </rPh>
    <rPh sb="5" eb="7">
      <t>タイシン</t>
    </rPh>
    <rPh sb="7" eb="9">
      <t>カイシュウ</t>
    </rPh>
    <rPh sb="9" eb="12">
      <t>ソクシンホウ</t>
    </rPh>
    <rPh sb="13" eb="14">
      <t>モト</t>
    </rPh>
    <rPh sb="16" eb="18">
      <t>タイシン</t>
    </rPh>
    <rPh sb="18" eb="20">
      <t>シンダン</t>
    </rPh>
    <rPh sb="20" eb="22">
      <t>ギム</t>
    </rPh>
    <rPh sb="24" eb="27">
      <t>ケンチクブツ</t>
    </rPh>
    <rPh sb="27" eb="28">
      <t>ナド</t>
    </rPh>
    <rPh sb="29" eb="31">
      <t>ゲンテイ</t>
    </rPh>
    <rPh sb="36" eb="38">
      <t>シエン</t>
    </rPh>
    <rPh sb="38" eb="40">
      <t>ナイヨウ</t>
    </rPh>
    <rPh sb="41" eb="44">
      <t>タイシンカ</t>
    </rPh>
    <rPh sb="45" eb="46">
      <t>カカ</t>
    </rPh>
    <rPh sb="47" eb="49">
      <t>ヒヨウ</t>
    </rPh>
    <rPh sb="50" eb="52">
      <t>ゲンテイ</t>
    </rPh>
    <rPh sb="58" eb="59">
      <t>シン</t>
    </rPh>
    <rPh sb="60" eb="62">
      <t>ヒツヨウ</t>
    </rPh>
    <rPh sb="66" eb="68">
      <t>ゲンテイ</t>
    </rPh>
    <rPh sb="70" eb="72">
      <t>シエン</t>
    </rPh>
    <phoneticPr fontId="5"/>
  </si>
  <si>
    <t>過年度において不用が発生しているが、これは、本事業が耐震改修等を行う民間事業者を対象としたものであり、当該民間事業者においては、社会経済情勢だけでなく、管理者、テナント等の関係者間の調整、資金調達状況などを総合判断して耐震改修を行う時期決定するものである。こうした理由により、当初予定していた耐震改修等が実施されなかったことから、不用が発生しているものであり、妥当な理由である。</t>
    <rPh sb="0" eb="3">
      <t>カネンド</t>
    </rPh>
    <rPh sb="7" eb="9">
      <t>フヨウ</t>
    </rPh>
    <rPh sb="10" eb="12">
      <t>ハッセイ</t>
    </rPh>
    <rPh sb="22" eb="23">
      <t>ホン</t>
    </rPh>
    <rPh sb="23" eb="25">
      <t>ジギョウ</t>
    </rPh>
    <rPh sb="26" eb="28">
      <t>タイシン</t>
    </rPh>
    <rPh sb="28" eb="30">
      <t>カイシュウ</t>
    </rPh>
    <rPh sb="30" eb="31">
      <t>トウ</t>
    </rPh>
    <rPh sb="32" eb="33">
      <t>オコナ</t>
    </rPh>
    <rPh sb="34" eb="36">
      <t>ミンカン</t>
    </rPh>
    <rPh sb="36" eb="39">
      <t>ジギョウシャ</t>
    </rPh>
    <rPh sb="40" eb="42">
      <t>タイショウ</t>
    </rPh>
    <rPh sb="51" eb="53">
      <t>トウガイ</t>
    </rPh>
    <rPh sb="53" eb="55">
      <t>ミンカン</t>
    </rPh>
    <rPh sb="55" eb="58">
      <t>ジギョウシャ</t>
    </rPh>
    <rPh sb="64" eb="66">
      <t>シャカイ</t>
    </rPh>
    <rPh sb="66" eb="68">
      <t>ケイザイ</t>
    </rPh>
    <rPh sb="68" eb="70">
      <t>ジョウセイ</t>
    </rPh>
    <rPh sb="76" eb="79">
      <t>カンリシャ</t>
    </rPh>
    <rPh sb="84" eb="85">
      <t>ナド</t>
    </rPh>
    <rPh sb="86" eb="89">
      <t>カンケイシャ</t>
    </rPh>
    <rPh sb="89" eb="90">
      <t>カン</t>
    </rPh>
    <rPh sb="91" eb="93">
      <t>チョウセイ</t>
    </rPh>
    <rPh sb="94" eb="96">
      <t>シキン</t>
    </rPh>
    <rPh sb="96" eb="98">
      <t>チョウタツ</t>
    </rPh>
    <rPh sb="98" eb="100">
      <t>ジョウキョウ</t>
    </rPh>
    <rPh sb="103" eb="105">
      <t>ソウゴウ</t>
    </rPh>
    <rPh sb="105" eb="107">
      <t>ハンダン</t>
    </rPh>
    <rPh sb="109" eb="111">
      <t>タイシン</t>
    </rPh>
    <rPh sb="111" eb="113">
      <t>カイシュウ</t>
    </rPh>
    <rPh sb="114" eb="115">
      <t>オコナ</t>
    </rPh>
    <rPh sb="116" eb="118">
      <t>ジキ</t>
    </rPh>
    <rPh sb="118" eb="120">
      <t>ケッテイ</t>
    </rPh>
    <rPh sb="132" eb="134">
      <t>リユウ</t>
    </rPh>
    <rPh sb="138" eb="140">
      <t>トウショ</t>
    </rPh>
    <rPh sb="140" eb="142">
      <t>ヨテイ</t>
    </rPh>
    <rPh sb="146" eb="148">
      <t>タイシン</t>
    </rPh>
    <rPh sb="148" eb="150">
      <t>カイシュウ</t>
    </rPh>
    <rPh sb="150" eb="151">
      <t>トウ</t>
    </rPh>
    <rPh sb="152" eb="154">
      <t>ジッシ</t>
    </rPh>
    <rPh sb="165" eb="167">
      <t>フヨウ</t>
    </rPh>
    <rPh sb="168" eb="170">
      <t>ハッセイ</t>
    </rPh>
    <rPh sb="180" eb="182">
      <t>ダトウ</t>
    </rPh>
    <rPh sb="183" eb="185">
      <t>リユウ</t>
    </rPh>
    <phoneticPr fontId="5"/>
  </si>
  <si>
    <t>耐震改修工事の改修前は建物の内部の状況等を把握できない状況で改修計画を立て、これに基づき交付申請等を行うこととなるが、実際に工事を開始した後に（内部を確認した結果）、追加工事が必要になる等の対応が必要となることが多く、結果、繰り越して事業を実施することとなっているものであり、妥当な理由である。</t>
    <rPh sb="0" eb="2">
      <t>タイシン</t>
    </rPh>
    <rPh sb="2" eb="4">
      <t>カイシュウ</t>
    </rPh>
    <rPh sb="4" eb="6">
      <t>コウジ</t>
    </rPh>
    <rPh sb="7" eb="10">
      <t>カイシュウマエ</t>
    </rPh>
    <rPh sb="11" eb="13">
      <t>タテモノ</t>
    </rPh>
    <rPh sb="14" eb="16">
      <t>ナイブ</t>
    </rPh>
    <rPh sb="17" eb="19">
      <t>ジョウキョウ</t>
    </rPh>
    <rPh sb="19" eb="20">
      <t>トウ</t>
    </rPh>
    <rPh sb="21" eb="23">
      <t>ハアク</t>
    </rPh>
    <rPh sb="27" eb="29">
      <t>ジョウキョウ</t>
    </rPh>
    <rPh sb="30" eb="32">
      <t>カイシュウ</t>
    </rPh>
    <rPh sb="32" eb="34">
      <t>ケイカク</t>
    </rPh>
    <rPh sb="35" eb="36">
      <t>タ</t>
    </rPh>
    <rPh sb="41" eb="42">
      <t>モト</t>
    </rPh>
    <rPh sb="44" eb="46">
      <t>コウフ</t>
    </rPh>
    <rPh sb="46" eb="49">
      <t>シンセイトウ</t>
    </rPh>
    <rPh sb="50" eb="51">
      <t>オコナ</t>
    </rPh>
    <rPh sb="59" eb="61">
      <t>ジッサイ</t>
    </rPh>
    <rPh sb="62" eb="64">
      <t>コウジ</t>
    </rPh>
    <rPh sb="65" eb="67">
      <t>カイシ</t>
    </rPh>
    <rPh sb="69" eb="70">
      <t>ノチ</t>
    </rPh>
    <rPh sb="72" eb="74">
      <t>ナイブ</t>
    </rPh>
    <rPh sb="75" eb="77">
      <t>カクニン</t>
    </rPh>
    <rPh sb="79" eb="81">
      <t>ケッカ</t>
    </rPh>
    <rPh sb="83" eb="85">
      <t>ツイカ</t>
    </rPh>
    <rPh sb="85" eb="87">
      <t>コウジ</t>
    </rPh>
    <rPh sb="88" eb="90">
      <t>ヒツヨウ</t>
    </rPh>
    <rPh sb="93" eb="94">
      <t>ナド</t>
    </rPh>
    <rPh sb="95" eb="97">
      <t>タイオウ</t>
    </rPh>
    <rPh sb="98" eb="100">
      <t>ヒツヨウ</t>
    </rPh>
    <rPh sb="106" eb="107">
      <t>オオ</t>
    </rPh>
    <rPh sb="109" eb="111">
      <t>ケッカ</t>
    </rPh>
    <rPh sb="112" eb="113">
      <t>ク</t>
    </rPh>
    <rPh sb="114" eb="115">
      <t>コ</t>
    </rPh>
    <rPh sb="117" eb="119">
      <t>ジギョウ</t>
    </rPh>
    <rPh sb="120" eb="122">
      <t>ジッシ</t>
    </rPh>
    <rPh sb="138" eb="140">
      <t>ダトウ</t>
    </rPh>
    <rPh sb="141" eb="143">
      <t>リユウ</t>
    </rPh>
    <phoneticPr fontId="5"/>
  </si>
  <si>
    <t>定期的な執行見込額の把握や実計変更等の実施により、不用額の圧縮に努めるとともに、所管行政庁において、建築物の所有者と連絡を密にし進捗や意向を把握するよう努めている。</t>
    <rPh sb="0" eb="3">
      <t>テイキテキ</t>
    </rPh>
    <rPh sb="4" eb="6">
      <t>シッコウ</t>
    </rPh>
    <rPh sb="6" eb="8">
      <t>ミコ</t>
    </rPh>
    <rPh sb="8" eb="9">
      <t>ガク</t>
    </rPh>
    <rPh sb="10" eb="12">
      <t>ハアク</t>
    </rPh>
    <rPh sb="13" eb="15">
      <t>ジッケイ</t>
    </rPh>
    <rPh sb="15" eb="18">
      <t>ヘンコウナド</t>
    </rPh>
    <rPh sb="19" eb="21">
      <t>ジッシ</t>
    </rPh>
    <rPh sb="25" eb="27">
      <t>フヨウ</t>
    </rPh>
    <rPh sb="27" eb="28">
      <t>ガク</t>
    </rPh>
    <rPh sb="29" eb="31">
      <t>アッシュク</t>
    </rPh>
    <rPh sb="32" eb="33">
      <t>ツト</t>
    </rPh>
    <rPh sb="40" eb="42">
      <t>ショカン</t>
    </rPh>
    <rPh sb="42" eb="45">
      <t>ギョウセイチョウ</t>
    </rPh>
    <rPh sb="50" eb="53">
      <t>ケンチクブツ</t>
    </rPh>
    <rPh sb="54" eb="57">
      <t>ショユウシャ</t>
    </rPh>
    <rPh sb="58" eb="60">
      <t>レンラク</t>
    </rPh>
    <rPh sb="61" eb="62">
      <t>ミツ</t>
    </rPh>
    <rPh sb="64" eb="66">
      <t>シンチョク</t>
    </rPh>
    <rPh sb="67" eb="69">
      <t>イコウ</t>
    </rPh>
    <rPh sb="70" eb="72">
      <t>ハアク</t>
    </rPh>
    <rPh sb="76" eb="77">
      <t>ツト</t>
    </rPh>
    <phoneticPr fontId="5"/>
  </si>
  <si>
    <t>国土強靱化アクションプラン2017（平成29年6月6日国土強靱化推進本部決定）第3章 1. 1-1,1-2（国土交通省住宅局調べ）</t>
    <rPh sb="0" eb="2">
      <t>コクド</t>
    </rPh>
    <rPh sb="2" eb="4">
      <t>キョウジン</t>
    </rPh>
    <rPh sb="4" eb="5">
      <t>カ</t>
    </rPh>
    <rPh sb="18" eb="20">
      <t>ヘイセイ</t>
    </rPh>
    <rPh sb="22" eb="23">
      <t>ネン</t>
    </rPh>
    <rPh sb="24" eb="25">
      <t>ガツ</t>
    </rPh>
    <rPh sb="26" eb="27">
      <t>ニチ</t>
    </rPh>
    <rPh sb="27" eb="29">
      <t>コクド</t>
    </rPh>
    <rPh sb="29" eb="31">
      <t>キョウジン</t>
    </rPh>
    <rPh sb="31" eb="32">
      <t>カ</t>
    </rPh>
    <rPh sb="32" eb="34">
      <t>スイシン</t>
    </rPh>
    <rPh sb="34" eb="36">
      <t>ホンブ</t>
    </rPh>
    <rPh sb="36" eb="38">
      <t>ケッテイ</t>
    </rPh>
    <rPh sb="39" eb="40">
      <t>ダイ</t>
    </rPh>
    <rPh sb="41" eb="42">
      <t>ショウ</t>
    </rPh>
    <rPh sb="54" eb="56">
      <t>コクド</t>
    </rPh>
    <rPh sb="56" eb="59">
      <t>コウツウショウ</t>
    </rPh>
    <rPh sb="59" eb="62">
      <t>ジュウタクキョク</t>
    </rPh>
    <rPh sb="62" eb="63">
      <t>シラ</t>
    </rPh>
    <phoneticPr fontId="5"/>
  </si>
  <si>
    <t>災害に強い国土・地域の構築に向けた建築物の耐震化を推進するため、平成25年に改正された耐震改修促進法に基づき耐震診断が義務づけられた建築物等の耐震診断・耐震改修等に対して、国が重点的かつ緊急的に助成を行う制度を確立し、もって公共の福祉に寄与することを目的とする。</t>
    <rPh sb="0" eb="2">
      <t>サイガイ</t>
    </rPh>
    <rPh sb="3" eb="4">
      <t>ツヨ</t>
    </rPh>
    <rPh sb="5" eb="7">
      <t>コクド</t>
    </rPh>
    <rPh sb="8" eb="10">
      <t>チイキ</t>
    </rPh>
    <rPh sb="11" eb="13">
      <t>コウチク</t>
    </rPh>
    <rPh sb="14" eb="15">
      <t>ム</t>
    </rPh>
    <rPh sb="17" eb="20">
      <t>ケンチクブツ</t>
    </rPh>
    <rPh sb="21" eb="24">
      <t>タイシンカ</t>
    </rPh>
    <rPh sb="25" eb="27">
      <t>スイシン</t>
    </rPh>
    <rPh sb="32" eb="34">
      <t>ヘイセイ</t>
    </rPh>
    <rPh sb="36" eb="37">
      <t>ネン</t>
    </rPh>
    <rPh sb="38" eb="40">
      <t>カイセイ</t>
    </rPh>
    <rPh sb="43" eb="45">
      <t>タイシン</t>
    </rPh>
    <rPh sb="45" eb="47">
      <t>カイシュウ</t>
    </rPh>
    <rPh sb="47" eb="50">
      <t>ソクシンホウ</t>
    </rPh>
    <rPh sb="51" eb="52">
      <t>モト</t>
    </rPh>
    <rPh sb="54" eb="56">
      <t>タイシン</t>
    </rPh>
    <rPh sb="56" eb="58">
      <t>シンダン</t>
    </rPh>
    <rPh sb="59" eb="61">
      <t>ギム</t>
    </rPh>
    <rPh sb="66" eb="69">
      <t>ケンチクブツ</t>
    </rPh>
    <rPh sb="69" eb="70">
      <t>トウ</t>
    </rPh>
    <rPh sb="76" eb="78">
      <t>タイシン</t>
    </rPh>
    <rPh sb="78" eb="80">
      <t>カイシュウ</t>
    </rPh>
    <rPh sb="80" eb="81">
      <t>トウ</t>
    </rPh>
    <rPh sb="82" eb="83">
      <t>タイ</t>
    </rPh>
    <rPh sb="86" eb="87">
      <t>クニ</t>
    </rPh>
    <rPh sb="88" eb="91">
      <t>ジュウテンテキ</t>
    </rPh>
    <rPh sb="93" eb="96">
      <t>キンキュウテキ</t>
    </rPh>
    <rPh sb="97" eb="99">
      <t>ジョセイ</t>
    </rPh>
    <rPh sb="100" eb="101">
      <t>オコナ</t>
    </rPh>
    <rPh sb="102" eb="104">
      <t>セイド</t>
    </rPh>
    <rPh sb="105" eb="107">
      <t>カクリツ</t>
    </rPh>
    <rPh sb="112" eb="114">
      <t>コウキョウ</t>
    </rPh>
    <rPh sb="115" eb="117">
      <t>フクシ</t>
    </rPh>
    <rPh sb="118" eb="120">
      <t>キヨ</t>
    </rPh>
    <rPh sb="125" eb="127">
      <t>モクテキ</t>
    </rPh>
    <phoneticPr fontId="5"/>
  </si>
  <si>
    <t>改正耐震改修促進法により、耐震診断の義務付け対象となる不特定多数の者が利用する大規模な建築物、防災拠点及び緊急輸送路沿道建築物の耐震化や超高層建築物の長周期地震動対策を行う者に対し、重点的・緊急的な支援を実施する。
① 耐震診断義務づけ建築物の耐震化に対する支援
　［地方公共団体が補助制度を有する場合］　国が上乗せ補助（耐震診断、補強設計：国1/3→最大1/2　耐震改修：国11.5％、1/3→最大1/3、2/5）
　［地方公共団体が補助制度を有さない場合］補強設計・耐震改修について国が直接補助（補助率：補強設計1/3、耐震改修11.5％）、不特定多数の者が利用する大規模な建築物に限る。
　※社会資本整備総合交付金等による国費分を含む
② 超高層建築物の長周期地震動対策
　国が直接補助（詳細診断・補強設計：１／３、改修等：11.5％）</t>
    <rPh sb="0" eb="2">
      <t>カイセイ</t>
    </rPh>
    <rPh sb="2" eb="4">
      <t>タイシン</t>
    </rPh>
    <rPh sb="13" eb="17">
      <t>タイシンシンダン</t>
    </rPh>
    <rPh sb="18" eb="20">
      <t>ギム</t>
    </rPh>
    <rPh sb="20" eb="21">
      <t>ツ</t>
    </rPh>
    <rPh sb="22" eb="24">
      <t>タイショウ</t>
    </rPh>
    <rPh sb="27" eb="30">
      <t>フトクテイ</t>
    </rPh>
    <rPh sb="30" eb="32">
      <t>タスウ</t>
    </rPh>
    <rPh sb="33" eb="34">
      <t>シャ</t>
    </rPh>
    <rPh sb="35" eb="37">
      <t>リヨウ</t>
    </rPh>
    <rPh sb="39" eb="42">
      <t>ダイキボ</t>
    </rPh>
    <rPh sb="43" eb="46">
      <t>ケンチクブツ</t>
    </rPh>
    <rPh sb="47" eb="49">
      <t>ボウサイ</t>
    </rPh>
    <rPh sb="49" eb="51">
      <t>キョテン</t>
    </rPh>
    <rPh sb="51" eb="52">
      <t>オヨ</t>
    </rPh>
    <rPh sb="53" eb="55">
      <t>キンキュウ</t>
    </rPh>
    <rPh sb="55" eb="58">
      <t>ユソウロ</t>
    </rPh>
    <rPh sb="58" eb="60">
      <t>エンドウ</t>
    </rPh>
    <rPh sb="60" eb="63">
      <t>ケンチクブツ</t>
    </rPh>
    <rPh sb="64" eb="67">
      <t>タイシンカ</t>
    </rPh>
    <rPh sb="68" eb="71">
      <t>チョウコウソウ</t>
    </rPh>
    <rPh sb="71" eb="74">
      <t>ケンチクブツ</t>
    </rPh>
    <rPh sb="75" eb="78">
      <t>チョウシュウキ</t>
    </rPh>
    <rPh sb="78" eb="81">
      <t>ジシンドウ</t>
    </rPh>
    <rPh sb="81" eb="83">
      <t>タイサク</t>
    </rPh>
    <rPh sb="84" eb="85">
      <t>オコナ</t>
    </rPh>
    <rPh sb="86" eb="87">
      <t>シャ</t>
    </rPh>
    <rPh sb="88" eb="89">
      <t>タイ</t>
    </rPh>
    <rPh sb="91" eb="94">
      <t>ジュウテンテキ</t>
    </rPh>
    <rPh sb="95" eb="98">
      <t>キンキュウテキ</t>
    </rPh>
    <rPh sb="99" eb="101">
      <t>シエン</t>
    </rPh>
    <rPh sb="102" eb="104">
      <t>ジッシ</t>
    </rPh>
    <rPh sb="110" eb="112">
      <t>タイシン</t>
    </rPh>
    <rPh sb="112" eb="114">
      <t>シンダン</t>
    </rPh>
    <rPh sb="114" eb="116">
      <t>ギム</t>
    </rPh>
    <rPh sb="118" eb="121">
      <t>ケンチクブツ</t>
    </rPh>
    <rPh sb="122" eb="125">
      <t>タイシンカ</t>
    </rPh>
    <rPh sb="126" eb="127">
      <t>タイ</t>
    </rPh>
    <rPh sb="129" eb="131">
      <t>シエン</t>
    </rPh>
    <rPh sb="134" eb="136">
      <t>チホウ</t>
    </rPh>
    <rPh sb="136" eb="138">
      <t>コウキョウ</t>
    </rPh>
    <rPh sb="138" eb="140">
      <t>ダンタイ</t>
    </rPh>
    <rPh sb="141" eb="143">
      <t>ホジョ</t>
    </rPh>
    <rPh sb="143" eb="145">
      <t>セイド</t>
    </rPh>
    <rPh sb="146" eb="147">
      <t>ユウ</t>
    </rPh>
    <rPh sb="149" eb="151">
      <t>バアイ</t>
    </rPh>
    <rPh sb="153" eb="154">
      <t>クニ</t>
    </rPh>
    <rPh sb="155" eb="157">
      <t>ウワノ</t>
    </rPh>
    <rPh sb="158" eb="160">
      <t>ホジョ</t>
    </rPh>
    <rPh sb="161" eb="165">
      <t>タイシンシンダン</t>
    </rPh>
    <rPh sb="166" eb="168">
      <t>ホキョウ</t>
    </rPh>
    <rPh sb="168" eb="170">
      <t>セッケイ</t>
    </rPh>
    <rPh sb="171" eb="172">
      <t>クニ</t>
    </rPh>
    <rPh sb="176" eb="178">
      <t>サイダイ</t>
    </rPh>
    <rPh sb="182" eb="184">
      <t>タイシン</t>
    </rPh>
    <rPh sb="184" eb="186">
      <t>カイシュウ</t>
    </rPh>
    <rPh sb="187" eb="188">
      <t>クニ</t>
    </rPh>
    <rPh sb="198" eb="200">
      <t>サイダイ</t>
    </rPh>
    <rPh sb="211" eb="213">
      <t>チホウ</t>
    </rPh>
    <rPh sb="213" eb="215">
      <t>コウキョウ</t>
    </rPh>
    <rPh sb="215" eb="217">
      <t>ダンタイ</t>
    </rPh>
    <rPh sb="218" eb="220">
      <t>ホジョ</t>
    </rPh>
    <rPh sb="220" eb="222">
      <t>セイド</t>
    </rPh>
    <rPh sb="223" eb="224">
      <t>ユウ</t>
    </rPh>
    <rPh sb="227" eb="229">
      <t>バアイ</t>
    </rPh>
    <rPh sb="230" eb="232">
      <t>ホキョウ</t>
    </rPh>
    <rPh sb="232" eb="234">
      <t>セッケイ</t>
    </rPh>
    <rPh sb="235" eb="237">
      <t>タイシン</t>
    </rPh>
    <rPh sb="237" eb="239">
      <t>カイシュウ</t>
    </rPh>
    <rPh sb="243" eb="244">
      <t>クニ</t>
    </rPh>
    <rPh sb="245" eb="247">
      <t>チョクセツ</t>
    </rPh>
    <rPh sb="247" eb="249">
      <t>ホジョ</t>
    </rPh>
    <rPh sb="250" eb="253">
      <t>ホジョリツ</t>
    </rPh>
    <rPh sb="254" eb="256">
      <t>ホキョウ</t>
    </rPh>
    <rPh sb="256" eb="258">
      <t>セッケイ</t>
    </rPh>
    <rPh sb="262" eb="264">
      <t>タイシン</t>
    </rPh>
    <rPh sb="264" eb="266">
      <t>カイシュウ</t>
    </rPh>
    <rPh sb="273" eb="276">
      <t>フトクテイ</t>
    </rPh>
    <rPh sb="276" eb="278">
      <t>タスウ</t>
    </rPh>
    <rPh sb="279" eb="280">
      <t>シャ</t>
    </rPh>
    <rPh sb="281" eb="283">
      <t>リヨウ</t>
    </rPh>
    <rPh sb="285" eb="288">
      <t>ダイキボ</t>
    </rPh>
    <rPh sb="289" eb="292">
      <t>ケンチクブツ</t>
    </rPh>
    <rPh sb="293" eb="294">
      <t>カギ</t>
    </rPh>
    <rPh sb="299" eb="303">
      <t>シャカイシホン</t>
    </rPh>
    <rPh sb="303" eb="305">
      <t>セイビ</t>
    </rPh>
    <rPh sb="305" eb="307">
      <t>ソウゴウ</t>
    </rPh>
    <rPh sb="307" eb="310">
      <t>コウフキン</t>
    </rPh>
    <rPh sb="310" eb="311">
      <t>トウ</t>
    </rPh>
    <rPh sb="314" eb="317">
      <t>コクヒブン</t>
    </rPh>
    <rPh sb="318" eb="319">
      <t>フク</t>
    </rPh>
    <rPh sb="323" eb="326">
      <t>チョウコウソウ</t>
    </rPh>
    <rPh sb="326" eb="329">
      <t>ケンチクブツ</t>
    </rPh>
    <rPh sb="330" eb="333">
      <t>チョウシュウキ</t>
    </rPh>
    <rPh sb="333" eb="336">
      <t>ジシンドウ</t>
    </rPh>
    <rPh sb="336" eb="338">
      <t>タイサク</t>
    </rPh>
    <rPh sb="340" eb="341">
      <t>クニ</t>
    </rPh>
    <rPh sb="342" eb="344">
      <t>チョクセツ</t>
    </rPh>
    <rPh sb="344" eb="346">
      <t>ホジョ</t>
    </rPh>
    <rPh sb="347" eb="349">
      <t>ショウサイ</t>
    </rPh>
    <rPh sb="349" eb="351">
      <t>シンダン</t>
    </rPh>
    <rPh sb="352" eb="354">
      <t>ホキョウ</t>
    </rPh>
    <rPh sb="354" eb="356">
      <t>セッケイ</t>
    </rPh>
    <rPh sb="361" eb="363">
      <t>カイシュウ</t>
    </rPh>
    <rPh sb="363" eb="364">
      <t>トウ</t>
    </rPh>
    <phoneticPr fontId="5"/>
  </si>
  <si>
    <t>124</t>
    <phoneticPr fontId="5"/>
  </si>
  <si>
    <t>5,998/1,061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</si>
</sst>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B0F0"/>
      <color rgb="FF93C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5804</xdr:colOff>
      <xdr:row>741</xdr:row>
      <xdr:rowOff>60832</xdr:rowOff>
    </xdr:from>
    <xdr:to>
      <xdr:col>19</xdr:col>
      <xdr:colOff>48042</xdr:colOff>
      <xdr:row>743</xdr:row>
      <xdr:rowOff>142135</xdr:rowOff>
    </xdr:to>
    <xdr:sp macro="" textlink="">
      <xdr:nvSpPr>
        <xdr:cNvPr id="26" name="テキスト ボックス 35"/>
        <xdr:cNvSpPr txBox="1">
          <a:spLocks noChangeArrowheads="1"/>
        </xdr:cNvSpPr>
      </xdr:nvSpPr>
      <xdr:spPr bwMode="auto">
        <a:xfrm>
          <a:off x="1720304" y="41780332"/>
          <a:ext cx="1947238" cy="795678"/>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5,998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8</xdr:col>
      <xdr:colOff>166688</xdr:colOff>
      <xdr:row>744</xdr:row>
      <xdr:rowOff>93650</xdr:rowOff>
    </xdr:from>
    <xdr:to>
      <xdr:col>19</xdr:col>
      <xdr:colOff>74159</xdr:colOff>
      <xdr:row>745</xdr:row>
      <xdr:rowOff>326213</xdr:rowOff>
    </xdr:to>
    <xdr:sp macro="" textlink="">
      <xdr:nvSpPr>
        <xdr:cNvPr id="27" name="大かっこ 26"/>
        <xdr:cNvSpPr/>
      </xdr:nvSpPr>
      <xdr:spPr bwMode="auto">
        <a:xfrm>
          <a:off x="1690688" y="42884713"/>
          <a:ext cx="2002971" cy="5897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特に多数の者が利用する大規模建築物、災害時の機能確保が必要な避難路沿道建築物等の耐震診断や耐震改修、建替え等に要する費用の一部を補助</a:t>
          </a:r>
        </a:p>
      </xdr:txBody>
    </xdr:sp>
    <xdr:clientData/>
  </xdr:twoCellAnchor>
  <xdr:twoCellAnchor>
    <xdr:from>
      <xdr:col>26</xdr:col>
      <xdr:colOff>155482</xdr:colOff>
      <xdr:row>741</xdr:row>
      <xdr:rowOff>64234</xdr:rowOff>
    </xdr:from>
    <xdr:to>
      <xdr:col>36</xdr:col>
      <xdr:colOff>186515</xdr:colOff>
      <xdr:row>743</xdr:row>
      <xdr:rowOff>142136</xdr:rowOff>
    </xdr:to>
    <xdr:sp macro="" textlink="">
      <xdr:nvSpPr>
        <xdr:cNvPr id="28" name="テキスト ボックス 35"/>
        <xdr:cNvSpPr txBox="1">
          <a:spLocks noChangeArrowheads="1"/>
        </xdr:cNvSpPr>
      </xdr:nvSpPr>
      <xdr:spPr bwMode="auto">
        <a:xfrm>
          <a:off x="5108482" y="41783734"/>
          <a:ext cx="1936033" cy="792277"/>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6</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19</xdr:col>
      <xdr:colOff>84244</xdr:colOff>
      <xdr:row>742</xdr:row>
      <xdr:rowOff>33617</xdr:rowOff>
    </xdr:from>
    <xdr:to>
      <xdr:col>26</xdr:col>
      <xdr:colOff>141394</xdr:colOff>
      <xdr:row>742</xdr:row>
      <xdr:rowOff>38100</xdr:rowOff>
    </xdr:to>
    <xdr:cxnSp macro="">
      <xdr:nvCxnSpPr>
        <xdr:cNvPr id="29" name="直線矢印コネクタ 28"/>
        <xdr:cNvCxnSpPr/>
      </xdr:nvCxnSpPr>
      <xdr:spPr bwMode="auto">
        <a:xfrm flipV="1">
          <a:off x="3703744" y="42110305"/>
          <a:ext cx="1390650" cy="44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170689</xdr:colOff>
      <xdr:row>741</xdr:row>
      <xdr:rowOff>64234</xdr:rowOff>
    </xdr:from>
    <xdr:to>
      <xdr:col>43</xdr:col>
      <xdr:colOff>133069</xdr:colOff>
      <xdr:row>742</xdr:row>
      <xdr:rowOff>347545</xdr:rowOff>
    </xdr:to>
    <xdr:sp macro="" textlink="">
      <xdr:nvSpPr>
        <xdr:cNvPr id="30" name="大かっこ 29"/>
        <xdr:cNvSpPr/>
      </xdr:nvSpPr>
      <xdr:spPr bwMode="auto">
        <a:xfrm>
          <a:off x="7409689" y="41783734"/>
          <a:ext cx="914880" cy="64049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1000"/>
            <a:t>指導監督費</a:t>
          </a:r>
        </a:p>
      </xdr:txBody>
    </xdr:sp>
    <xdr:clientData/>
  </xdr:twoCellAnchor>
  <xdr:twoCellAnchor>
    <xdr:from>
      <xdr:col>37</xdr:col>
      <xdr:colOff>197447</xdr:colOff>
      <xdr:row>745</xdr:row>
      <xdr:rowOff>72839</xdr:rowOff>
    </xdr:from>
    <xdr:to>
      <xdr:col>48</xdr:col>
      <xdr:colOff>37260</xdr:colOff>
      <xdr:row>747</xdr:row>
      <xdr:rowOff>154142</xdr:rowOff>
    </xdr:to>
    <xdr:sp macro="" textlink="">
      <xdr:nvSpPr>
        <xdr:cNvPr id="31" name="テキスト ボックス 35"/>
        <xdr:cNvSpPr txBox="1">
          <a:spLocks noChangeArrowheads="1"/>
        </xdr:cNvSpPr>
      </xdr:nvSpPr>
      <xdr:spPr bwMode="auto">
        <a:xfrm>
          <a:off x="7749411" y="43343553"/>
          <a:ext cx="2084992" cy="78109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ja-JP" altLang="en-US" sz="1050" b="0" i="0" u="none" strike="noStrike" baseline="0">
              <a:solidFill>
                <a:sysClr val="windowText" lastClr="000000"/>
              </a:solidFill>
              <a:latin typeface="HGPｺﾞｼｯｸM"/>
              <a:ea typeface="HGPｺﾞｼｯｸM"/>
            </a:rPr>
            <a:t>指導監督費　</a:t>
          </a:r>
          <a:r>
            <a:rPr lang="en-US" altLang="ja-JP" sz="1050" b="0" i="0" u="none" strike="noStrike" baseline="0">
              <a:solidFill>
                <a:sysClr val="windowText" lastClr="000000"/>
              </a:solidFill>
              <a:latin typeface="HGPｺﾞｼｯｸM"/>
              <a:ea typeface="HGPｺﾞｼｯｸM"/>
            </a:rPr>
            <a:t>3</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32</xdr:col>
      <xdr:colOff>88247</xdr:colOff>
      <xdr:row>743</xdr:row>
      <xdr:rowOff>165487</xdr:rowOff>
    </xdr:from>
    <xdr:to>
      <xdr:col>32</xdr:col>
      <xdr:colOff>93375</xdr:colOff>
      <xdr:row>746</xdr:row>
      <xdr:rowOff>134835</xdr:rowOff>
    </xdr:to>
    <xdr:cxnSp macro="">
      <xdr:nvCxnSpPr>
        <xdr:cNvPr id="32" name="直線コネクタ 31"/>
        <xdr:cNvCxnSpPr/>
      </xdr:nvCxnSpPr>
      <xdr:spPr>
        <a:xfrm flipH="1" flipV="1">
          <a:off x="6184247" y="42599362"/>
          <a:ext cx="5128" cy="1040911"/>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87446</xdr:colOff>
      <xdr:row>749</xdr:row>
      <xdr:rowOff>98452</xdr:rowOff>
    </xdr:from>
    <xdr:to>
      <xdr:col>36</xdr:col>
      <xdr:colOff>116078</xdr:colOff>
      <xdr:row>751</xdr:row>
      <xdr:rowOff>174713</xdr:rowOff>
    </xdr:to>
    <xdr:sp macro="" textlink="">
      <xdr:nvSpPr>
        <xdr:cNvPr id="33" name="テキスト ボックス 35"/>
        <xdr:cNvSpPr txBox="1">
          <a:spLocks noChangeArrowheads="1"/>
        </xdr:cNvSpPr>
      </xdr:nvSpPr>
      <xdr:spPr bwMode="auto">
        <a:xfrm>
          <a:off x="5040446" y="44675452"/>
          <a:ext cx="1933632" cy="790636"/>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1,283</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37</xdr:col>
      <xdr:colOff>32217</xdr:colOff>
      <xdr:row>749</xdr:row>
      <xdr:rowOff>142675</xdr:rowOff>
    </xdr:from>
    <xdr:to>
      <xdr:col>49</xdr:col>
      <xdr:colOff>139713</xdr:colOff>
      <xdr:row>751</xdr:row>
      <xdr:rowOff>78605</xdr:rowOff>
    </xdr:to>
    <xdr:sp macro="" textlink="">
      <xdr:nvSpPr>
        <xdr:cNvPr id="34" name="大かっこ 33"/>
        <xdr:cNvSpPr/>
      </xdr:nvSpPr>
      <xdr:spPr bwMode="auto">
        <a:xfrm>
          <a:off x="7080717" y="44719675"/>
          <a:ext cx="2393496" cy="65030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以下の事業を行う民間事業者等に対する補助金交付の事務事業を実施</a:t>
          </a:r>
          <a:endParaRPr lang="en-US" altLang="ja-JP" sz="800"/>
        </a:p>
        <a:p>
          <a:r>
            <a:rPr lang="ja-JP" altLang="en-US" sz="800"/>
            <a:t>特に多数の者が利用する大規模建築物の耐震改修、建替え等に要する費用の一部を補助</a:t>
          </a:r>
        </a:p>
      </xdr:txBody>
    </xdr:sp>
    <xdr:clientData/>
  </xdr:twoCellAnchor>
  <xdr:twoCellAnchor>
    <xdr:from>
      <xdr:col>37</xdr:col>
      <xdr:colOff>32217</xdr:colOff>
      <xdr:row>753</xdr:row>
      <xdr:rowOff>181896</xdr:rowOff>
    </xdr:from>
    <xdr:to>
      <xdr:col>47</xdr:col>
      <xdr:colOff>76137</xdr:colOff>
      <xdr:row>755</xdr:row>
      <xdr:rowOff>259797</xdr:rowOff>
    </xdr:to>
    <xdr:sp macro="" textlink="">
      <xdr:nvSpPr>
        <xdr:cNvPr id="35" name="テキスト ボックス 35"/>
        <xdr:cNvSpPr txBox="1">
          <a:spLocks noChangeArrowheads="1"/>
        </xdr:cNvSpPr>
      </xdr:nvSpPr>
      <xdr:spPr bwMode="auto">
        <a:xfrm>
          <a:off x="7080717" y="46187646"/>
          <a:ext cx="1948920" cy="792276"/>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65</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1,227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37</xdr:col>
      <xdr:colOff>100253</xdr:colOff>
      <xdr:row>756</xdr:row>
      <xdr:rowOff>180696</xdr:rowOff>
    </xdr:from>
    <xdr:to>
      <xdr:col>47</xdr:col>
      <xdr:colOff>173010</xdr:colOff>
      <xdr:row>757</xdr:row>
      <xdr:rowOff>79323</xdr:rowOff>
    </xdr:to>
    <xdr:sp macro="" textlink="">
      <xdr:nvSpPr>
        <xdr:cNvPr id="36" name="大かっこ 35"/>
        <xdr:cNvSpPr/>
      </xdr:nvSpPr>
      <xdr:spPr bwMode="auto">
        <a:xfrm>
          <a:off x="7148753" y="47258009"/>
          <a:ext cx="1977757" cy="56537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特に多数の者が利用する大規模建築物の耐震改修、建替え等を実施</a:t>
          </a:r>
        </a:p>
      </xdr:txBody>
    </xdr:sp>
    <xdr:clientData/>
  </xdr:twoCellAnchor>
  <xdr:twoCellAnchor>
    <xdr:from>
      <xdr:col>26</xdr:col>
      <xdr:colOff>155482</xdr:colOff>
      <xdr:row>757</xdr:row>
      <xdr:rowOff>205709</xdr:rowOff>
    </xdr:from>
    <xdr:to>
      <xdr:col>36</xdr:col>
      <xdr:colOff>188196</xdr:colOff>
      <xdr:row>758</xdr:row>
      <xdr:rowOff>299219</xdr:rowOff>
    </xdr:to>
    <xdr:sp macro="" textlink="">
      <xdr:nvSpPr>
        <xdr:cNvPr id="37" name="テキスト ボックス 35"/>
        <xdr:cNvSpPr txBox="1">
          <a:spLocks noChangeArrowheads="1"/>
        </xdr:cNvSpPr>
      </xdr:nvSpPr>
      <xdr:spPr bwMode="auto">
        <a:xfrm>
          <a:off x="5108482" y="47949772"/>
          <a:ext cx="1937714" cy="760260"/>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Ｃ</a:t>
          </a: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(854</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4,707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26</xdr:col>
      <xdr:colOff>155482</xdr:colOff>
      <xdr:row>758</xdr:row>
      <xdr:rowOff>499463</xdr:rowOff>
    </xdr:from>
    <xdr:to>
      <xdr:col>37</xdr:col>
      <xdr:colOff>40140</xdr:colOff>
      <xdr:row>759</xdr:row>
      <xdr:rowOff>320169</xdr:rowOff>
    </xdr:to>
    <xdr:sp macro="" textlink="">
      <xdr:nvSpPr>
        <xdr:cNvPr id="38" name="大かっこ 37"/>
        <xdr:cNvSpPr/>
      </xdr:nvSpPr>
      <xdr:spPr bwMode="auto">
        <a:xfrm>
          <a:off x="5108482" y="48910276"/>
          <a:ext cx="1980158" cy="48745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特に多数の者が利用する大規模建築物、災害時の機能確保が必要な避難路沿道建築物等の耐震診断や耐震改修、建替え等を実施</a:t>
          </a:r>
        </a:p>
      </xdr:txBody>
    </xdr:sp>
    <xdr:clientData/>
  </xdr:twoCellAnchor>
  <xdr:twoCellAnchor>
    <xdr:from>
      <xdr:col>28</xdr:col>
      <xdr:colOff>105856</xdr:colOff>
      <xdr:row>756</xdr:row>
      <xdr:rowOff>497061</xdr:rowOff>
    </xdr:from>
    <xdr:to>
      <xdr:col>35</xdr:col>
      <xdr:colOff>43957</xdr:colOff>
      <xdr:row>757</xdr:row>
      <xdr:rowOff>151279</xdr:rowOff>
    </xdr:to>
    <xdr:sp macro="" textlink="">
      <xdr:nvSpPr>
        <xdr:cNvPr id="39" name="テキスト ボックス 31"/>
        <xdr:cNvSpPr txBox="1"/>
      </xdr:nvSpPr>
      <xdr:spPr bwMode="auto">
        <a:xfrm>
          <a:off x="5439856" y="47574374"/>
          <a:ext cx="1271601" cy="32096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39</xdr:col>
      <xdr:colOff>9806</xdr:colOff>
      <xdr:row>752</xdr:row>
      <xdr:rowOff>172091</xdr:rowOff>
    </xdr:from>
    <xdr:to>
      <xdr:col>45</xdr:col>
      <xdr:colOff>149612</xdr:colOff>
      <xdr:row>753</xdr:row>
      <xdr:rowOff>15196</xdr:rowOff>
    </xdr:to>
    <xdr:sp macro="" textlink="">
      <xdr:nvSpPr>
        <xdr:cNvPr id="40" name="テキスト ボックス 31"/>
        <xdr:cNvSpPr txBox="1"/>
      </xdr:nvSpPr>
      <xdr:spPr bwMode="auto">
        <a:xfrm>
          <a:off x="7439306" y="45820654"/>
          <a:ext cx="1282806"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27</xdr:col>
      <xdr:colOff>144276</xdr:colOff>
      <xdr:row>748</xdr:row>
      <xdr:rowOff>132871</xdr:rowOff>
    </xdr:from>
    <xdr:to>
      <xdr:col>34</xdr:col>
      <xdr:colOff>82377</xdr:colOff>
      <xdr:row>748</xdr:row>
      <xdr:rowOff>333163</xdr:rowOff>
    </xdr:to>
    <xdr:sp macro="" textlink="">
      <xdr:nvSpPr>
        <xdr:cNvPr id="41" name="テキスト ボックス 31"/>
        <xdr:cNvSpPr txBox="1"/>
      </xdr:nvSpPr>
      <xdr:spPr bwMode="auto">
        <a:xfrm>
          <a:off x="5287776" y="44352684"/>
          <a:ext cx="1271601"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28</xdr:col>
      <xdr:colOff>51427</xdr:colOff>
      <xdr:row>740</xdr:row>
      <xdr:rowOff>95250</xdr:rowOff>
    </xdr:from>
    <xdr:to>
      <xdr:col>34</xdr:col>
      <xdr:colOff>180028</xdr:colOff>
      <xdr:row>740</xdr:row>
      <xdr:rowOff>295542</xdr:rowOff>
    </xdr:to>
    <xdr:sp macro="" textlink="">
      <xdr:nvSpPr>
        <xdr:cNvPr id="42" name="テキスト ボックス 31"/>
        <xdr:cNvSpPr txBox="1"/>
      </xdr:nvSpPr>
      <xdr:spPr bwMode="auto">
        <a:xfrm>
          <a:off x="5385427" y="41457563"/>
          <a:ext cx="1271601"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45825</xdr:colOff>
      <xdr:row>744</xdr:row>
      <xdr:rowOff>120865</xdr:rowOff>
    </xdr:from>
    <xdr:to>
      <xdr:col>43</xdr:col>
      <xdr:colOff>174426</xdr:colOff>
      <xdr:row>744</xdr:row>
      <xdr:rowOff>321157</xdr:rowOff>
    </xdr:to>
    <xdr:sp macro="" textlink="">
      <xdr:nvSpPr>
        <xdr:cNvPr id="43" name="テキスト ボックス 31"/>
        <xdr:cNvSpPr txBox="1"/>
      </xdr:nvSpPr>
      <xdr:spPr bwMode="auto">
        <a:xfrm>
          <a:off x="7094325" y="42911928"/>
          <a:ext cx="1271601"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千葉県の例</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21</xdr:col>
      <xdr:colOff>166688</xdr:colOff>
      <xdr:row>742</xdr:row>
      <xdr:rowOff>20811</xdr:rowOff>
    </xdr:from>
    <xdr:to>
      <xdr:col>21</xdr:col>
      <xdr:colOff>173092</xdr:colOff>
      <xdr:row>757</xdr:row>
      <xdr:rowOff>627531</xdr:rowOff>
    </xdr:to>
    <xdr:cxnSp macro="">
      <xdr:nvCxnSpPr>
        <xdr:cNvPr id="44" name="直線コネクタ 43"/>
        <xdr:cNvCxnSpPr/>
      </xdr:nvCxnSpPr>
      <xdr:spPr>
        <a:xfrm flipH="1" flipV="1">
          <a:off x="4167188" y="42097499"/>
          <a:ext cx="6404" cy="6274095"/>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170690</xdr:colOff>
      <xdr:row>757</xdr:row>
      <xdr:rowOff>586709</xdr:rowOff>
    </xdr:from>
    <xdr:to>
      <xdr:col>26</xdr:col>
      <xdr:colOff>115534</xdr:colOff>
      <xdr:row>757</xdr:row>
      <xdr:rowOff>593103</xdr:rowOff>
    </xdr:to>
    <xdr:cxnSp macro="">
      <xdr:nvCxnSpPr>
        <xdr:cNvPr id="45" name="直線矢印コネクタ 44"/>
        <xdr:cNvCxnSpPr/>
      </xdr:nvCxnSpPr>
      <xdr:spPr bwMode="auto">
        <a:xfrm flipV="1">
          <a:off x="4171190" y="48330772"/>
          <a:ext cx="897344" cy="63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170690</xdr:colOff>
      <xdr:row>750</xdr:row>
      <xdr:rowOff>121864</xdr:rowOff>
    </xdr:from>
    <xdr:to>
      <xdr:col>26</xdr:col>
      <xdr:colOff>115534</xdr:colOff>
      <xdr:row>750</xdr:row>
      <xdr:rowOff>128258</xdr:rowOff>
    </xdr:to>
    <xdr:cxnSp macro="">
      <xdr:nvCxnSpPr>
        <xdr:cNvPr id="46" name="直線矢印コネクタ 45"/>
        <xdr:cNvCxnSpPr/>
      </xdr:nvCxnSpPr>
      <xdr:spPr bwMode="auto">
        <a:xfrm flipV="1">
          <a:off x="4171190" y="45056052"/>
          <a:ext cx="897344" cy="63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31417</xdr:colOff>
      <xdr:row>751</xdr:row>
      <xdr:rowOff>203108</xdr:rowOff>
    </xdr:from>
    <xdr:to>
      <xdr:col>31</xdr:col>
      <xdr:colOff>36545</xdr:colOff>
      <xdr:row>754</xdr:row>
      <xdr:rowOff>169054</xdr:rowOff>
    </xdr:to>
    <xdr:cxnSp macro="">
      <xdr:nvCxnSpPr>
        <xdr:cNvPr id="47" name="直線コネクタ 46"/>
        <xdr:cNvCxnSpPr/>
      </xdr:nvCxnSpPr>
      <xdr:spPr>
        <a:xfrm flipH="1" flipV="1">
          <a:off x="5936917" y="45494483"/>
          <a:ext cx="5128" cy="1037509"/>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754</xdr:row>
      <xdr:rowOff>166687</xdr:rowOff>
    </xdr:from>
    <xdr:to>
      <xdr:col>36</xdr:col>
      <xdr:colOff>88039</xdr:colOff>
      <xdr:row>754</xdr:row>
      <xdr:rowOff>183695</xdr:rowOff>
    </xdr:to>
    <xdr:cxnSp macro="">
      <xdr:nvCxnSpPr>
        <xdr:cNvPr id="48" name="直線矢印コネクタ 47"/>
        <xdr:cNvCxnSpPr/>
      </xdr:nvCxnSpPr>
      <xdr:spPr bwMode="auto">
        <a:xfrm flipV="1">
          <a:off x="5905500" y="46529625"/>
          <a:ext cx="1040539" cy="170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77755</xdr:colOff>
      <xdr:row>746</xdr:row>
      <xdr:rowOff>116632</xdr:rowOff>
    </xdr:from>
    <xdr:to>
      <xdr:col>37</xdr:col>
      <xdr:colOff>165795</xdr:colOff>
      <xdr:row>746</xdr:row>
      <xdr:rowOff>133640</xdr:rowOff>
    </xdr:to>
    <xdr:cxnSp macro="">
      <xdr:nvCxnSpPr>
        <xdr:cNvPr id="49" name="直線矢印コネクタ 48"/>
        <xdr:cNvCxnSpPr/>
      </xdr:nvCxnSpPr>
      <xdr:spPr bwMode="auto">
        <a:xfrm flipV="1">
          <a:off x="6609184" y="43737244"/>
          <a:ext cx="1108575" cy="170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J944" sqref="J944:O9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117</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69</v>
      </c>
      <c r="H5" s="558"/>
      <c r="I5" s="558"/>
      <c r="J5" s="558"/>
      <c r="K5" s="558"/>
      <c r="L5" s="558"/>
      <c r="M5" s="559" t="s">
        <v>66</v>
      </c>
      <c r="N5" s="560"/>
      <c r="O5" s="560"/>
      <c r="P5" s="560"/>
      <c r="Q5" s="560"/>
      <c r="R5" s="561"/>
      <c r="S5" s="562" t="s">
        <v>79</v>
      </c>
      <c r="T5" s="558"/>
      <c r="U5" s="558"/>
      <c r="V5" s="558"/>
      <c r="W5" s="558"/>
      <c r="X5" s="563"/>
      <c r="Y5" s="716" t="s">
        <v>3</v>
      </c>
      <c r="Z5" s="717"/>
      <c r="AA5" s="717"/>
      <c r="AB5" s="717"/>
      <c r="AC5" s="717"/>
      <c r="AD5" s="718"/>
      <c r="AE5" s="719" t="s">
        <v>551</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554</v>
      </c>
      <c r="H7" s="836"/>
      <c r="I7" s="836"/>
      <c r="J7" s="836"/>
      <c r="K7" s="836"/>
      <c r="L7" s="836"/>
      <c r="M7" s="836"/>
      <c r="N7" s="836"/>
      <c r="O7" s="836"/>
      <c r="P7" s="836"/>
      <c r="Q7" s="836"/>
      <c r="R7" s="836"/>
      <c r="S7" s="836"/>
      <c r="T7" s="836"/>
      <c r="U7" s="836"/>
      <c r="V7" s="836"/>
      <c r="W7" s="836"/>
      <c r="X7" s="837"/>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国土強靱化施策</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9" t="str">
        <f>入力規則等!K13</f>
        <v>公共事業</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1" t="s">
        <v>638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11.75" customHeight="1" x14ac:dyDescent="0.15">
      <c r="A10" s="741" t="s">
        <v>30</v>
      </c>
      <c r="B10" s="742"/>
      <c r="C10" s="742"/>
      <c r="D10" s="742"/>
      <c r="E10" s="742"/>
      <c r="F10" s="742"/>
      <c r="G10" s="674" t="s">
        <v>639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1"/>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4"/>
    </row>
    <row r="13" spans="1:50" ht="21" customHeight="1" x14ac:dyDescent="0.15">
      <c r="A13" s="139"/>
      <c r="B13" s="140"/>
      <c r="C13" s="140"/>
      <c r="D13" s="140"/>
      <c r="E13" s="140"/>
      <c r="F13" s="141"/>
      <c r="G13" s="745" t="s">
        <v>6</v>
      </c>
      <c r="H13" s="746"/>
      <c r="I13" s="636" t="s">
        <v>7</v>
      </c>
      <c r="J13" s="637"/>
      <c r="K13" s="637"/>
      <c r="L13" s="637"/>
      <c r="M13" s="637"/>
      <c r="N13" s="637"/>
      <c r="O13" s="638"/>
      <c r="P13" s="97">
        <v>18000</v>
      </c>
      <c r="Q13" s="98"/>
      <c r="R13" s="98"/>
      <c r="S13" s="98"/>
      <c r="T13" s="98"/>
      <c r="U13" s="98"/>
      <c r="V13" s="99"/>
      <c r="W13" s="97">
        <v>12000</v>
      </c>
      <c r="X13" s="98"/>
      <c r="Y13" s="98"/>
      <c r="Z13" s="98"/>
      <c r="AA13" s="98"/>
      <c r="AB13" s="98"/>
      <c r="AC13" s="99"/>
      <c r="AD13" s="97">
        <v>12000</v>
      </c>
      <c r="AE13" s="98"/>
      <c r="AF13" s="98"/>
      <c r="AG13" s="98"/>
      <c r="AH13" s="98"/>
      <c r="AI13" s="98"/>
      <c r="AJ13" s="99"/>
      <c r="AK13" s="97">
        <v>12000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74" t="s">
        <v>8</v>
      </c>
      <c r="J14" s="630"/>
      <c r="K14" s="630"/>
      <c r="L14" s="630"/>
      <c r="M14" s="630"/>
      <c r="N14" s="630"/>
      <c r="O14" s="631"/>
      <c r="P14" s="97">
        <v>0</v>
      </c>
      <c r="Q14" s="98"/>
      <c r="R14" s="98"/>
      <c r="S14" s="98"/>
      <c r="T14" s="98"/>
      <c r="U14" s="98"/>
      <c r="V14" s="99"/>
      <c r="W14" s="97">
        <v>0</v>
      </c>
      <c r="X14" s="98"/>
      <c r="Y14" s="98"/>
      <c r="Z14" s="98"/>
      <c r="AA14" s="98"/>
      <c r="AB14" s="98"/>
      <c r="AC14" s="99"/>
      <c r="AD14" s="97">
        <v>0</v>
      </c>
      <c r="AE14" s="98"/>
      <c r="AF14" s="98"/>
      <c r="AG14" s="98"/>
      <c r="AH14" s="98"/>
      <c r="AI14" s="98"/>
      <c r="AJ14" s="99"/>
      <c r="AK14" s="97">
        <v>0</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7"/>
      <c r="H15" s="748"/>
      <c r="I15" s="574" t="s">
        <v>51</v>
      </c>
      <c r="J15" s="575"/>
      <c r="K15" s="575"/>
      <c r="L15" s="575"/>
      <c r="M15" s="575"/>
      <c r="N15" s="575"/>
      <c r="O15" s="576"/>
      <c r="P15" s="97">
        <v>5780</v>
      </c>
      <c r="Q15" s="98"/>
      <c r="R15" s="98"/>
      <c r="S15" s="98"/>
      <c r="T15" s="98"/>
      <c r="U15" s="98"/>
      <c r="V15" s="99"/>
      <c r="W15" s="97">
        <v>3609</v>
      </c>
      <c r="X15" s="98"/>
      <c r="Y15" s="98"/>
      <c r="Z15" s="98"/>
      <c r="AA15" s="98"/>
      <c r="AB15" s="98"/>
      <c r="AC15" s="99"/>
      <c r="AD15" s="97">
        <v>2849</v>
      </c>
      <c r="AE15" s="98"/>
      <c r="AF15" s="98"/>
      <c r="AG15" s="98"/>
      <c r="AH15" s="98"/>
      <c r="AI15" s="98"/>
      <c r="AJ15" s="99"/>
      <c r="AK15" s="97">
        <v>3702</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7"/>
      <c r="H16" s="748"/>
      <c r="I16" s="574" t="s">
        <v>52</v>
      </c>
      <c r="J16" s="575"/>
      <c r="K16" s="575"/>
      <c r="L16" s="575"/>
      <c r="M16" s="575"/>
      <c r="N16" s="575"/>
      <c r="O16" s="576"/>
      <c r="P16" s="97">
        <v>-3609</v>
      </c>
      <c r="Q16" s="98"/>
      <c r="R16" s="98"/>
      <c r="S16" s="98"/>
      <c r="T16" s="98"/>
      <c r="U16" s="98"/>
      <c r="V16" s="99"/>
      <c r="W16" s="97">
        <v>-2849</v>
      </c>
      <c r="X16" s="98"/>
      <c r="Y16" s="98"/>
      <c r="Z16" s="98"/>
      <c r="AA16" s="98"/>
      <c r="AB16" s="98"/>
      <c r="AC16" s="99"/>
      <c r="AD16" s="97">
        <v>-3702</v>
      </c>
      <c r="AE16" s="98"/>
      <c r="AF16" s="98"/>
      <c r="AG16" s="98"/>
      <c r="AH16" s="98"/>
      <c r="AI16" s="98"/>
      <c r="AJ16" s="99"/>
      <c r="AK16" s="97"/>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7"/>
      <c r="H17" s="748"/>
      <c r="I17" s="574" t="s">
        <v>50</v>
      </c>
      <c r="J17" s="630"/>
      <c r="K17" s="630"/>
      <c r="L17" s="630"/>
      <c r="M17" s="630"/>
      <c r="N17" s="630"/>
      <c r="O17" s="631"/>
      <c r="P17" s="97">
        <v>-12849</v>
      </c>
      <c r="Q17" s="98"/>
      <c r="R17" s="98"/>
      <c r="S17" s="98"/>
      <c r="T17" s="98"/>
      <c r="U17" s="98"/>
      <c r="V17" s="99"/>
      <c r="W17" s="97">
        <v>-5838</v>
      </c>
      <c r="X17" s="98"/>
      <c r="Y17" s="98"/>
      <c r="Z17" s="98"/>
      <c r="AA17" s="98"/>
      <c r="AB17" s="98"/>
      <c r="AC17" s="99"/>
      <c r="AD17" s="97">
        <v>-1854</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6" t="s">
        <v>20</v>
      </c>
      <c r="J18" s="737"/>
      <c r="K18" s="737"/>
      <c r="L18" s="737"/>
      <c r="M18" s="737"/>
      <c r="N18" s="737"/>
      <c r="O18" s="738"/>
      <c r="P18" s="103">
        <f>SUM(P13:V17)</f>
        <v>7322</v>
      </c>
      <c r="Q18" s="104"/>
      <c r="R18" s="104"/>
      <c r="S18" s="104"/>
      <c r="T18" s="104"/>
      <c r="U18" s="104"/>
      <c r="V18" s="105"/>
      <c r="W18" s="103">
        <f>SUM(W13:AC17)</f>
        <v>6922</v>
      </c>
      <c r="X18" s="104"/>
      <c r="Y18" s="104"/>
      <c r="Z18" s="104"/>
      <c r="AA18" s="104"/>
      <c r="AB18" s="104"/>
      <c r="AC18" s="105"/>
      <c r="AD18" s="103">
        <f>SUM(AD13:AJ17)</f>
        <v>9293</v>
      </c>
      <c r="AE18" s="104"/>
      <c r="AF18" s="104"/>
      <c r="AG18" s="104"/>
      <c r="AH18" s="104"/>
      <c r="AI18" s="104"/>
      <c r="AJ18" s="105"/>
      <c r="AK18" s="103">
        <f>SUM(AK13:AQ17)</f>
        <v>15702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4732</v>
      </c>
      <c r="Q19" s="98"/>
      <c r="R19" s="98"/>
      <c r="S19" s="98"/>
      <c r="T19" s="98"/>
      <c r="U19" s="98"/>
      <c r="V19" s="99"/>
      <c r="W19" s="97">
        <v>5955</v>
      </c>
      <c r="X19" s="98"/>
      <c r="Y19" s="98"/>
      <c r="Z19" s="98"/>
      <c r="AA19" s="98"/>
      <c r="AB19" s="98"/>
      <c r="AC19" s="99"/>
      <c r="AD19" s="97">
        <v>5998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0.64627151051625242</v>
      </c>
      <c r="Q20" s="539"/>
      <c r="R20" s="539"/>
      <c r="S20" s="539"/>
      <c r="T20" s="539"/>
      <c r="U20" s="539"/>
      <c r="V20" s="539"/>
      <c r="W20" s="539">
        <f t="shared" ref="W20" si="0">IF(W18=0, "-", SUM(W19)/W18)</f>
        <v>0.86030049118751806</v>
      </c>
      <c r="X20" s="539"/>
      <c r="Y20" s="539"/>
      <c r="Z20" s="539"/>
      <c r="AA20" s="539"/>
      <c r="AB20" s="539"/>
      <c r="AC20" s="539"/>
      <c r="AD20" s="539">
        <f t="shared" ref="AD20" si="1">IF(AD18=0, "-", SUM(AD19)/AD18)</f>
        <v>0.64543204562573986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495</v>
      </c>
      <c r="H21" s="933"/>
      <c r="I21" s="933"/>
      <c r="J21" s="933"/>
      <c r="K21" s="933"/>
      <c r="L21" s="933"/>
      <c r="M21" s="933"/>
      <c r="N21" s="933"/>
      <c r="O21" s="933"/>
      <c r="P21" s="539">
        <f>IF(P19=0, "-", SUM(P19)/SUM(P13,P14))</f>
        <v>0.26288888888888889</v>
      </c>
      <c r="Q21" s="539"/>
      <c r="R21" s="539"/>
      <c r="S21" s="539"/>
      <c r="T21" s="539"/>
      <c r="U21" s="539"/>
      <c r="V21" s="539"/>
      <c r="W21" s="539">
        <f t="shared" ref="W21" si="2">IF(W19=0, "-", SUM(W19)/SUM(W13,W14))</f>
        <v>0.49625000000000002</v>
      </c>
      <c r="X21" s="539"/>
      <c r="Y21" s="539"/>
      <c r="Z21" s="539"/>
      <c r="AA21" s="539"/>
      <c r="AB21" s="539"/>
      <c r="AC21" s="539"/>
      <c r="AD21" s="539">
        <f t="shared" ref="AD21" si="3">IF(AD19=0, "-", SUM(AD19)/SUM(AD13,AD14))</f>
        <v>0.49983333333333335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472</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12000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12000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8"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39" t="s">
        <v>355</v>
      </c>
      <c r="AR30" s="640"/>
      <c r="AS30" s="640"/>
      <c r="AT30" s="641"/>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23.25" customHeight="1" x14ac:dyDescent="0.15">
      <c r="A32" s="515"/>
      <c r="B32" s="513"/>
      <c r="C32" s="513"/>
      <c r="D32" s="513"/>
      <c r="E32" s="513"/>
      <c r="F32" s="514"/>
      <c r="G32" s="540" t="s">
        <v>557</v>
      </c>
      <c r="H32" s="541"/>
      <c r="I32" s="541"/>
      <c r="J32" s="541"/>
      <c r="K32" s="541"/>
      <c r="L32" s="541"/>
      <c r="M32" s="541"/>
      <c r="N32" s="541"/>
      <c r="O32" s="542"/>
      <c r="P32" s="158" t="s">
        <v>558</v>
      </c>
      <c r="Q32" s="158"/>
      <c r="R32" s="158"/>
      <c r="S32" s="158"/>
      <c r="T32" s="158"/>
      <c r="U32" s="158"/>
      <c r="V32" s="158"/>
      <c r="W32" s="158"/>
      <c r="X32" s="229"/>
      <c r="Y32" s="336" t="s">
        <v>12</v>
      </c>
      <c r="Z32" s="549"/>
      <c r="AA32" s="550"/>
      <c r="AB32" s="522" t="s">
        <v>301</v>
      </c>
      <c r="AC32" s="522"/>
      <c r="AD32" s="522"/>
      <c r="AE32" s="362" t="s">
        <v>560</v>
      </c>
      <c r="AF32" s="363"/>
      <c r="AG32" s="363"/>
      <c r="AH32" s="363"/>
      <c r="AI32" s="362" t="s">
        <v>560</v>
      </c>
      <c r="AJ32" s="363"/>
      <c r="AK32" s="363"/>
      <c r="AL32" s="363"/>
      <c r="AM32" s="362" t="s">
        <v>560</v>
      </c>
      <c r="AN32" s="363"/>
      <c r="AO32" s="363"/>
      <c r="AP32" s="363"/>
      <c r="AQ32" s="362" t="s">
        <v>560</v>
      </c>
      <c r="AR32" s="363"/>
      <c r="AS32" s="363"/>
      <c r="AT32" s="363"/>
      <c r="AU32" s="363" t="s">
        <v>560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2" t="s">
        <v>560</v>
      </c>
      <c r="AF33" s="363"/>
      <c r="AG33" s="363"/>
      <c r="AH33" s="363"/>
      <c r="AI33" s="362" t="s">
        <v>560</v>
      </c>
      <c r="AJ33" s="363"/>
      <c r="AK33" s="363"/>
      <c r="AL33" s="363"/>
      <c r="AM33" s="362" t="s">
        <v>560</v>
      </c>
      <c r="AN33" s="363"/>
      <c r="AO33" s="363"/>
      <c r="AP33" s="363"/>
      <c r="AQ33" s="362" t="s">
        <v>560</v>
      </c>
      <c r="AR33" s="363"/>
      <c r="AS33" s="363"/>
      <c r="AT33" s="363"/>
      <c r="AU33" s="363">
        <v>95</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560</v>
      </c>
      <c r="AF34" s="363"/>
      <c r="AG34" s="363"/>
      <c r="AH34" s="363"/>
      <c r="AI34" s="362" t="s">
        <v>560</v>
      </c>
      <c r="AJ34" s="363"/>
      <c r="AK34" s="363"/>
      <c r="AL34" s="363"/>
      <c r="AM34" s="362" t="s">
        <v>560</v>
      </c>
      <c r="AN34" s="363"/>
      <c r="AO34" s="363"/>
      <c r="AP34" s="363"/>
      <c r="AQ34" s="362" t="s">
        <v>560</v>
      </c>
      <c r="AR34" s="363"/>
      <c r="AS34" s="363"/>
      <c r="AT34" s="363"/>
      <c r="AU34" s="363" t="s">
        <v>560</v>
      </c>
      <c r="AV34" s="363"/>
      <c r="AW34" s="363"/>
      <c r="AX34" s="365"/>
    </row>
    <row r="35" spans="1:50" ht="23.25" customHeight="1" x14ac:dyDescent="0.15">
      <c r="A35" s="903" t="s">
        <v>526</v>
      </c>
      <c r="B35" s="904"/>
      <c r="C35" s="904"/>
      <c r="D35" s="904"/>
      <c r="E35" s="904"/>
      <c r="F35" s="905"/>
      <c r="G35" s="909" t="s">
        <v>637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2" t="s">
        <v>489</v>
      </c>
      <c r="B37" s="643"/>
      <c r="C37" s="643"/>
      <c r="D37" s="643"/>
      <c r="E37" s="643"/>
      <c r="F37" s="644"/>
      <c r="G37" s="564" t="s">
        <v>265</v>
      </c>
      <c r="H37" s="379"/>
      <c r="I37" s="379"/>
      <c r="J37" s="379"/>
      <c r="K37" s="379"/>
      <c r="L37" s="379"/>
      <c r="M37" s="379"/>
      <c r="N37" s="379"/>
      <c r="O37" s="565"/>
      <c r="P37" s="632" t="s">
        <v>59</v>
      </c>
      <c r="Q37" s="379"/>
      <c r="R37" s="379"/>
      <c r="S37" s="379"/>
      <c r="T37" s="379"/>
      <c r="U37" s="379"/>
      <c r="V37" s="379"/>
      <c r="W37" s="379"/>
      <c r="X37" s="565"/>
      <c r="Y37" s="633"/>
      <c r="Z37" s="634"/>
      <c r="AA37" s="635"/>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v>37</v>
      </c>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22" t="s">
        <v>575</v>
      </c>
      <c r="AC39" s="522"/>
      <c r="AD39" s="522"/>
      <c r="AE39" s="362" t="s">
        <v>559</v>
      </c>
      <c r="AF39" s="363"/>
      <c r="AG39" s="363"/>
      <c r="AH39" s="363"/>
      <c r="AI39" s="362" t="s">
        <v>559</v>
      </c>
      <c r="AJ39" s="363"/>
      <c r="AK39" s="363"/>
      <c r="AL39" s="363"/>
      <c r="AM39" s="362" t="s">
        <v>559</v>
      </c>
      <c r="AN39" s="363"/>
      <c r="AO39" s="363"/>
      <c r="AP39" s="363"/>
      <c r="AQ39" s="362" t="s">
        <v>560</v>
      </c>
      <c r="AR39" s="363"/>
      <c r="AS39" s="363"/>
      <c r="AT39" s="363"/>
      <c r="AU39" s="363" t="s">
        <v>560</v>
      </c>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575</v>
      </c>
      <c r="AC40" s="522"/>
      <c r="AD40" s="522"/>
      <c r="AE40" s="362" t="s">
        <v>559</v>
      </c>
      <c r="AF40" s="363"/>
      <c r="AG40" s="363"/>
      <c r="AH40" s="363"/>
      <c r="AI40" s="362" t="s">
        <v>559</v>
      </c>
      <c r="AJ40" s="363"/>
      <c r="AK40" s="363"/>
      <c r="AL40" s="363"/>
      <c r="AM40" s="362" t="s">
        <v>559</v>
      </c>
      <c r="AN40" s="363"/>
      <c r="AO40" s="363"/>
      <c r="AP40" s="363"/>
      <c r="AQ40" s="362" t="s">
        <v>560</v>
      </c>
      <c r="AR40" s="363"/>
      <c r="AS40" s="363"/>
      <c r="AT40" s="363"/>
      <c r="AU40" s="363"/>
      <c r="AV40" s="363"/>
      <c r="AW40" s="363"/>
      <c r="AX40" s="365"/>
    </row>
    <row r="41" spans="1:50" ht="23.25" hidden="1"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559</v>
      </c>
      <c r="AF41" s="363"/>
      <c r="AG41" s="363"/>
      <c r="AH41" s="363"/>
      <c r="AI41" s="362" t="s">
        <v>559</v>
      </c>
      <c r="AJ41" s="363"/>
      <c r="AK41" s="363"/>
      <c r="AL41" s="363"/>
      <c r="AM41" s="362" t="s">
        <v>559</v>
      </c>
      <c r="AN41" s="363"/>
      <c r="AO41" s="363"/>
      <c r="AP41" s="363"/>
      <c r="AQ41" s="362" t="s">
        <v>560</v>
      </c>
      <c r="AR41" s="363"/>
      <c r="AS41" s="363"/>
      <c r="AT41" s="363"/>
      <c r="AU41" s="363" t="s">
        <v>560</v>
      </c>
      <c r="AV41" s="363"/>
      <c r="AW41" s="363"/>
      <c r="AX41" s="365"/>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2" t="s">
        <v>489</v>
      </c>
      <c r="B44" s="643"/>
      <c r="C44" s="643"/>
      <c r="D44" s="643"/>
      <c r="E44" s="643"/>
      <c r="F44" s="644"/>
      <c r="G44" s="564" t="s">
        <v>265</v>
      </c>
      <c r="H44" s="379"/>
      <c r="I44" s="379"/>
      <c r="J44" s="379"/>
      <c r="K44" s="379"/>
      <c r="L44" s="379"/>
      <c r="M44" s="379"/>
      <c r="N44" s="379"/>
      <c r="O44" s="565"/>
      <c r="P44" s="632" t="s">
        <v>59</v>
      </c>
      <c r="Q44" s="379"/>
      <c r="R44" s="379"/>
      <c r="S44" s="379"/>
      <c r="T44" s="379"/>
      <c r="U44" s="379"/>
      <c r="V44" s="379"/>
      <c r="W44" s="379"/>
      <c r="X44" s="565"/>
      <c r="Y44" s="633"/>
      <c r="Z44" s="634"/>
      <c r="AA44" s="635"/>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655"/>
      <c r="AC46" s="655"/>
      <c r="AD46" s="6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743"/>
      <c r="AC47" s="743"/>
      <c r="AD47" s="74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489</v>
      </c>
      <c r="B51" s="513"/>
      <c r="C51" s="513"/>
      <c r="D51" s="513"/>
      <c r="E51" s="513"/>
      <c r="F51" s="514"/>
      <c r="G51" s="564" t="s">
        <v>265</v>
      </c>
      <c r="H51" s="379"/>
      <c r="I51" s="379"/>
      <c r="J51" s="379"/>
      <c r="K51" s="379"/>
      <c r="L51" s="379"/>
      <c r="M51" s="379"/>
      <c r="N51" s="379"/>
      <c r="O51" s="565"/>
      <c r="P51" s="632" t="s">
        <v>59</v>
      </c>
      <c r="Q51" s="379"/>
      <c r="R51" s="379"/>
      <c r="S51" s="379"/>
      <c r="T51" s="379"/>
      <c r="U51" s="379"/>
      <c r="V51" s="379"/>
      <c r="W51" s="379"/>
      <c r="X51" s="565"/>
      <c r="Y51" s="633"/>
      <c r="Z51" s="634"/>
      <c r="AA51" s="635"/>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655"/>
      <c r="AC53" s="655"/>
      <c r="AD53" s="6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743"/>
      <c r="AC54" s="743"/>
      <c r="AD54" s="74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489</v>
      </c>
      <c r="B58" s="513"/>
      <c r="C58" s="513"/>
      <c r="D58" s="513"/>
      <c r="E58" s="513"/>
      <c r="F58" s="514"/>
      <c r="G58" s="564" t="s">
        <v>265</v>
      </c>
      <c r="H58" s="379"/>
      <c r="I58" s="379"/>
      <c r="J58" s="379"/>
      <c r="K58" s="379"/>
      <c r="L58" s="379"/>
      <c r="M58" s="379"/>
      <c r="N58" s="379"/>
      <c r="O58" s="565"/>
      <c r="P58" s="632" t="s">
        <v>59</v>
      </c>
      <c r="Q58" s="379"/>
      <c r="R58" s="379"/>
      <c r="S58" s="379"/>
      <c r="T58" s="379"/>
      <c r="U58" s="379"/>
      <c r="V58" s="379"/>
      <c r="W58" s="379"/>
      <c r="X58" s="565"/>
      <c r="Y58" s="633"/>
      <c r="Z58" s="634"/>
      <c r="AA58" s="635"/>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655"/>
      <c r="AC60" s="655"/>
      <c r="AD60" s="6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743"/>
      <c r="AC61" s="743"/>
      <c r="AD61" s="74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490</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485</v>
      </c>
      <c r="X65" s="876"/>
      <c r="Y65" s="879"/>
      <c r="Z65" s="879"/>
      <c r="AA65" s="880"/>
      <c r="AB65" s="873" t="s">
        <v>11</v>
      </c>
      <c r="AC65" s="869"/>
      <c r="AD65" s="870"/>
      <c r="AE65" s="366" t="s">
        <v>357</v>
      </c>
      <c r="AF65" s="367"/>
      <c r="AG65" s="367"/>
      <c r="AH65" s="368"/>
      <c r="AI65" s="366" t="s">
        <v>363</v>
      </c>
      <c r="AJ65" s="367"/>
      <c r="AK65" s="367"/>
      <c r="AL65" s="368"/>
      <c r="AM65" s="373" t="s">
        <v>470</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488</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516</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517</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496</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516</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517</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490</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529</v>
      </c>
      <c r="B78" s="918"/>
      <c r="C78" s="918"/>
      <c r="D78" s="918"/>
      <c r="E78" s="915" t="s">
        <v>463</v>
      </c>
      <c r="F78" s="916"/>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484</v>
      </c>
      <c r="AP79" s="146"/>
      <c r="AQ79" s="146"/>
      <c r="AR79" s="81" t="s">
        <v>482</v>
      </c>
      <c r="AS79" s="145"/>
      <c r="AT79" s="146"/>
      <c r="AU79" s="146"/>
      <c r="AV79" s="146"/>
      <c r="AW79" s="146"/>
      <c r="AX79" s="147"/>
    </row>
    <row r="80" spans="1:50" ht="18.75" hidden="1" customHeight="1" x14ac:dyDescent="0.15">
      <c r="A80" s="519" t="s">
        <v>266</v>
      </c>
      <c r="B80" s="852" t="s">
        <v>481</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0"/>
      <c r="B81" s="855"/>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5"/>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5"/>
      <c r="R87" s="805"/>
      <c r="S87" s="805"/>
      <c r="T87" s="805"/>
      <c r="U87" s="805"/>
      <c r="V87" s="805"/>
      <c r="W87" s="805"/>
      <c r="X87" s="806"/>
      <c r="Y87" s="758" t="s">
        <v>62</v>
      </c>
      <c r="Z87" s="759"/>
      <c r="AA87" s="760"/>
      <c r="AB87" s="655"/>
      <c r="AC87" s="655"/>
      <c r="AD87" s="6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7"/>
      <c r="Q88" s="807"/>
      <c r="R88" s="807"/>
      <c r="S88" s="807"/>
      <c r="T88" s="807"/>
      <c r="U88" s="807"/>
      <c r="V88" s="807"/>
      <c r="W88" s="807"/>
      <c r="X88" s="808"/>
      <c r="Y88" s="731" t="s">
        <v>54</v>
      </c>
      <c r="Z88" s="732"/>
      <c r="AA88" s="733"/>
      <c r="AB88" s="743"/>
      <c r="AC88" s="743"/>
      <c r="AD88" s="74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9"/>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5"/>
      <c r="R92" s="805"/>
      <c r="S92" s="805"/>
      <c r="T92" s="805"/>
      <c r="U92" s="805"/>
      <c r="V92" s="805"/>
      <c r="W92" s="805"/>
      <c r="X92" s="806"/>
      <c r="Y92" s="758" t="s">
        <v>62</v>
      </c>
      <c r="Z92" s="759"/>
      <c r="AA92" s="760"/>
      <c r="AB92" s="655"/>
      <c r="AC92" s="655"/>
      <c r="AD92" s="6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7"/>
      <c r="Q93" s="807"/>
      <c r="R93" s="807"/>
      <c r="S93" s="807"/>
      <c r="T93" s="807"/>
      <c r="U93" s="807"/>
      <c r="V93" s="807"/>
      <c r="W93" s="807"/>
      <c r="X93" s="808"/>
      <c r="Y93" s="731" t="s">
        <v>54</v>
      </c>
      <c r="Z93" s="732"/>
      <c r="AA93" s="733"/>
      <c r="AB93" s="743"/>
      <c r="AC93" s="743"/>
      <c r="AD93" s="74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9"/>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7"/>
      <c r="Q98" s="807"/>
      <c r="R98" s="807"/>
      <c r="S98" s="807"/>
      <c r="T98" s="807"/>
      <c r="U98" s="807"/>
      <c r="V98" s="807"/>
      <c r="W98" s="807"/>
      <c r="X98" s="808"/>
      <c r="Y98" s="731" t="s">
        <v>54</v>
      </c>
      <c r="Z98" s="732"/>
      <c r="AA98" s="733"/>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470</v>
      </c>
      <c r="AN100" s="830"/>
      <c r="AO100" s="830"/>
      <c r="AP100" s="831"/>
      <c r="AQ100" s="934" t="s">
        <v>492</v>
      </c>
      <c r="AR100" s="935"/>
      <c r="AS100" s="935"/>
      <c r="AT100" s="936"/>
      <c r="AU100" s="934" t="s">
        <v>539</v>
      </c>
      <c r="AV100" s="935"/>
      <c r="AW100" s="935"/>
      <c r="AX100" s="937"/>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19" t="s">
        <v>55</v>
      </c>
      <c r="Z101" s="717"/>
      <c r="AA101" s="718"/>
      <c r="AB101" s="655" t="s">
        <v>562</v>
      </c>
      <c r="AC101" s="655"/>
      <c r="AD101" s="655"/>
      <c r="AE101" s="362">
        <v>1672</v>
      </c>
      <c r="AF101" s="363"/>
      <c r="AG101" s="363"/>
      <c r="AH101" s="364"/>
      <c r="AI101" s="362">
        <v>1112</v>
      </c>
      <c r="AJ101" s="363"/>
      <c r="AK101" s="363"/>
      <c r="AL101" s="364"/>
      <c r="AM101" s="362">
        <v>1061</v>
      </c>
      <c r="AN101" s="363"/>
      <c r="AO101" s="363"/>
      <c r="AP101" s="364"/>
      <c r="AQ101" s="362" t="s">
        <v>559</v>
      </c>
      <c r="AR101" s="363"/>
      <c r="AS101" s="363"/>
      <c r="AT101" s="364"/>
      <c r="AU101" s="362" t="s">
        <v>559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655" t="s">
        <v>562</v>
      </c>
      <c r="AC102" s="655"/>
      <c r="AD102" s="655"/>
      <c r="AE102" s="356">
        <v>3508</v>
      </c>
      <c r="AF102" s="356"/>
      <c r="AG102" s="356"/>
      <c r="AH102" s="356"/>
      <c r="AI102" s="356">
        <v>1760</v>
      </c>
      <c r="AJ102" s="356"/>
      <c r="AK102" s="356"/>
      <c r="AL102" s="356"/>
      <c r="AM102" s="356">
        <v>1476</v>
      </c>
      <c r="AN102" s="356"/>
      <c r="AO102" s="356"/>
      <c r="AP102" s="356"/>
      <c r="AQ102" s="820">
        <v>2188</v>
      </c>
      <c r="AR102" s="821"/>
      <c r="AS102" s="821"/>
      <c r="AT102" s="822"/>
      <c r="AU102" s="820" t="s">
        <v>559</v>
      </c>
      <c r="AV102" s="821"/>
      <c r="AW102" s="821"/>
      <c r="AX102" s="822"/>
    </row>
    <row r="103" spans="1:60" ht="31.5" hidden="1" customHeight="1" x14ac:dyDescent="0.15">
      <c r="A103" s="488" t="s">
        <v>491</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88" t="s">
        <v>491</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8" t="s">
        <v>491</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491</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564</v>
      </c>
      <c r="AC116" s="299"/>
      <c r="AD116" s="300"/>
      <c r="AE116" s="356">
        <v>2.8</v>
      </c>
      <c r="AF116" s="356"/>
      <c r="AG116" s="356"/>
      <c r="AH116" s="356"/>
      <c r="AI116" s="356">
        <v>5.4</v>
      </c>
      <c r="AJ116" s="356"/>
      <c r="AK116" s="356"/>
      <c r="AL116" s="356"/>
      <c r="AM116" s="356">
        <v>5.7</v>
      </c>
      <c r="AN116" s="356"/>
      <c r="AO116" s="356"/>
      <c r="AP116" s="356"/>
      <c r="AQ116" s="362" t="s">
        <v>560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566</v>
      </c>
      <c r="AF117" s="304"/>
      <c r="AG117" s="304"/>
      <c r="AH117" s="304"/>
      <c r="AI117" s="304" t="s">
        <v>567</v>
      </c>
      <c r="AJ117" s="304"/>
      <c r="AK117" s="304"/>
      <c r="AL117" s="304"/>
      <c r="AM117" s="304" t="s">
        <v>641</v>
      </c>
      <c r="AN117" s="304"/>
      <c r="AO117" s="304"/>
      <c r="AP117" s="304"/>
      <c r="AQ117" s="304" t="s">
        <v>568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3.25" customHeight="1" x14ac:dyDescent="0.15">
      <c r="A130" s="999" t="s">
        <v>369</v>
      </c>
      <c r="B130" s="997"/>
      <c r="C130" s="996" t="s">
        <v>366</v>
      </c>
      <c r="D130" s="997"/>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3.25" customHeight="1" x14ac:dyDescent="0.15">
      <c r="A131" s="1000"/>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29.25" customHeight="1" x14ac:dyDescent="0.15">
      <c r="A134" s="1000"/>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517</v>
      </c>
      <c r="AC134" s="219"/>
      <c r="AD134" s="219"/>
      <c r="AE134" s="264" t="s">
        <v>559</v>
      </c>
      <c r="AF134" s="101"/>
      <c r="AG134" s="101"/>
      <c r="AH134" s="101"/>
      <c r="AI134" s="264" t="s">
        <v>559</v>
      </c>
      <c r="AJ134" s="101"/>
      <c r="AK134" s="101"/>
      <c r="AL134" s="101"/>
      <c r="AM134" s="264" t="s">
        <v>559</v>
      </c>
      <c r="AN134" s="101"/>
      <c r="AO134" s="101"/>
      <c r="AP134" s="101"/>
      <c r="AQ134" s="264" t="s">
        <v>559</v>
      </c>
      <c r="AR134" s="101"/>
      <c r="AS134" s="101"/>
      <c r="AT134" s="101"/>
      <c r="AU134" s="264" t="s">
        <v>559</v>
      </c>
      <c r="AV134" s="101"/>
      <c r="AW134" s="101"/>
      <c r="AX134" s="220"/>
    </row>
    <row r="135" spans="1:50" ht="29.2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517</v>
      </c>
      <c r="AC135" s="130"/>
      <c r="AD135" s="130"/>
      <c r="AE135" s="264" t="s">
        <v>559</v>
      </c>
      <c r="AF135" s="101"/>
      <c r="AG135" s="101"/>
      <c r="AH135" s="101"/>
      <c r="AI135" s="264" t="s">
        <v>559</v>
      </c>
      <c r="AJ135" s="101"/>
      <c r="AK135" s="101"/>
      <c r="AL135" s="101"/>
      <c r="AM135" s="264" t="s">
        <v>559</v>
      </c>
      <c r="AN135" s="101"/>
      <c r="AO135" s="101"/>
      <c r="AP135" s="101"/>
      <c r="AQ135" s="264" t="s">
        <v>559</v>
      </c>
      <c r="AR135" s="101"/>
      <c r="AS135" s="101"/>
      <c r="AT135" s="101"/>
      <c r="AU135" s="264">
        <v>95</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1.75" customHeight="1" x14ac:dyDescent="0.15">
      <c r="A188" s="1000"/>
      <c r="B188" s="250"/>
      <c r="C188" s="249"/>
      <c r="D188" s="250"/>
      <c r="E188" s="157" t="s">
        <v>629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1.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18.75" customHeight="1" x14ac:dyDescent="0.15">
      <c r="A433" s="1000"/>
      <c r="B433" s="250"/>
      <c r="C433" s="249"/>
      <c r="D433" s="250"/>
      <c r="E433" s="163"/>
      <c r="F433" s="164"/>
      <c r="G433" s="228" t="s">
        <v>572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18.7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18.7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18.75" customHeight="1" x14ac:dyDescent="0.15">
      <c r="A458" s="1000"/>
      <c r="B458" s="250"/>
      <c r="C458" s="249"/>
      <c r="D458" s="250"/>
      <c r="E458" s="163"/>
      <c r="F458" s="164"/>
      <c r="G458" s="228" t="s">
        <v>560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18.7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18.7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1000"/>
      <c r="B482" s="250"/>
      <c r="C482" s="249"/>
      <c r="D482" s="250"/>
      <c r="E482" s="157" t="s">
        <v>560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1.75"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2.5" customHeight="1" x14ac:dyDescent="0.15">
      <c r="A701" s="5"/>
      <c r="B701" s="6"/>
      <c r="C701" s="88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9.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553</v>
      </c>
      <c r="AE702" s="902"/>
      <c r="AF702" s="902"/>
      <c r="AG702" s="891" t="s">
        <v>576</v>
      </c>
      <c r="AH702" s="892"/>
      <c r="AI702" s="892"/>
      <c r="AJ702" s="892"/>
      <c r="AK702" s="892"/>
      <c r="AL702" s="892"/>
      <c r="AM702" s="892"/>
      <c r="AN702" s="892"/>
      <c r="AO702" s="892"/>
      <c r="AP702" s="892"/>
      <c r="AQ702" s="892"/>
      <c r="AR702" s="892"/>
      <c r="AS702" s="892"/>
      <c r="AT702" s="892"/>
      <c r="AU702" s="892"/>
      <c r="AV702" s="892"/>
      <c r="AW702" s="892"/>
      <c r="AX702" s="893"/>
    </row>
    <row r="703" spans="1:50" ht="78"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553</v>
      </c>
      <c r="AE703" s="152"/>
      <c r="AF703" s="152"/>
      <c r="AG703" s="666" t="s">
        <v>630</v>
      </c>
      <c r="AH703" s="667"/>
      <c r="AI703" s="667"/>
      <c r="AJ703" s="667"/>
      <c r="AK703" s="667"/>
      <c r="AL703" s="667"/>
      <c r="AM703" s="667"/>
      <c r="AN703" s="667"/>
      <c r="AO703" s="667"/>
      <c r="AP703" s="667"/>
      <c r="AQ703" s="667"/>
      <c r="AR703" s="667"/>
      <c r="AS703" s="667"/>
      <c r="AT703" s="667"/>
      <c r="AU703" s="667"/>
      <c r="AV703" s="667"/>
      <c r="AW703" s="667"/>
      <c r="AX703" s="668"/>
    </row>
    <row r="704" spans="1:50" ht="4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9" t="s">
        <v>577</v>
      </c>
      <c r="AH704" s="231"/>
      <c r="AI704" s="231"/>
      <c r="AJ704" s="231"/>
      <c r="AK704" s="231"/>
      <c r="AL704" s="231"/>
      <c r="AM704" s="231"/>
      <c r="AN704" s="231"/>
      <c r="AO704" s="231"/>
      <c r="AP704" s="231"/>
      <c r="AQ704" s="231"/>
      <c r="AR704" s="231"/>
      <c r="AS704" s="231"/>
      <c r="AT704" s="231"/>
      <c r="AU704" s="231"/>
      <c r="AV704" s="231"/>
      <c r="AW704" s="231"/>
      <c r="AX704" s="430"/>
    </row>
    <row r="705" spans="1:50" ht="24.75"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553</v>
      </c>
      <c r="AE705" s="735"/>
      <c r="AF705" s="735"/>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3"/>
      <c r="C706" s="615"/>
      <c r="D706" s="616"/>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579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3.25" customHeight="1" x14ac:dyDescent="0.15">
      <c r="A707" s="657"/>
      <c r="B707" s="773"/>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579</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93" customHeight="1" x14ac:dyDescent="0.15">
      <c r="A708" s="657"/>
      <c r="B708" s="658"/>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9" t="s">
        <v>553</v>
      </c>
      <c r="AE708" s="670"/>
      <c r="AF708" s="670"/>
      <c r="AG708" s="526" t="s">
        <v>631</v>
      </c>
      <c r="AH708" s="527"/>
      <c r="AI708" s="527"/>
      <c r="AJ708" s="527"/>
      <c r="AK708" s="527"/>
      <c r="AL708" s="527"/>
      <c r="AM708" s="527"/>
      <c r="AN708" s="527"/>
      <c r="AO708" s="527"/>
      <c r="AP708" s="527"/>
      <c r="AQ708" s="527"/>
      <c r="AR708" s="527"/>
      <c r="AS708" s="527"/>
      <c r="AT708" s="527"/>
      <c r="AU708" s="527"/>
      <c r="AV708" s="527"/>
      <c r="AW708" s="527"/>
      <c r="AX708" s="528"/>
    </row>
    <row r="709" spans="1:50" ht="30.75" customHeight="1" x14ac:dyDescent="0.15">
      <c r="A709" s="657"/>
      <c r="B709" s="658"/>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553</v>
      </c>
      <c r="AE709" s="152"/>
      <c r="AF709" s="152"/>
      <c r="AG709" s="666" t="s">
        <v>632</v>
      </c>
      <c r="AH709" s="667"/>
      <c r="AI709" s="667"/>
      <c r="AJ709" s="667"/>
      <c r="AK709" s="667"/>
      <c r="AL709" s="667"/>
      <c r="AM709" s="667"/>
      <c r="AN709" s="667"/>
      <c r="AO709" s="667"/>
      <c r="AP709" s="667"/>
      <c r="AQ709" s="667"/>
      <c r="AR709" s="667"/>
      <c r="AS709" s="667"/>
      <c r="AT709" s="667"/>
      <c r="AU709" s="667"/>
      <c r="AV709" s="667"/>
      <c r="AW709" s="667"/>
      <c r="AX709" s="668"/>
    </row>
    <row r="710" spans="1:50" ht="21" customHeight="1" x14ac:dyDescent="0.15">
      <c r="A710" s="657"/>
      <c r="B710" s="65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553</v>
      </c>
      <c r="AE710" s="152"/>
      <c r="AF710" s="152"/>
      <c r="AG710" s="666" t="s">
        <v>580</v>
      </c>
      <c r="AH710" s="667"/>
      <c r="AI710" s="667"/>
      <c r="AJ710" s="667"/>
      <c r="AK710" s="667"/>
      <c r="AL710" s="667"/>
      <c r="AM710" s="667"/>
      <c r="AN710" s="667"/>
      <c r="AO710" s="667"/>
      <c r="AP710" s="667"/>
      <c r="AQ710" s="667"/>
      <c r="AR710" s="667"/>
      <c r="AS710" s="667"/>
      <c r="AT710" s="667"/>
      <c r="AU710" s="667"/>
      <c r="AV710" s="667"/>
      <c r="AW710" s="667"/>
      <c r="AX710" s="668"/>
    </row>
    <row r="711" spans="1:50" ht="43.5" customHeight="1" x14ac:dyDescent="0.15">
      <c r="A711" s="657"/>
      <c r="B711" s="65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553</v>
      </c>
      <c r="AE711" s="152"/>
      <c r="AF711" s="152"/>
      <c r="AG711" s="666" t="s">
        <v>633</v>
      </c>
      <c r="AH711" s="667"/>
      <c r="AI711" s="667"/>
      <c r="AJ711" s="667"/>
      <c r="AK711" s="667"/>
      <c r="AL711" s="667"/>
      <c r="AM711" s="667"/>
      <c r="AN711" s="667"/>
      <c r="AO711" s="667"/>
      <c r="AP711" s="667"/>
      <c r="AQ711" s="667"/>
      <c r="AR711" s="667"/>
      <c r="AS711" s="667"/>
      <c r="AT711" s="667"/>
      <c r="AU711" s="667"/>
      <c r="AV711" s="667"/>
      <c r="AW711" s="667"/>
      <c r="AX711" s="668"/>
    </row>
    <row r="712" spans="1:50" ht="101.25" customHeight="1" x14ac:dyDescent="0.15">
      <c r="A712" s="657"/>
      <c r="B712" s="658"/>
      <c r="C712" s="589" t="s">
        <v>486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553</v>
      </c>
      <c r="AE712" s="587"/>
      <c r="AF712" s="587"/>
      <c r="AG712" s="595" t="s">
        <v>634</v>
      </c>
      <c r="AH712" s="596"/>
      <c r="AI712" s="596"/>
      <c r="AJ712" s="596"/>
      <c r="AK712" s="596"/>
      <c r="AL712" s="596"/>
      <c r="AM712" s="596"/>
      <c r="AN712" s="596"/>
      <c r="AO712" s="596"/>
      <c r="AP712" s="596"/>
      <c r="AQ712" s="596"/>
      <c r="AR712" s="596"/>
      <c r="AS712" s="596"/>
      <c r="AT712" s="596"/>
      <c r="AU712" s="596"/>
      <c r="AV712" s="596"/>
      <c r="AW712" s="596"/>
      <c r="AX712" s="597"/>
    </row>
    <row r="713" spans="1:50" ht="84" customHeight="1" x14ac:dyDescent="0.15">
      <c r="A713" s="657"/>
      <c r="B713" s="65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553</v>
      </c>
      <c r="AE713" s="152"/>
      <c r="AF713" s="153"/>
      <c r="AG713" s="595" t="s">
        <v>635</v>
      </c>
      <c r="AH713" s="596"/>
      <c r="AI713" s="596"/>
      <c r="AJ713" s="596"/>
      <c r="AK713" s="596"/>
      <c r="AL713" s="596"/>
      <c r="AM713" s="596"/>
      <c r="AN713" s="596"/>
      <c r="AO713" s="596"/>
      <c r="AP713" s="596"/>
      <c r="AQ713" s="596"/>
      <c r="AR713" s="596"/>
      <c r="AS713" s="596"/>
      <c r="AT713" s="596"/>
      <c r="AU713" s="596"/>
      <c r="AV713" s="596"/>
      <c r="AW713" s="596"/>
      <c r="AX713" s="597"/>
    </row>
    <row r="714" spans="1:50" ht="50.25" customHeight="1" x14ac:dyDescent="0.15">
      <c r="A714" s="659"/>
      <c r="B714" s="660"/>
      <c r="C714" s="774" t="s">
        <v>459</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553</v>
      </c>
      <c r="AE714" s="593"/>
      <c r="AF714" s="594"/>
      <c r="AG714" s="691" t="s">
        <v>636</v>
      </c>
      <c r="AH714" s="692"/>
      <c r="AI714" s="692"/>
      <c r="AJ714" s="692"/>
      <c r="AK714" s="692"/>
      <c r="AL714" s="692"/>
      <c r="AM714" s="692"/>
      <c r="AN714" s="692"/>
      <c r="AO714" s="692"/>
      <c r="AP714" s="692"/>
      <c r="AQ714" s="692"/>
      <c r="AR714" s="692"/>
      <c r="AS714" s="692"/>
      <c r="AT714" s="692"/>
      <c r="AU714" s="692"/>
      <c r="AV714" s="692"/>
      <c r="AW714" s="692"/>
      <c r="AX714" s="693"/>
    </row>
    <row r="715" spans="1:50" ht="21.75" customHeight="1" x14ac:dyDescent="0.15">
      <c r="A715" s="622" t="s">
        <v>40</v>
      </c>
      <c r="B715" s="656"/>
      <c r="C715" s="661" t="s">
        <v>460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553</v>
      </c>
      <c r="AE715" s="670"/>
      <c r="AF715" s="780"/>
      <c r="AG715" s="526" t="s">
        <v>581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582</v>
      </c>
      <c r="AE716" s="762"/>
      <c r="AF716" s="762"/>
      <c r="AG716" s="666"/>
      <c r="AH716" s="667"/>
      <c r="AI716" s="667"/>
      <c r="AJ716" s="667"/>
      <c r="AK716" s="667"/>
      <c r="AL716" s="667"/>
      <c r="AM716" s="667"/>
      <c r="AN716" s="667"/>
      <c r="AO716" s="667"/>
      <c r="AP716" s="667"/>
      <c r="AQ716" s="667"/>
      <c r="AR716" s="667"/>
      <c r="AS716" s="667"/>
      <c r="AT716" s="667"/>
      <c r="AU716" s="667"/>
      <c r="AV716" s="667"/>
      <c r="AW716" s="667"/>
      <c r="AX716" s="668"/>
    </row>
    <row r="717" spans="1:50" ht="21.75" customHeight="1" x14ac:dyDescent="0.15">
      <c r="A717" s="657"/>
      <c r="B717" s="658"/>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553</v>
      </c>
      <c r="AE717" s="152"/>
      <c r="AF717" s="152"/>
      <c r="AG717" s="666" t="s">
        <v>583</v>
      </c>
      <c r="AH717" s="667"/>
      <c r="AI717" s="667"/>
      <c r="AJ717" s="667"/>
      <c r="AK717" s="667"/>
      <c r="AL717" s="667"/>
      <c r="AM717" s="667"/>
      <c r="AN717" s="667"/>
      <c r="AO717" s="667"/>
      <c r="AP717" s="667"/>
      <c r="AQ717" s="667"/>
      <c r="AR717" s="667"/>
      <c r="AS717" s="667"/>
      <c r="AT717" s="667"/>
      <c r="AU717" s="667"/>
      <c r="AV717" s="667"/>
      <c r="AW717" s="667"/>
      <c r="AX717" s="668"/>
    </row>
    <row r="718" spans="1:50" ht="21.75" customHeight="1" x14ac:dyDescent="0.15">
      <c r="A718" s="659"/>
      <c r="B718" s="66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582</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69"/>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55.5" customHeight="1" x14ac:dyDescent="0.15">
      <c r="A726" s="622" t="s">
        <v>48</v>
      </c>
      <c r="B726" s="623"/>
      <c r="C726" s="444" t="s">
        <v>53</v>
      </c>
      <c r="D726" s="582"/>
      <c r="E726" s="582"/>
      <c r="F726" s="583"/>
      <c r="G726" s="800" t="s">
        <v>584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3.25" customHeight="1" thickBot="1" x14ac:dyDescent="0.2">
      <c r="A727" s="624"/>
      <c r="B727" s="625"/>
      <c r="C727" s="697" t="s">
        <v>57</v>
      </c>
      <c r="D727" s="698"/>
      <c r="E727" s="698"/>
      <c r="F727" s="699"/>
      <c r="G727" s="798" t="s">
        <v>585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22.5" customHeight="1" thickBot="1" x14ac:dyDescent="0.2">
      <c r="A729" s="768"/>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2.5" customHeight="1" thickBot="1" x14ac:dyDescent="0.2">
      <c r="A731" s="619"/>
      <c r="B731" s="620"/>
      <c r="C731" s="620"/>
      <c r="D731" s="620"/>
      <c r="E731" s="621"/>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2.5"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493</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0.2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573</v>
      </c>
      <c r="AS737" s="114"/>
      <c r="AT737" s="114"/>
      <c r="AU737" s="114"/>
      <c r="AV737" s="114"/>
      <c r="AW737" s="114"/>
      <c r="AX737" s="115"/>
      <c r="AY737" s="89"/>
      <c r="AZ737" s="89"/>
    </row>
    <row r="738" spans="1:52" ht="20.25" customHeight="1" x14ac:dyDescent="0.15">
      <c r="A738" s="116" t="s">
        <v>361</v>
      </c>
      <c r="B738" s="117"/>
      <c r="C738" s="117"/>
      <c r="D738" s="118"/>
      <c r="E738" s="111" t="s">
        <v>574</v>
      </c>
      <c r="F738" s="111"/>
      <c r="G738" s="111"/>
      <c r="H738" s="111"/>
      <c r="I738" s="111"/>
      <c r="J738" s="111"/>
      <c r="K738" s="111"/>
      <c r="L738" s="111"/>
      <c r="M738" s="111"/>
      <c r="N738" s="112" t="s">
        <v>362</v>
      </c>
      <c r="O738" s="112"/>
      <c r="P738" s="112"/>
      <c r="Q738" s="112"/>
      <c r="R738" s="111" t="s">
        <v>573</v>
      </c>
      <c r="S738" s="111"/>
      <c r="T738" s="111"/>
      <c r="U738" s="111"/>
      <c r="V738" s="111"/>
      <c r="W738" s="111"/>
      <c r="X738" s="111"/>
      <c r="Y738" s="111"/>
      <c r="Z738" s="111"/>
      <c r="AA738" s="112" t="s">
        <v>480</v>
      </c>
      <c r="AB738" s="112"/>
      <c r="AC738" s="112"/>
      <c r="AD738" s="112"/>
      <c r="AE738" s="111" t="s">
        <v>640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0.25" customHeight="1" thickBot="1" x14ac:dyDescent="0.2">
      <c r="A739" s="122" t="s">
        <v>541</v>
      </c>
      <c r="B739" s="123"/>
      <c r="C739" s="123"/>
      <c r="D739" s="124"/>
      <c r="E739" s="125" t="s">
        <v>548</v>
      </c>
      <c r="F739" s="126"/>
      <c r="G739" s="126"/>
      <c r="H739" s="91" t="str">
        <f>IF(E739="", "", "(")</f>
        <v>(</v>
      </c>
      <c r="I739" s="106" t="s">
        <v>482</v>
      </c>
      <c r="J739" s="106"/>
      <c r="K739" s="91" t="str">
        <f>IF(OR(I739="　", I739=""), "", "-")</f>
        <v/>
      </c>
      <c r="L739" s="107">
        <v>113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532</v>
      </c>
      <c r="B779" s="764"/>
      <c r="C779" s="764"/>
      <c r="D779" s="764"/>
      <c r="E779" s="764"/>
      <c r="F779" s="765"/>
      <c r="G779" s="440" t="s">
        <v>586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6"/>
      <c r="C781" s="766"/>
      <c r="D781" s="766"/>
      <c r="E781" s="766"/>
      <c r="F781" s="767"/>
      <c r="G781" s="449" t="s">
        <v>587</v>
      </c>
      <c r="H781" s="450"/>
      <c r="I781" s="450"/>
      <c r="J781" s="450"/>
      <c r="K781" s="451"/>
      <c r="L781" s="452" t="s">
        <v>628</v>
      </c>
      <c r="M781" s="453"/>
      <c r="N781" s="453"/>
      <c r="O781" s="453"/>
      <c r="P781" s="453"/>
      <c r="Q781" s="453"/>
      <c r="R781" s="453"/>
      <c r="S781" s="453"/>
      <c r="T781" s="453"/>
      <c r="U781" s="453"/>
      <c r="V781" s="453"/>
      <c r="W781" s="453"/>
      <c r="X781" s="454"/>
      <c r="Y781" s="455">
        <v>3</v>
      </c>
      <c r="Z781" s="456"/>
      <c r="AA781" s="456"/>
      <c r="AB781" s="556"/>
      <c r="AC781" s="449" t="s">
        <v>591</v>
      </c>
      <c r="AD781" s="450"/>
      <c r="AE781" s="450"/>
      <c r="AF781" s="450"/>
      <c r="AG781" s="451"/>
      <c r="AH781" s="452" t="s">
        <v>595</v>
      </c>
      <c r="AI781" s="453"/>
      <c r="AJ781" s="453"/>
      <c r="AK781" s="453"/>
      <c r="AL781" s="453"/>
      <c r="AM781" s="453"/>
      <c r="AN781" s="453"/>
      <c r="AO781" s="453"/>
      <c r="AP781" s="453"/>
      <c r="AQ781" s="453"/>
      <c r="AR781" s="453"/>
      <c r="AS781" s="453"/>
      <c r="AT781" s="454"/>
      <c r="AU781" s="455">
        <v>1227</v>
      </c>
      <c r="AV781" s="456"/>
      <c r="AW781" s="456"/>
      <c r="AX781" s="457"/>
    </row>
    <row r="782" spans="1:50" ht="24.75" customHeight="1" x14ac:dyDescent="0.15">
      <c r="A782" s="555"/>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588</v>
      </c>
      <c r="AD782" s="347"/>
      <c r="AE782" s="347"/>
      <c r="AF782" s="347"/>
      <c r="AG782" s="348"/>
      <c r="AH782" s="399" t="s">
        <v>592</v>
      </c>
      <c r="AI782" s="400"/>
      <c r="AJ782" s="400"/>
      <c r="AK782" s="400"/>
      <c r="AL782" s="400"/>
      <c r="AM782" s="400"/>
      <c r="AN782" s="400"/>
      <c r="AO782" s="400"/>
      <c r="AP782" s="400"/>
      <c r="AQ782" s="400"/>
      <c r="AR782" s="400"/>
      <c r="AS782" s="400"/>
      <c r="AT782" s="401"/>
      <c r="AU782" s="396">
        <v>45</v>
      </c>
      <c r="AV782" s="397"/>
      <c r="AW782" s="397"/>
      <c r="AX782" s="398"/>
    </row>
    <row r="783" spans="1:50" ht="24.75" customHeight="1" x14ac:dyDescent="0.15">
      <c r="A783" s="555"/>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590</v>
      </c>
      <c r="AD783" s="347"/>
      <c r="AE783" s="347"/>
      <c r="AF783" s="347"/>
      <c r="AG783" s="348"/>
      <c r="AH783" s="399" t="s">
        <v>594</v>
      </c>
      <c r="AI783" s="400"/>
      <c r="AJ783" s="400"/>
      <c r="AK783" s="400"/>
      <c r="AL783" s="400"/>
      <c r="AM783" s="400"/>
      <c r="AN783" s="400"/>
      <c r="AO783" s="400"/>
      <c r="AP783" s="400"/>
      <c r="AQ783" s="400"/>
      <c r="AR783" s="400"/>
      <c r="AS783" s="400"/>
      <c r="AT783" s="401"/>
      <c r="AU783" s="396">
        <v>10</v>
      </c>
      <c r="AV783" s="397"/>
      <c r="AW783" s="397"/>
      <c r="AX783" s="398"/>
    </row>
    <row r="784" spans="1:50" ht="24.75" customHeight="1" x14ac:dyDescent="0.15">
      <c r="A784" s="555"/>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589</v>
      </c>
      <c r="AD784" s="347"/>
      <c r="AE784" s="347"/>
      <c r="AF784" s="347"/>
      <c r="AG784" s="348"/>
      <c r="AH784" s="399" t="s">
        <v>593</v>
      </c>
      <c r="AI784" s="400"/>
      <c r="AJ784" s="400"/>
      <c r="AK784" s="400"/>
      <c r="AL784" s="400"/>
      <c r="AM784" s="400"/>
      <c r="AN784" s="400"/>
      <c r="AO784" s="400"/>
      <c r="AP784" s="400"/>
      <c r="AQ784" s="400"/>
      <c r="AR784" s="400"/>
      <c r="AS784" s="400"/>
      <c r="AT784" s="401"/>
      <c r="AU784" s="396">
        <v>1</v>
      </c>
      <c r="AV784" s="397"/>
      <c r="AW784" s="397"/>
      <c r="AX784" s="398"/>
    </row>
    <row r="785" spans="1:50" ht="24.75" customHeight="1" x14ac:dyDescent="0.15">
      <c r="A785" s="555"/>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580"/>
      <c r="AE785" s="580"/>
      <c r="AF785" s="580"/>
      <c r="AG785" s="581"/>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580"/>
      <c r="AE786" s="580"/>
      <c r="AF786" s="580"/>
      <c r="AG786" s="581"/>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580"/>
      <c r="AE787" s="580"/>
      <c r="AF787" s="580"/>
      <c r="AG787" s="581"/>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580"/>
      <c r="AE788" s="580"/>
      <c r="AF788" s="580"/>
      <c r="AG788" s="581"/>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5"/>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1283</v>
      </c>
      <c r="AV791" s="413"/>
      <c r="AW791" s="413"/>
      <c r="AX791" s="415"/>
    </row>
    <row r="792" spans="1:50" ht="24.75" customHeight="1" x14ac:dyDescent="0.15">
      <c r="A792" s="555"/>
      <c r="B792" s="766"/>
      <c r="C792" s="766"/>
      <c r="D792" s="766"/>
      <c r="E792" s="766"/>
      <c r="F792" s="767"/>
      <c r="G792" s="440" t="s">
        <v>599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5"/>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5"/>
      <c r="B794" s="766"/>
      <c r="C794" s="766"/>
      <c r="D794" s="766"/>
      <c r="E794" s="766"/>
      <c r="F794" s="767"/>
      <c r="G794" s="449" t="s">
        <v>597</v>
      </c>
      <c r="H794" s="450"/>
      <c r="I794" s="450"/>
      <c r="J794" s="450"/>
      <c r="K794" s="451"/>
      <c r="L794" s="452" t="s">
        <v>598</v>
      </c>
      <c r="M794" s="453"/>
      <c r="N794" s="453"/>
      <c r="O794" s="453"/>
      <c r="P794" s="453"/>
      <c r="Q794" s="453"/>
      <c r="R794" s="453"/>
      <c r="S794" s="453"/>
      <c r="T794" s="453"/>
      <c r="U794" s="453"/>
      <c r="V794" s="453"/>
      <c r="W794" s="453"/>
      <c r="X794" s="454"/>
      <c r="Y794" s="455">
        <v>197</v>
      </c>
      <c r="Z794" s="456"/>
      <c r="AA794" s="456"/>
      <c r="AB794" s="556"/>
      <c r="AC794" s="449" t="s">
        <v>597</v>
      </c>
      <c r="AD794" s="450"/>
      <c r="AE794" s="450"/>
      <c r="AF794" s="450"/>
      <c r="AG794" s="451"/>
      <c r="AH794" s="452" t="s">
        <v>598</v>
      </c>
      <c r="AI794" s="453"/>
      <c r="AJ794" s="453"/>
      <c r="AK794" s="453"/>
      <c r="AL794" s="453"/>
      <c r="AM794" s="453"/>
      <c r="AN794" s="453"/>
      <c r="AO794" s="453"/>
      <c r="AP794" s="453"/>
      <c r="AQ794" s="453"/>
      <c r="AR794" s="453"/>
      <c r="AS794" s="453"/>
      <c r="AT794" s="454"/>
      <c r="AU794" s="455">
        <v>225</v>
      </c>
      <c r="AV794" s="456"/>
      <c r="AW794" s="456"/>
      <c r="AX794" s="457"/>
    </row>
    <row r="795" spans="1:50" ht="24.75" customHeight="1" x14ac:dyDescent="0.15">
      <c r="A795" s="555"/>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5"/>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5"/>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5"/>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5"/>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5"/>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5"/>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5"/>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5"/>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5"/>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197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225</v>
      </c>
      <c r="AV804" s="413"/>
      <c r="AW804" s="413"/>
      <c r="AX804" s="415"/>
    </row>
    <row r="805" spans="1:50" ht="24.75" hidden="1" customHeight="1" x14ac:dyDescent="0.15">
      <c r="A805" s="555"/>
      <c r="B805" s="766"/>
      <c r="C805" s="766"/>
      <c r="D805" s="766"/>
      <c r="E805" s="766"/>
      <c r="F805" s="767"/>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484</v>
      </c>
      <c r="AM831" s="962"/>
      <c r="AN831" s="96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600</v>
      </c>
      <c r="D837" s="416"/>
      <c r="E837" s="416"/>
      <c r="F837" s="416"/>
      <c r="G837" s="416"/>
      <c r="H837" s="416"/>
      <c r="I837" s="416"/>
      <c r="J837" s="417">
        <v>4000020120006</v>
      </c>
      <c r="K837" s="418"/>
      <c r="L837" s="418"/>
      <c r="M837" s="418"/>
      <c r="N837" s="418"/>
      <c r="O837" s="418"/>
      <c r="P837" s="315" t="s">
        <v>549</v>
      </c>
      <c r="Q837" s="315"/>
      <c r="R837" s="315"/>
      <c r="S837" s="315"/>
      <c r="T837" s="315"/>
      <c r="U837" s="315"/>
      <c r="V837" s="315"/>
      <c r="W837" s="315"/>
      <c r="X837" s="315"/>
      <c r="Y837" s="316">
        <v>3</v>
      </c>
      <c r="Z837" s="317"/>
      <c r="AA837" s="317"/>
      <c r="AB837" s="318"/>
      <c r="AC837" s="326" t="s">
        <v>196</v>
      </c>
      <c r="AD837" s="424"/>
      <c r="AE837" s="424"/>
      <c r="AF837" s="424"/>
      <c r="AG837" s="424"/>
      <c r="AH837" s="419" t="s">
        <v>559</v>
      </c>
      <c r="AI837" s="420"/>
      <c r="AJ837" s="420"/>
      <c r="AK837" s="420"/>
      <c r="AL837" s="323" t="s">
        <v>559</v>
      </c>
      <c r="AM837" s="324"/>
      <c r="AN837" s="324"/>
      <c r="AO837" s="325"/>
      <c r="AP837" s="319"/>
      <c r="AQ837" s="319"/>
      <c r="AR837" s="319"/>
      <c r="AS837" s="319"/>
      <c r="AT837" s="319"/>
      <c r="AU837" s="319"/>
      <c r="AV837" s="319"/>
      <c r="AW837" s="319"/>
      <c r="AX837" s="319"/>
    </row>
    <row r="838" spans="1:50" ht="30" customHeight="1" x14ac:dyDescent="0.15">
      <c r="A838" s="402">
        <v>2</v>
      </c>
      <c r="B838" s="402">
        <v>1</v>
      </c>
      <c r="C838" s="416" t="s">
        <v>601</v>
      </c>
      <c r="D838" s="416"/>
      <c r="E838" s="416"/>
      <c r="F838" s="416"/>
      <c r="G838" s="416"/>
      <c r="H838" s="416"/>
      <c r="I838" s="416"/>
      <c r="J838" s="417">
        <v>8000020190004</v>
      </c>
      <c r="K838" s="418"/>
      <c r="L838" s="418"/>
      <c r="M838" s="418"/>
      <c r="N838" s="418"/>
      <c r="O838" s="418"/>
      <c r="P838" s="315" t="s">
        <v>549</v>
      </c>
      <c r="Q838" s="315"/>
      <c r="R838" s="315"/>
      <c r="S838" s="315"/>
      <c r="T838" s="315"/>
      <c r="U838" s="315"/>
      <c r="V838" s="315"/>
      <c r="W838" s="315"/>
      <c r="X838" s="315"/>
      <c r="Y838" s="316">
        <v>3</v>
      </c>
      <c r="Z838" s="317"/>
      <c r="AA838" s="317"/>
      <c r="AB838" s="318"/>
      <c r="AC838" s="326" t="s">
        <v>196</v>
      </c>
      <c r="AD838" s="326"/>
      <c r="AE838" s="326"/>
      <c r="AF838" s="326"/>
      <c r="AG838" s="326"/>
      <c r="AH838" s="419" t="s">
        <v>559</v>
      </c>
      <c r="AI838" s="420"/>
      <c r="AJ838" s="420"/>
      <c r="AK838" s="420"/>
      <c r="AL838" s="421" t="s">
        <v>559</v>
      </c>
      <c r="AM838" s="422"/>
      <c r="AN838" s="422"/>
      <c r="AO838" s="423"/>
      <c r="AP838" s="319"/>
      <c r="AQ838" s="319"/>
      <c r="AR838" s="319"/>
      <c r="AS838" s="319"/>
      <c r="AT838" s="319"/>
      <c r="AU838" s="319"/>
      <c r="AV838" s="319"/>
      <c r="AW838" s="319"/>
      <c r="AX838" s="319"/>
    </row>
    <row r="839" spans="1:50" ht="30" customHeight="1" x14ac:dyDescent="0.15">
      <c r="A839" s="402">
        <v>3</v>
      </c>
      <c r="B839" s="402">
        <v>1</v>
      </c>
      <c r="C839" s="425" t="s">
        <v>602</v>
      </c>
      <c r="D839" s="416"/>
      <c r="E839" s="416"/>
      <c r="F839" s="416"/>
      <c r="G839" s="416"/>
      <c r="H839" s="416"/>
      <c r="I839" s="416"/>
      <c r="J839" s="417">
        <v>8000020040002</v>
      </c>
      <c r="K839" s="418"/>
      <c r="L839" s="418"/>
      <c r="M839" s="418"/>
      <c r="N839" s="418"/>
      <c r="O839" s="418"/>
      <c r="P839" s="426" t="s">
        <v>549</v>
      </c>
      <c r="Q839" s="315"/>
      <c r="R839" s="315"/>
      <c r="S839" s="315"/>
      <c r="T839" s="315"/>
      <c r="U839" s="315"/>
      <c r="V839" s="315"/>
      <c r="W839" s="315"/>
      <c r="X839" s="315"/>
      <c r="Y839" s="316">
        <v>1</v>
      </c>
      <c r="Z839" s="317"/>
      <c r="AA839" s="317"/>
      <c r="AB839" s="318"/>
      <c r="AC839" s="326" t="s">
        <v>196</v>
      </c>
      <c r="AD839" s="326"/>
      <c r="AE839" s="326"/>
      <c r="AF839" s="326"/>
      <c r="AG839" s="326"/>
      <c r="AH839" s="321" t="s">
        <v>559</v>
      </c>
      <c r="AI839" s="322"/>
      <c r="AJ839" s="322"/>
      <c r="AK839" s="322"/>
      <c r="AL839" s="323" t="s">
        <v>559</v>
      </c>
      <c r="AM839" s="324"/>
      <c r="AN839" s="324"/>
      <c r="AO839" s="325"/>
      <c r="AP839" s="319"/>
      <c r="AQ839" s="319"/>
      <c r="AR839" s="319"/>
      <c r="AS839" s="319"/>
      <c r="AT839" s="319"/>
      <c r="AU839" s="319"/>
      <c r="AV839" s="319"/>
      <c r="AW839" s="319"/>
      <c r="AX839" s="319"/>
    </row>
    <row r="840" spans="1:50" ht="30" customHeight="1" x14ac:dyDescent="0.15">
      <c r="A840" s="402">
        <v>4</v>
      </c>
      <c r="B840" s="402">
        <v>1</v>
      </c>
      <c r="C840" s="425" t="s">
        <v>603</v>
      </c>
      <c r="D840" s="416"/>
      <c r="E840" s="416"/>
      <c r="F840" s="416"/>
      <c r="G840" s="416"/>
      <c r="H840" s="416"/>
      <c r="I840" s="416"/>
      <c r="J840" s="417">
        <v>1000020140007</v>
      </c>
      <c r="K840" s="418"/>
      <c r="L840" s="418"/>
      <c r="M840" s="418"/>
      <c r="N840" s="418"/>
      <c r="O840" s="418"/>
      <c r="P840" s="426" t="s">
        <v>549</v>
      </c>
      <c r="Q840" s="315"/>
      <c r="R840" s="315"/>
      <c r="S840" s="315"/>
      <c r="T840" s="315"/>
      <c r="U840" s="315"/>
      <c r="V840" s="315"/>
      <c r="W840" s="315"/>
      <c r="X840" s="315"/>
      <c r="Y840" s="316">
        <v>1</v>
      </c>
      <c r="Z840" s="317"/>
      <c r="AA840" s="317"/>
      <c r="AB840" s="318"/>
      <c r="AC840" s="326" t="s">
        <v>196</v>
      </c>
      <c r="AD840" s="326"/>
      <c r="AE840" s="326"/>
      <c r="AF840" s="326"/>
      <c r="AG840" s="326"/>
      <c r="AH840" s="321" t="s">
        <v>559</v>
      </c>
      <c r="AI840" s="322"/>
      <c r="AJ840" s="322"/>
      <c r="AK840" s="322"/>
      <c r="AL840" s="323" t="s">
        <v>559</v>
      </c>
      <c r="AM840" s="324"/>
      <c r="AN840" s="324"/>
      <c r="AO840" s="325"/>
      <c r="AP840" s="319"/>
      <c r="AQ840" s="319"/>
      <c r="AR840" s="319"/>
      <c r="AS840" s="319"/>
      <c r="AT840" s="319"/>
      <c r="AU840" s="319"/>
      <c r="AV840" s="319"/>
      <c r="AW840" s="319"/>
      <c r="AX840" s="319"/>
    </row>
    <row r="841" spans="1:50" ht="30" customHeight="1" x14ac:dyDescent="0.15">
      <c r="A841" s="402">
        <v>5</v>
      </c>
      <c r="B841" s="402">
        <v>1</v>
      </c>
      <c r="C841" s="416" t="s">
        <v>604</v>
      </c>
      <c r="D841" s="416"/>
      <c r="E841" s="416"/>
      <c r="F841" s="416"/>
      <c r="G841" s="416"/>
      <c r="H841" s="416"/>
      <c r="I841" s="416"/>
      <c r="J841" s="417">
        <v>7000020100005</v>
      </c>
      <c r="K841" s="418"/>
      <c r="L841" s="418"/>
      <c r="M841" s="418"/>
      <c r="N841" s="418"/>
      <c r="O841" s="418"/>
      <c r="P841" s="315" t="s">
        <v>549</v>
      </c>
      <c r="Q841" s="315"/>
      <c r="R841" s="315"/>
      <c r="S841" s="315"/>
      <c r="T841" s="315"/>
      <c r="U841" s="315"/>
      <c r="V841" s="315"/>
      <c r="W841" s="315"/>
      <c r="X841" s="315"/>
      <c r="Y841" s="316">
        <v>1</v>
      </c>
      <c r="Z841" s="317"/>
      <c r="AA841" s="317"/>
      <c r="AB841" s="318"/>
      <c r="AC841" s="320" t="s">
        <v>196</v>
      </c>
      <c r="AD841" s="320"/>
      <c r="AE841" s="320"/>
      <c r="AF841" s="320"/>
      <c r="AG841" s="320"/>
      <c r="AH841" s="321" t="s">
        <v>559</v>
      </c>
      <c r="AI841" s="322"/>
      <c r="AJ841" s="322"/>
      <c r="AK841" s="322"/>
      <c r="AL841" s="323" t="s">
        <v>559</v>
      </c>
      <c r="AM841" s="324"/>
      <c r="AN841" s="324"/>
      <c r="AO841" s="325"/>
      <c r="AP841" s="319"/>
      <c r="AQ841" s="319"/>
      <c r="AR841" s="319"/>
      <c r="AS841" s="319"/>
      <c r="AT841" s="319"/>
      <c r="AU841" s="319"/>
      <c r="AV841" s="319"/>
      <c r="AW841" s="319"/>
      <c r="AX841" s="319"/>
    </row>
    <row r="842" spans="1:50" ht="30" customHeight="1" x14ac:dyDescent="0.15">
      <c r="A842" s="402">
        <v>6</v>
      </c>
      <c r="B842" s="402">
        <v>1</v>
      </c>
      <c r="C842" s="416" t="s">
        <v>605</v>
      </c>
      <c r="D842" s="416"/>
      <c r="E842" s="416"/>
      <c r="F842" s="416"/>
      <c r="G842" s="416"/>
      <c r="H842" s="416"/>
      <c r="I842" s="416"/>
      <c r="J842" s="417">
        <v>7000020070009</v>
      </c>
      <c r="K842" s="418"/>
      <c r="L842" s="418"/>
      <c r="M842" s="418"/>
      <c r="N842" s="418"/>
      <c r="O842" s="418"/>
      <c r="P842" s="315" t="s">
        <v>549</v>
      </c>
      <c r="Q842" s="315"/>
      <c r="R842" s="315"/>
      <c r="S842" s="315"/>
      <c r="T842" s="315"/>
      <c r="U842" s="315"/>
      <c r="V842" s="315"/>
      <c r="W842" s="315"/>
      <c r="X842" s="315"/>
      <c r="Y842" s="316">
        <v>1</v>
      </c>
      <c r="Z842" s="317"/>
      <c r="AA842" s="317"/>
      <c r="AB842" s="318"/>
      <c r="AC842" s="320" t="s">
        <v>196</v>
      </c>
      <c r="AD842" s="320"/>
      <c r="AE842" s="320"/>
      <c r="AF842" s="320"/>
      <c r="AG842" s="320"/>
      <c r="AH842" s="321" t="s">
        <v>559</v>
      </c>
      <c r="AI842" s="322"/>
      <c r="AJ842" s="322"/>
      <c r="AK842" s="322"/>
      <c r="AL842" s="323" t="s">
        <v>559</v>
      </c>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16" t="s">
        <v>606</v>
      </c>
      <c r="D870" s="416"/>
      <c r="E870" s="416"/>
      <c r="F870" s="416"/>
      <c r="G870" s="416"/>
      <c r="H870" s="416"/>
      <c r="I870" s="416"/>
      <c r="J870" s="417">
        <v>3010001088790</v>
      </c>
      <c r="K870" s="418"/>
      <c r="L870" s="418"/>
      <c r="M870" s="418"/>
      <c r="N870" s="418"/>
      <c r="O870" s="418"/>
      <c r="P870" s="315" t="s">
        <v>549</v>
      </c>
      <c r="Q870" s="315"/>
      <c r="R870" s="315"/>
      <c r="S870" s="315"/>
      <c r="T870" s="315"/>
      <c r="U870" s="315"/>
      <c r="V870" s="315"/>
      <c r="W870" s="315"/>
      <c r="X870" s="315"/>
      <c r="Y870" s="316">
        <v>1283</v>
      </c>
      <c r="Z870" s="317"/>
      <c r="AA870" s="317"/>
      <c r="AB870" s="318"/>
      <c r="AC870" s="326" t="s">
        <v>522</v>
      </c>
      <c r="AD870" s="424"/>
      <c r="AE870" s="424"/>
      <c r="AF870" s="424"/>
      <c r="AG870" s="424"/>
      <c r="AH870" s="419">
        <v>2</v>
      </c>
      <c r="AI870" s="420"/>
      <c r="AJ870" s="420"/>
      <c r="AK870" s="420"/>
      <c r="AL870" s="323" t="s">
        <v>559</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618</v>
      </c>
      <c r="D903" s="416"/>
      <c r="E903" s="416"/>
      <c r="F903" s="416"/>
      <c r="G903" s="416"/>
      <c r="H903" s="416"/>
      <c r="I903" s="416"/>
      <c r="J903" s="417">
        <v>1320001001947</v>
      </c>
      <c r="K903" s="418"/>
      <c r="L903" s="418"/>
      <c r="M903" s="418"/>
      <c r="N903" s="418"/>
      <c r="O903" s="418"/>
      <c r="P903" s="315" t="s">
        <v>549</v>
      </c>
      <c r="Q903" s="315"/>
      <c r="R903" s="315"/>
      <c r="S903" s="315"/>
      <c r="T903" s="315"/>
      <c r="U903" s="315"/>
      <c r="V903" s="315"/>
      <c r="W903" s="315"/>
      <c r="X903" s="315"/>
      <c r="Y903" s="316">
        <v>197</v>
      </c>
      <c r="Z903" s="317"/>
      <c r="AA903" s="317"/>
      <c r="AB903" s="318"/>
      <c r="AC903" s="326" t="s">
        <v>617</v>
      </c>
      <c r="AD903" s="424"/>
      <c r="AE903" s="424"/>
      <c r="AF903" s="424"/>
      <c r="AG903" s="424"/>
      <c r="AH903" s="419" t="s">
        <v>559</v>
      </c>
      <c r="AI903" s="420"/>
      <c r="AJ903" s="420"/>
      <c r="AK903" s="420"/>
      <c r="AL903" s="323" t="s">
        <v>559</v>
      </c>
      <c r="AM903" s="324"/>
      <c r="AN903" s="324"/>
      <c r="AO903" s="325"/>
      <c r="AP903" s="319"/>
      <c r="AQ903" s="319"/>
      <c r="AR903" s="319"/>
      <c r="AS903" s="319"/>
      <c r="AT903" s="319"/>
      <c r="AU903" s="319"/>
      <c r="AV903" s="319"/>
      <c r="AW903" s="319"/>
      <c r="AX903" s="319"/>
    </row>
    <row r="904" spans="1:50" ht="30" customHeight="1" x14ac:dyDescent="0.15">
      <c r="A904" s="402">
        <v>2</v>
      </c>
      <c r="B904" s="402">
        <v>1</v>
      </c>
      <c r="C904" s="425" t="s">
        <v>619</v>
      </c>
      <c r="D904" s="416"/>
      <c r="E904" s="416"/>
      <c r="F904" s="416"/>
      <c r="G904" s="416"/>
      <c r="H904" s="416"/>
      <c r="I904" s="416"/>
      <c r="J904" s="417">
        <v>8430001020302</v>
      </c>
      <c r="K904" s="418"/>
      <c r="L904" s="418"/>
      <c r="M904" s="418"/>
      <c r="N904" s="418"/>
      <c r="O904" s="418"/>
      <c r="P904" s="315" t="s">
        <v>549</v>
      </c>
      <c r="Q904" s="315"/>
      <c r="R904" s="315"/>
      <c r="S904" s="315"/>
      <c r="T904" s="315"/>
      <c r="U904" s="315"/>
      <c r="V904" s="315"/>
      <c r="W904" s="315"/>
      <c r="X904" s="315"/>
      <c r="Y904" s="316">
        <v>149</v>
      </c>
      <c r="Z904" s="317"/>
      <c r="AA904" s="317"/>
      <c r="AB904" s="318"/>
      <c r="AC904" s="326" t="s">
        <v>617</v>
      </c>
      <c r="AD904" s="326"/>
      <c r="AE904" s="326"/>
      <c r="AF904" s="326"/>
      <c r="AG904" s="326"/>
      <c r="AH904" s="419" t="s">
        <v>559</v>
      </c>
      <c r="AI904" s="420"/>
      <c r="AJ904" s="420"/>
      <c r="AK904" s="420"/>
      <c r="AL904" s="421" t="s">
        <v>559</v>
      </c>
      <c r="AM904" s="422"/>
      <c r="AN904" s="422"/>
      <c r="AO904" s="423"/>
      <c r="AP904" s="319"/>
      <c r="AQ904" s="319"/>
      <c r="AR904" s="319"/>
      <c r="AS904" s="319"/>
      <c r="AT904" s="319"/>
      <c r="AU904" s="319"/>
      <c r="AV904" s="319"/>
      <c r="AW904" s="319"/>
      <c r="AX904" s="319"/>
    </row>
    <row r="905" spans="1:50" ht="30" customHeight="1" x14ac:dyDescent="0.15">
      <c r="A905" s="402">
        <v>3</v>
      </c>
      <c r="B905" s="402">
        <v>1</v>
      </c>
      <c r="C905" s="425" t="s">
        <v>620</v>
      </c>
      <c r="D905" s="416"/>
      <c r="E905" s="416"/>
      <c r="F905" s="416"/>
      <c r="G905" s="416"/>
      <c r="H905" s="416"/>
      <c r="I905" s="416"/>
      <c r="J905" s="417">
        <v>5470001008577</v>
      </c>
      <c r="K905" s="418"/>
      <c r="L905" s="418"/>
      <c r="M905" s="418"/>
      <c r="N905" s="418"/>
      <c r="O905" s="418"/>
      <c r="P905" s="426" t="s">
        <v>549</v>
      </c>
      <c r="Q905" s="315"/>
      <c r="R905" s="315"/>
      <c r="S905" s="315"/>
      <c r="T905" s="315"/>
      <c r="U905" s="315"/>
      <c r="V905" s="315"/>
      <c r="W905" s="315"/>
      <c r="X905" s="315"/>
      <c r="Y905" s="316">
        <v>147</v>
      </c>
      <c r="Z905" s="317"/>
      <c r="AA905" s="317"/>
      <c r="AB905" s="318"/>
      <c r="AC905" s="326" t="s">
        <v>617</v>
      </c>
      <c r="AD905" s="326"/>
      <c r="AE905" s="326"/>
      <c r="AF905" s="326"/>
      <c r="AG905" s="326"/>
      <c r="AH905" s="321" t="s">
        <v>559</v>
      </c>
      <c r="AI905" s="322"/>
      <c r="AJ905" s="322"/>
      <c r="AK905" s="322"/>
      <c r="AL905" s="323" t="s">
        <v>559</v>
      </c>
      <c r="AM905" s="324"/>
      <c r="AN905" s="324"/>
      <c r="AO905" s="325"/>
      <c r="AP905" s="319"/>
      <c r="AQ905" s="319"/>
      <c r="AR905" s="319"/>
      <c r="AS905" s="319"/>
      <c r="AT905" s="319"/>
      <c r="AU905" s="319"/>
      <c r="AV905" s="319"/>
      <c r="AW905" s="319"/>
      <c r="AX905" s="319"/>
    </row>
    <row r="906" spans="1:50" ht="30" customHeight="1" x14ac:dyDescent="0.15">
      <c r="A906" s="402">
        <v>4</v>
      </c>
      <c r="B906" s="402">
        <v>1</v>
      </c>
      <c r="C906" s="425" t="s">
        <v>621</v>
      </c>
      <c r="D906" s="416"/>
      <c r="E906" s="416"/>
      <c r="F906" s="416"/>
      <c r="G906" s="416"/>
      <c r="H906" s="416"/>
      <c r="I906" s="416"/>
      <c r="J906" s="417">
        <v>4290001009413</v>
      </c>
      <c r="K906" s="418"/>
      <c r="L906" s="418"/>
      <c r="M906" s="418"/>
      <c r="N906" s="418"/>
      <c r="O906" s="418"/>
      <c r="P906" s="426" t="s">
        <v>549</v>
      </c>
      <c r="Q906" s="315"/>
      <c r="R906" s="315"/>
      <c r="S906" s="315"/>
      <c r="T906" s="315"/>
      <c r="U906" s="315"/>
      <c r="V906" s="315"/>
      <c r="W906" s="315"/>
      <c r="X906" s="315"/>
      <c r="Y906" s="316">
        <v>146</v>
      </c>
      <c r="Z906" s="317"/>
      <c r="AA906" s="317"/>
      <c r="AB906" s="318"/>
      <c r="AC906" s="326" t="s">
        <v>617</v>
      </c>
      <c r="AD906" s="326"/>
      <c r="AE906" s="326"/>
      <c r="AF906" s="326"/>
      <c r="AG906" s="326"/>
      <c r="AH906" s="321" t="s">
        <v>559</v>
      </c>
      <c r="AI906" s="322"/>
      <c r="AJ906" s="322"/>
      <c r="AK906" s="322"/>
      <c r="AL906" s="323" t="s">
        <v>559</v>
      </c>
      <c r="AM906" s="324"/>
      <c r="AN906" s="324"/>
      <c r="AO906" s="325"/>
      <c r="AP906" s="319"/>
      <c r="AQ906" s="319"/>
      <c r="AR906" s="319"/>
      <c r="AS906" s="319"/>
      <c r="AT906" s="319"/>
      <c r="AU906" s="319"/>
      <c r="AV906" s="319"/>
      <c r="AW906" s="319"/>
      <c r="AX906" s="319"/>
    </row>
    <row r="907" spans="1:50" ht="30" customHeight="1" x14ac:dyDescent="0.15">
      <c r="A907" s="402">
        <v>5</v>
      </c>
      <c r="B907" s="402">
        <v>1</v>
      </c>
      <c r="C907" s="425" t="s">
        <v>622</v>
      </c>
      <c r="D907" s="416"/>
      <c r="E907" s="416"/>
      <c r="F907" s="416"/>
      <c r="G907" s="416"/>
      <c r="H907" s="416"/>
      <c r="I907" s="416"/>
      <c r="J907" s="417">
        <v>2010005002559</v>
      </c>
      <c r="K907" s="418"/>
      <c r="L907" s="418"/>
      <c r="M907" s="418"/>
      <c r="N907" s="418"/>
      <c r="O907" s="418"/>
      <c r="P907" s="426" t="s">
        <v>549</v>
      </c>
      <c r="Q907" s="315"/>
      <c r="R907" s="315"/>
      <c r="S907" s="315"/>
      <c r="T907" s="315"/>
      <c r="U907" s="315"/>
      <c r="V907" s="315"/>
      <c r="W907" s="315"/>
      <c r="X907" s="315"/>
      <c r="Y907" s="316">
        <v>128</v>
      </c>
      <c r="Z907" s="317"/>
      <c r="AA907" s="317"/>
      <c r="AB907" s="318"/>
      <c r="AC907" s="320" t="s">
        <v>617</v>
      </c>
      <c r="AD907" s="320"/>
      <c r="AE907" s="320"/>
      <c r="AF907" s="320"/>
      <c r="AG907" s="320"/>
      <c r="AH907" s="321" t="s">
        <v>559</v>
      </c>
      <c r="AI907" s="322"/>
      <c r="AJ907" s="322"/>
      <c r="AK907" s="322"/>
      <c r="AL907" s="323" t="s">
        <v>559</v>
      </c>
      <c r="AM907" s="324"/>
      <c r="AN907" s="324"/>
      <c r="AO907" s="325"/>
      <c r="AP907" s="319"/>
      <c r="AQ907" s="319"/>
      <c r="AR907" s="319"/>
      <c r="AS907" s="319"/>
      <c r="AT907" s="319"/>
      <c r="AU907" s="319"/>
      <c r="AV907" s="319"/>
      <c r="AW907" s="319"/>
      <c r="AX907" s="319"/>
    </row>
    <row r="908" spans="1:50" ht="30" customHeight="1" x14ac:dyDescent="0.15">
      <c r="A908" s="402">
        <v>6</v>
      </c>
      <c r="B908" s="402">
        <v>1</v>
      </c>
      <c r="C908" s="425" t="s">
        <v>623</v>
      </c>
      <c r="D908" s="416"/>
      <c r="E908" s="416"/>
      <c r="F908" s="416"/>
      <c r="G908" s="416"/>
      <c r="H908" s="416"/>
      <c r="I908" s="416"/>
      <c r="J908" s="417">
        <v>4010001181652</v>
      </c>
      <c r="K908" s="418"/>
      <c r="L908" s="418"/>
      <c r="M908" s="418"/>
      <c r="N908" s="418"/>
      <c r="O908" s="418"/>
      <c r="P908" s="315" t="s">
        <v>549</v>
      </c>
      <c r="Q908" s="315"/>
      <c r="R908" s="315"/>
      <c r="S908" s="315"/>
      <c r="T908" s="315"/>
      <c r="U908" s="315"/>
      <c r="V908" s="315"/>
      <c r="W908" s="315"/>
      <c r="X908" s="315"/>
      <c r="Y908" s="316">
        <v>121</v>
      </c>
      <c r="Z908" s="317"/>
      <c r="AA908" s="317"/>
      <c r="AB908" s="318"/>
      <c r="AC908" s="320" t="s">
        <v>617</v>
      </c>
      <c r="AD908" s="320"/>
      <c r="AE908" s="320"/>
      <c r="AF908" s="320"/>
      <c r="AG908" s="320"/>
      <c r="AH908" s="321" t="s">
        <v>559</v>
      </c>
      <c r="AI908" s="322"/>
      <c r="AJ908" s="322"/>
      <c r="AK908" s="322"/>
      <c r="AL908" s="323" t="s">
        <v>559</v>
      </c>
      <c r="AM908" s="324"/>
      <c r="AN908" s="324"/>
      <c r="AO908" s="325"/>
      <c r="AP908" s="319"/>
      <c r="AQ908" s="319"/>
      <c r="AR908" s="319"/>
      <c r="AS908" s="319"/>
      <c r="AT908" s="319"/>
      <c r="AU908" s="319"/>
      <c r="AV908" s="319"/>
      <c r="AW908" s="319"/>
      <c r="AX908" s="319"/>
    </row>
    <row r="909" spans="1:50" ht="30" customHeight="1" x14ac:dyDescent="0.15">
      <c r="A909" s="402">
        <v>7</v>
      </c>
      <c r="B909" s="402">
        <v>1</v>
      </c>
      <c r="C909" s="425" t="s">
        <v>624</v>
      </c>
      <c r="D909" s="416"/>
      <c r="E909" s="416"/>
      <c r="F909" s="416"/>
      <c r="G909" s="416"/>
      <c r="H909" s="416"/>
      <c r="I909" s="416"/>
      <c r="J909" s="417">
        <v>4330001000128</v>
      </c>
      <c r="K909" s="418"/>
      <c r="L909" s="418"/>
      <c r="M909" s="418"/>
      <c r="N909" s="418"/>
      <c r="O909" s="418"/>
      <c r="P909" s="315" t="s">
        <v>549</v>
      </c>
      <c r="Q909" s="315"/>
      <c r="R909" s="315"/>
      <c r="S909" s="315"/>
      <c r="T909" s="315"/>
      <c r="U909" s="315"/>
      <c r="V909" s="315"/>
      <c r="W909" s="315"/>
      <c r="X909" s="315"/>
      <c r="Y909" s="316">
        <v>95</v>
      </c>
      <c r="Z909" s="317"/>
      <c r="AA909" s="317"/>
      <c r="AB909" s="318"/>
      <c r="AC909" s="320" t="s">
        <v>617</v>
      </c>
      <c r="AD909" s="320"/>
      <c r="AE909" s="320"/>
      <c r="AF909" s="320"/>
      <c r="AG909" s="320"/>
      <c r="AH909" s="321" t="s">
        <v>559</v>
      </c>
      <c r="AI909" s="322"/>
      <c r="AJ909" s="322"/>
      <c r="AK909" s="322"/>
      <c r="AL909" s="323" t="s">
        <v>559</v>
      </c>
      <c r="AM909" s="324"/>
      <c r="AN909" s="324"/>
      <c r="AO909" s="325"/>
      <c r="AP909" s="319"/>
      <c r="AQ909" s="319"/>
      <c r="AR909" s="319"/>
      <c r="AS909" s="319"/>
      <c r="AT909" s="319"/>
      <c r="AU909" s="319"/>
      <c r="AV909" s="319"/>
      <c r="AW909" s="319"/>
      <c r="AX909" s="319"/>
    </row>
    <row r="910" spans="1:50" ht="30" customHeight="1" x14ac:dyDescent="0.15">
      <c r="A910" s="402">
        <v>8</v>
      </c>
      <c r="B910" s="402">
        <v>1</v>
      </c>
      <c r="C910" s="425" t="s">
        <v>625</v>
      </c>
      <c r="D910" s="416"/>
      <c r="E910" s="416"/>
      <c r="F910" s="416"/>
      <c r="G910" s="416"/>
      <c r="H910" s="416"/>
      <c r="I910" s="416"/>
      <c r="J910" s="417">
        <v>2370601000756</v>
      </c>
      <c r="K910" s="418"/>
      <c r="L910" s="418"/>
      <c r="M910" s="418"/>
      <c r="N910" s="418"/>
      <c r="O910" s="418"/>
      <c r="P910" s="315" t="s">
        <v>549</v>
      </c>
      <c r="Q910" s="315"/>
      <c r="R910" s="315"/>
      <c r="S910" s="315"/>
      <c r="T910" s="315"/>
      <c r="U910" s="315"/>
      <c r="V910" s="315"/>
      <c r="W910" s="315"/>
      <c r="X910" s="315"/>
      <c r="Y910" s="316">
        <v>92</v>
      </c>
      <c r="Z910" s="317"/>
      <c r="AA910" s="317"/>
      <c r="AB910" s="318"/>
      <c r="AC910" s="320" t="s">
        <v>617</v>
      </c>
      <c r="AD910" s="320"/>
      <c r="AE910" s="320"/>
      <c r="AF910" s="320"/>
      <c r="AG910" s="320"/>
      <c r="AH910" s="321" t="s">
        <v>559</v>
      </c>
      <c r="AI910" s="322"/>
      <c r="AJ910" s="322"/>
      <c r="AK910" s="322"/>
      <c r="AL910" s="323" t="s">
        <v>559</v>
      </c>
      <c r="AM910" s="324"/>
      <c r="AN910" s="324"/>
      <c r="AO910" s="325"/>
      <c r="AP910" s="319"/>
      <c r="AQ910" s="319"/>
      <c r="AR910" s="319"/>
      <c r="AS910" s="319"/>
      <c r="AT910" s="319"/>
      <c r="AU910" s="319"/>
      <c r="AV910" s="319"/>
      <c r="AW910" s="319"/>
      <c r="AX910" s="319"/>
    </row>
    <row r="911" spans="1:50" ht="30" customHeight="1" x14ac:dyDescent="0.15">
      <c r="A911" s="402">
        <v>9</v>
      </c>
      <c r="B911" s="402">
        <v>1</v>
      </c>
      <c r="C911" s="425" t="s">
        <v>626</v>
      </c>
      <c r="D911" s="416"/>
      <c r="E911" s="416"/>
      <c r="F911" s="416"/>
      <c r="G911" s="416"/>
      <c r="H911" s="416"/>
      <c r="I911" s="416"/>
      <c r="J911" s="417">
        <v>2500001002629</v>
      </c>
      <c r="K911" s="418"/>
      <c r="L911" s="418"/>
      <c r="M911" s="418"/>
      <c r="N911" s="418"/>
      <c r="O911" s="418"/>
      <c r="P911" s="315" t="s">
        <v>549</v>
      </c>
      <c r="Q911" s="315"/>
      <c r="R911" s="315"/>
      <c r="S911" s="315"/>
      <c r="T911" s="315"/>
      <c r="U911" s="315"/>
      <c r="V911" s="315"/>
      <c r="W911" s="315"/>
      <c r="X911" s="315"/>
      <c r="Y911" s="316">
        <v>89</v>
      </c>
      <c r="Z911" s="317"/>
      <c r="AA911" s="317"/>
      <c r="AB911" s="318"/>
      <c r="AC911" s="320" t="s">
        <v>617</v>
      </c>
      <c r="AD911" s="320"/>
      <c r="AE911" s="320"/>
      <c r="AF911" s="320"/>
      <c r="AG911" s="320"/>
      <c r="AH911" s="321" t="s">
        <v>559</v>
      </c>
      <c r="AI911" s="322"/>
      <c r="AJ911" s="322"/>
      <c r="AK911" s="322"/>
      <c r="AL911" s="323" t="s">
        <v>559</v>
      </c>
      <c r="AM911" s="324"/>
      <c r="AN911" s="324"/>
      <c r="AO911" s="325"/>
      <c r="AP911" s="319"/>
      <c r="AQ911" s="319"/>
      <c r="AR911" s="319"/>
      <c r="AS911" s="319"/>
      <c r="AT911" s="319"/>
      <c r="AU911" s="319"/>
      <c r="AV911" s="319"/>
      <c r="AW911" s="319"/>
      <c r="AX911" s="319"/>
    </row>
    <row r="912" spans="1:50" ht="30" customHeight="1" x14ac:dyDescent="0.15">
      <c r="A912" s="402">
        <v>10</v>
      </c>
      <c r="B912" s="402">
        <v>1</v>
      </c>
      <c r="C912" s="425" t="s">
        <v>627</v>
      </c>
      <c r="D912" s="416"/>
      <c r="E912" s="416"/>
      <c r="F912" s="416"/>
      <c r="G912" s="416"/>
      <c r="H912" s="416"/>
      <c r="I912" s="416"/>
      <c r="J912" s="417">
        <v>4010001005258</v>
      </c>
      <c r="K912" s="418"/>
      <c r="L912" s="418"/>
      <c r="M912" s="418"/>
      <c r="N912" s="418"/>
      <c r="O912" s="418"/>
      <c r="P912" s="315" t="s">
        <v>549</v>
      </c>
      <c r="Q912" s="315"/>
      <c r="R912" s="315"/>
      <c r="S912" s="315"/>
      <c r="T912" s="315"/>
      <c r="U912" s="315"/>
      <c r="V912" s="315"/>
      <c r="W912" s="315"/>
      <c r="X912" s="315"/>
      <c r="Y912" s="316">
        <v>87</v>
      </c>
      <c r="Z912" s="317"/>
      <c r="AA912" s="317"/>
      <c r="AB912" s="318"/>
      <c r="AC912" s="320" t="s">
        <v>617</v>
      </c>
      <c r="AD912" s="320"/>
      <c r="AE912" s="320"/>
      <c r="AF912" s="320"/>
      <c r="AG912" s="320"/>
      <c r="AH912" s="321" t="s">
        <v>559</v>
      </c>
      <c r="AI912" s="322"/>
      <c r="AJ912" s="322"/>
      <c r="AK912" s="322"/>
      <c r="AL912" s="323" t="s">
        <v>559</v>
      </c>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16" t="s">
        <v>607</v>
      </c>
      <c r="D936" s="416"/>
      <c r="E936" s="416"/>
      <c r="F936" s="416"/>
      <c r="G936" s="416"/>
      <c r="H936" s="416"/>
      <c r="I936" s="416"/>
      <c r="J936" s="417">
        <v>5013301022046</v>
      </c>
      <c r="K936" s="418"/>
      <c r="L936" s="418"/>
      <c r="M936" s="418"/>
      <c r="N936" s="418"/>
      <c r="O936" s="418"/>
      <c r="P936" s="315" t="s">
        <v>549</v>
      </c>
      <c r="Q936" s="315"/>
      <c r="R936" s="315"/>
      <c r="S936" s="315"/>
      <c r="T936" s="315"/>
      <c r="U936" s="315"/>
      <c r="V936" s="315"/>
      <c r="W936" s="315"/>
      <c r="X936" s="315"/>
      <c r="Y936" s="316">
        <v>225</v>
      </c>
      <c r="Z936" s="317"/>
      <c r="AA936" s="317"/>
      <c r="AB936" s="318"/>
      <c r="AC936" s="326" t="s">
        <v>617</v>
      </c>
      <c r="AD936" s="424"/>
      <c r="AE936" s="424"/>
      <c r="AF936" s="424"/>
      <c r="AG936" s="424"/>
      <c r="AH936" s="419" t="s">
        <v>559</v>
      </c>
      <c r="AI936" s="420"/>
      <c r="AJ936" s="420"/>
      <c r="AK936" s="420"/>
      <c r="AL936" s="323" t="s">
        <v>559</v>
      </c>
      <c r="AM936" s="324"/>
      <c r="AN936" s="324"/>
      <c r="AO936" s="325"/>
      <c r="AP936" s="319"/>
      <c r="AQ936" s="319"/>
      <c r="AR936" s="319"/>
      <c r="AS936" s="319"/>
      <c r="AT936" s="319"/>
      <c r="AU936" s="319"/>
      <c r="AV936" s="319"/>
      <c r="AW936" s="319"/>
      <c r="AX936" s="319"/>
    </row>
    <row r="937" spans="1:50" ht="30" customHeight="1" x14ac:dyDescent="0.15">
      <c r="A937" s="402">
        <v>2</v>
      </c>
      <c r="B937" s="402">
        <v>1</v>
      </c>
      <c r="C937" s="416" t="s">
        <v>608</v>
      </c>
      <c r="D937" s="416"/>
      <c r="E937" s="416"/>
      <c r="F937" s="416"/>
      <c r="G937" s="416"/>
      <c r="H937" s="416"/>
      <c r="I937" s="416"/>
      <c r="J937" s="417">
        <v>3120001036177</v>
      </c>
      <c r="K937" s="418"/>
      <c r="L937" s="418"/>
      <c r="M937" s="418"/>
      <c r="N937" s="418"/>
      <c r="O937" s="418"/>
      <c r="P937" s="315" t="s">
        <v>549</v>
      </c>
      <c r="Q937" s="315"/>
      <c r="R937" s="315"/>
      <c r="S937" s="315"/>
      <c r="T937" s="315"/>
      <c r="U937" s="315"/>
      <c r="V937" s="315"/>
      <c r="W937" s="315"/>
      <c r="X937" s="315"/>
      <c r="Y937" s="316">
        <v>148</v>
      </c>
      <c r="Z937" s="317"/>
      <c r="AA937" s="317"/>
      <c r="AB937" s="318"/>
      <c r="AC937" s="326" t="s">
        <v>617</v>
      </c>
      <c r="AD937" s="326"/>
      <c r="AE937" s="326"/>
      <c r="AF937" s="326"/>
      <c r="AG937" s="326"/>
      <c r="AH937" s="419" t="s">
        <v>559</v>
      </c>
      <c r="AI937" s="420"/>
      <c r="AJ937" s="420"/>
      <c r="AK937" s="420"/>
      <c r="AL937" s="421" t="s">
        <v>559</v>
      </c>
      <c r="AM937" s="422"/>
      <c r="AN937" s="422"/>
      <c r="AO937" s="423"/>
      <c r="AP937" s="319"/>
      <c r="AQ937" s="319"/>
      <c r="AR937" s="319"/>
      <c r="AS937" s="319"/>
      <c r="AT937" s="319"/>
      <c r="AU937" s="319"/>
      <c r="AV937" s="319"/>
      <c r="AW937" s="319"/>
      <c r="AX937" s="319"/>
    </row>
    <row r="938" spans="1:50" ht="30" customHeight="1" x14ac:dyDescent="0.15">
      <c r="A938" s="402">
        <v>3</v>
      </c>
      <c r="B938" s="402">
        <v>1</v>
      </c>
      <c r="C938" s="425" t="s">
        <v>609</v>
      </c>
      <c r="D938" s="416"/>
      <c r="E938" s="416"/>
      <c r="F938" s="416"/>
      <c r="G938" s="416"/>
      <c r="H938" s="416"/>
      <c r="I938" s="416"/>
      <c r="J938" s="417">
        <v>2010401027614</v>
      </c>
      <c r="K938" s="418"/>
      <c r="L938" s="418"/>
      <c r="M938" s="418"/>
      <c r="N938" s="418"/>
      <c r="O938" s="418"/>
      <c r="P938" s="426" t="s">
        <v>549</v>
      </c>
      <c r="Q938" s="315"/>
      <c r="R938" s="315"/>
      <c r="S938" s="315"/>
      <c r="T938" s="315"/>
      <c r="U938" s="315"/>
      <c r="V938" s="315"/>
      <c r="W938" s="315"/>
      <c r="X938" s="315"/>
      <c r="Y938" s="316">
        <v>103</v>
      </c>
      <c r="Z938" s="317"/>
      <c r="AA938" s="317"/>
      <c r="AB938" s="318"/>
      <c r="AC938" s="326" t="s">
        <v>617</v>
      </c>
      <c r="AD938" s="326"/>
      <c r="AE938" s="326"/>
      <c r="AF938" s="326"/>
      <c r="AG938" s="326"/>
      <c r="AH938" s="321" t="s">
        <v>559</v>
      </c>
      <c r="AI938" s="322"/>
      <c r="AJ938" s="322"/>
      <c r="AK938" s="322"/>
      <c r="AL938" s="323" t="s">
        <v>559</v>
      </c>
      <c r="AM938" s="324"/>
      <c r="AN938" s="324"/>
      <c r="AO938" s="325"/>
      <c r="AP938" s="319"/>
      <c r="AQ938" s="319"/>
      <c r="AR938" s="319"/>
      <c r="AS938" s="319"/>
      <c r="AT938" s="319"/>
      <c r="AU938" s="319"/>
      <c r="AV938" s="319"/>
      <c r="AW938" s="319"/>
      <c r="AX938" s="319"/>
    </row>
    <row r="939" spans="1:50" ht="30" customHeight="1" x14ac:dyDescent="0.15">
      <c r="A939" s="402">
        <v>4</v>
      </c>
      <c r="B939" s="402">
        <v>1</v>
      </c>
      <c r="C939" s="425" t="s">
        <v>610</v>
      </c>
      <c r="D939" s="416"/>
      <c r="E939" s="416"/>
      <c r="F939" s="416"/>
      <c r="G939" s="416"/>
      <c r="H939" s="416"/>
      <c r="I939" s="416"/>
      <c r="J939" s="417">
        <v>2240001022538</v>
      </c>
      <c r="K939" s="418"/>
      <c r="L939" s="418"/>
      <c r="M939" s="418"/>
      <c r="N939" s="418"/>
      <c r="O939" s="418"/>
      <c r="P939" s="426" t="s">
        <v>549</v>
      </c>
      <c r="Q939" s="315"/>
      <c r="R939" s="315"/>
      <c r="S939" s="315"/>
      <c r="T939" s="315"/>
      <c r="U939" s="315"/>
      <c r="V939" s="315"/>
      <c r="W939" s="315"/>
      <c r="X939" s="315"/>
      <c r="Y939" s="316">
        <v>87</v>
      </c>
      <c r="Z939" s="317"/>
      <c r="AA939" s="317"/>
      <c r="AB939" s="318"/>
      <c r="AC939" s="326" t="s">
        <v>617</v>
      </c>
      <c r="AD939" s="326"/>
      <c r="AE939" s="326"/>
      <c r="AF939" s="326"/>
      <c r="AG939" s="326"/>
      <c r="AH939" s="321" t="s">
        <v>559</v>
      </c>
      <c r="AI939" s="322"/>
      <c r="AJ939" s="322"/>
      <c r="AK939" s="322"/>
      <c r="AL939" s="323" t="s">
        <v>559</v>
      </c>
      <c r="AM939" s="324"/>
      <c r="AN939" s="324"/>
      <c r="AO939" s="325"/>
      <c r="AP939" s="319"/>
      <c r="AQ939" s="319"/>
      <c r="AR939" s="319"/>
      <c r="AS939" s="319"/>
      <c r="AT939" s="319"/>
      <c r="AU939" s="319"/>
      <c r="AV939" s="319"/>
      <c r="AW939" s="319"/>
      <c r="AX939" s="319"/>
    </row>
    <row r="940" spans="1:50" ht="30" customHeight="1" x14ac:dyDescent="0.15">
      <c r="A940" s="402">
        <v>5</v>
      </c>
      <c r="B940" s="402">
        <v>1</v>
      </c>
      <c r="C940" s="416" t="s">
        <v>611</v>
      </c>
      <c r="D940" s="416"/>
      <c r="E940" s="416"/>
      <c r="F940" s="416"/>
      <c r="G940" s="416"/>
      <c r="H940" s="416"/>
      <c r="I940" s="416"/>
      <c r="J940" s="417">
        <v>5011105000937</v>
      </c>
      <c r="K940" s="418"/>
      <c r="L940" s="418"/>
      <c r="M940" s="418"/>
      <c r="N940" s="418"/>
      <c r="O940" s="418"/>
      <c r="P940" s="315" t="s">
        <v>549</v>
      </c>
      <c r="Q940" s="315"/>
      <c r="R940" s="315"/>
      <c r="S940" s="315"/>
      <c r="T940" s="315"/>
      <c r="U940" s="315"/>
      <c r="V940" s="315"/>
      <c r="W940" s="315"/>
      <c r="X940" s="315"/>
      <c r="Y940" s="316">
        <v>71</v>
      </c>
      <c r="Z940" s="317"/>
      <c r="AA940" s="317"/>
      <c r="AB940" s="318"/>
      <c r="AC940" s="320" t="s">
        <v>617</v>
      </c>
      <c r="AD940" s="320"/>
      <c r="AE940" s="320"/>
      <c r="AF940" s="320"/>
      <c r="AG940" s="320"/>
      <c r="AH940" s="321" t="s">
        <v>559</v>
      </c>
      <c r="AI940" s="322"/>
      <c r="AJ940" s="322"/>
      <c r="AK940" s="322"/>
      <c r="AL940" s="323" t="s">
        <v>559</v>
      </c>
      <c r="AM940" s="324"/>
      <c r="AN940" s="324"/>
      <c r="AO940" s="325"/>
      <c r="AP940" s="319"/>
      <c r="AQ940" s="319"/>
      <c r="AR940" s="319"/>
      <c r="AS940" s="319"/>
      <c r="AT940" s="319"/>
      <c r="AU940" s="319"/>
      <c r="AV940" s="319"/>
      <c r="AW940" s="319"/>
      <c r="AX940" s="319"/>
    </row>
    <row r="941" spans="1:50" ht="30" customHeight="1" x14ac:dyDescent="0.15">
      <c r="A941" s="402">
        <v>6</v>
      </c>
      <c r="B941" s="402">
        <v>1</v>
      </c>
      <c r="C941" s="416" t="s">
        <v>612</v>
      </c>
      <c r="D941" s="416"/>
      <c r="E941" s="416"/>
      <c r="F941" s="416"/>
      <c r="G941" s="416"/>
      <c r="H941" s="416"/>
      <c r="I941" s="416"/>
      <c r="J941" s="417">
        <v>2120001002972</v>
      </c>
      <c r="K941" s="418"/>
      <c r="L941" s="418"/>
      <c r="M941" s="418"/>
      <c r="N941" s="418"/>
      <c r="O941" s="418"/>
      <c r="P941" s="315" t="s">
        <v>549</v>
      </c>
      <c r="Q941" s="315"/>
      <c r="R941" s="315"/>
      <c r="S941" s="315"/>
      <c r="T941" s="315"/>
      <c r="U941" s="315"/>
      <c r="V941" s="315"/>
      <c r="W941" s="315"/>
      <c r="X941" s="315"/>
      <c r="Y941" s="316">
        <v>51</v>
      </c>
      <c r="Z941" s="317"/>
      <c r="AA941" s="317"/>
      <c r="AB941" s="318"/>
      <c r="AC941" s="320" t="s">
        <v>617</v>
      </c>
      <c r="AD941" s="320"/>
      <c r="AE941" s="320"/>
      <c r="AF941" s="320"/>
      <c r="AG941" s="320"/>
      <c r="AH941" s="321" t="s">
        <v>559</v>
      </c>
      <c r="AI941" s="322"/>
      <c r="AJ941" s="322"/>
      <c r="AK941" s="322"/>
      <c r="AL941" s="323" t="s">
        <v>559</v>
      </c>
      <c r="AM941" s="324"/>
      <c r="AN941" s="324"/>
      <c r="AO941" s="325"/>
      <c r="AP941" s="319"/>
      <c r="AQ941" s="319"/>
      <c r="AR941" s="319"/>
      <c r="AS941" s="319"/>
      <c r="AT941" s="319"/>
      <c r="AU941" s="319"/>
      <c r="AV941" s="319"/>
      <c r="AW941" s="319"/>
      <c r="AX941" s="319"/>
    </row>
    <row r="942" spans="1:50" ht="30" customHeight="1" x14ac:dyDescent="0.15">
      <c r="A942" s="402">
        <v>7</v>
      </c>
      <c r="B942" s="402">
        <v>1</v>
      </c>
      <c r="C942" s="416" t="s">
        <v>613</v>
      </c>
      <c r="D942" s="416"/>
      <c r="E942" s="416"/>
      <c r="F942" s="416"/>
      <c r="G942" s="416"/>
      <c r="H942" s="416"/>
      <c r="I942" s="416"/>
      <c r="J942" s="417">
        <v>9012401008174</v>
      </c>
      <c r="K942" s="418"/>
      <c r="L942" s="418"/>
      <c r="M942" s="418"/>
      <c r="N942" s="418"/>
      <c r="O942" s="418"/>
      <c r="P942" s="315" t="s">
        <v>549</v>
      </c>
      <c r="Q942" s="315"/>
      <c r="R942" s="315"/>
      <c r="S942" s="315"/>
      <c r="T942" s="315"/>
      <c r="U942" s="315"/>
      <c r="V942" s="315"/>
      <c r="W942" s="315"/>
      <c r="X942" s="315"/>
      <c r="Y942" s="316">
        <v>49</v>
      </c>
      <c r="Z942" s="317"/>
      <c r="AA942" s="317"/>
      <c r="AB942" s="318"/>
      <c r="AC942" s="320" t="s">
        <v>617</v>
      </c>
      <c r="AD942" s="320"/>
      <c r="AE942" s="320"/>
      <c r="AF942" s="320"/>
      <c r="AG942" s="320"/>
      <c r="AH942" s="321" t="s">
        <v>559</v>
      </c>
      <c r="AI942" s="322"/>
      <c r="AJ942" s="322"/>
      <c r="AK942" s="322"/>
      <c r="AL942" s="323" t="s">
        <v>559</v>
      </c>
      <c r="AM942" s="324"/>
      <c r="AN942" s="324"/>
      <c r="AO942" s="325"/>
      <c r="AP942" s="319"/>
      <c r="AQ942" s="319"/>
      <c r="AR942" s="319"/>
      <c r="AS942" s="319"/>
      <c r="AT942" s="319"/>
      <c r="AU942" s="319"/>
      <c r="AV942" s="319"/>
      <c r="AW942" s="319"/>
      <c r="AX942" s="319"/>
    </row>
    <row r="943" spans="1:50" ht="30" customHeight="1" x14ac:dyDescent="0.15">
      <c r="A943" s="402">
        <v>8</v>
      </c>
      <c r="B943" s="402">
        <v>1</v>
      </c>
      <c r="C943" s="416" t="s">
        <v>614</v>
      </c>
      <c r="D943" s="416"/>
      <c r="E943" s="416"/>
      <c r="F943" s="416"/>
      <c r="G943" s="416"/>
      <c r="H943" s="416"/>
      <c r="I943" s="416"/>
      <c r="J943" s="417">
        <v>6240001025594</v>
      </c>
      <c r="K943" s="418"/>
      <c r="L943" s="418"/>
      <c r="M943" s="418"/>
      <c r="N943" s="418"/>
      <c r="O943" s="418"/>
      <c r="P943" s="315" t="s">
        <v>549</v>
      </c>
      <c r="Q943" s="315"/>
      <c r="R943" s="315"/>
      <c r="S943" s="315"/>
      <c r="T943" s="315"/>
      <c r="U943" s="315"/>
      <c r="V943" s="315"/>
      <c r="W943" s="315"/>
      <c r="X943" s="315"/>
      <c r="Y943" s="316">
        <v>33</v>
      </c>
      <c r="Z943" s="317"/>
      <c r="AA943" s="317"/>
      <c r="AB943" s="318"/>
      <c r="AC943" s="320" t="s">
        <v>617</v>
      </c>
      <c r="AD943" s="320"/>
      <c r="AE943" s="320"/>
      <c r="AF943" s="320"/>
      <c r="AG943" s="320"/>
      <c r="AH943" s="321" t="s">
        <v>559</v>
      </c>
      <c r="AI943" s="322"/>
      <c r="AJ943" s="322"/>
      <c r="AK943" s="322"/>
      <c r="AL943" s="323" t="s">
        <v>559</v>
      </c>
      <c r="AM943" s="324"/>
      <c r="AN943" s="324"/>
      <c r="AO943" s="325"/>
      <c r="AP943" s="319"/>
      <c r="AQ943" s="319"/>
      <c r="AR943" s="319"/>
      <c r="AS943" s="319"/>
      <c r="AT943" s="319"/>
      <c r="AU943" s="319"/>
      <c r="AV943" s="319"/>
      <c r="AW943" s="319"/>
      <c r="AX943" s="319"/>
    </row>
    <row r="944" spans="1:50" ht="30" customHeight="1" x14ac:dyDescent="0.15">
      <c r="A944" s="402">
        <v>9</v>
      </c>
      <c r="B944" s="402">
        <v>1</v>
      </c>
      <c r="C944" s="416" t="s">
        <v>615</v>
      </c>
      <c r="D944" s="416"/>
      <c r="E944" s="416"/>
      <c r="F944" s="416"/>
      <c r="G944" s="416"/>
      <c r="H944" s="416"/>
      <c r="I944" s="416"/>
      <c r="J944" s="417">
        <v>6120001101143</v>
      </c>
      <c r="K944" s="418"/>
      <c r="L944" s="418"/>
      <c r="M944" s="418"/>
      <c r="N944" s="418"/>
      <c r="O944" s="418"/>
      <c r="P944" s="315" t="s">
        <v>549</v>
      </c>
      <c r="Q944" s="315"/>
      <c r="R944" s="315"/>
      <c r="S944" s="315"/>
      <c r="T944" s="315"/>
      <c r="U944" s="315"/>
      <c r="V944" s="315"/>
      <c r="W944" s="315"/>
      <c r="X944" s="315"/>
      <c r="Y944" s="316">
        <v>31</v>
      </c>
      <c r="Z944" s="317"/>
      <c r="AA944" s="317"/>
      <c r="AB944" s="318"/>
      <c r="AC944" s="320" t="s">
        <v>617</v>
      </c>
      <c r="AD944" s="320"/>
      <c r="AE944" s="320"/>
      <c r="AF944" s="320"/>
      <c r="AG944" s="320"/>
      <c r="AH944" s="321" t="s">
        <v>559</v>
      </c>
      <c r="AI944" s="322"/>
      <c r="AJ944" s="322"/>
      <c r="AK944" s="322"/>
      <c r="AL944" s="323" t="s">
        <v>559</v>
      </c>
      <c r="AM944" s="324"/>
      <c r="AN944" s="324"/>
      <c r="AO944" s="325"/>
      <c r="AP944" s="319"/>
      <c r="AQ944" s="319"/>
      <c r="AR944" s="319"/>
      <c r="AS944" s="319"/>
      <c r="AT944" s="319"/>
      <c r="AU944" s="319"/>
      <c r="AV944" s="319"/>
      <c r="AW944" s="319"/>
      <c r="AX944" s="319"/>
    </row>
    <row r="945" spans="1:50" ht="30" customHeight="1" x14ac:dyDescent="0.15">
      <c r="A945" s="402">
        <v>10</v>
      </c>
      <c r="B945" s="402">
        <v>1</v>
      </c>
      <c r="C945" s="416" t="s">
        <v>616</v>
      </c>
      <c r="D945" s="416"/>
      <c r="E945" s="416"/>
      <c r="F945" s="416"/>
      <c r="G945" s="416"/>
      <c r="H945" s="416"/>
      <c r="I945" s="416"/>
      <c r="J945" s="417">
        <v>4010001005258</v>
      </c>
      <c r="K945" s="418"/>
      <c r="L945" s="418"/>
      <c r="M945" s="418"/>
      <c r="N945" s="418"/>
      <c r="O945" s="418"/>
      <c r="P945" s="315" t="s">
        <v>549</v>
      </c>
      <c r="Q945" s="315"/>
      <c r="R945" s="315"/>
      <c r="S945" s="315"/>
      <c r="T945" s="315"/>
      <c r="U945" s="315"/>
      <c r="V945" s="315"/>
      <c r="W945" s="315"/>
      <c r="X945" s="315"/>
      <c r="Y945" s="316">
        <v>28</v>
      </c>
      <c r="Z945" s="317"/>
      <c r="AA945" s="317"/>
      <c r="AB945" s="318"/>
      <c r="AC945" s="320" t="s">
        <v>617</v>
      </c>
      <c r="AD945" s="320"/>
      <c r="AE945" s="320"/>
      <c r="AF945" s="320"/>
      <c r="AG945" s="320"/>
      <c r="AH945" s="321" t="s">
        <v>559</v>
      </c>
      <c r="AI945" s="322"/>
      <c r="AJ945" s="322"/>
      <c r="AK945" s="322"/>
      <c r="AL945" s="323" t="s">
        <v>559</v>
      </c>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465</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484</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466</v>
      </c>
      <c r="AQ1101" s="428"/>
      <c r="AR1101" s="428"/>
      <c r="AS1101" s="428"/>
      <c r="AT1101" s="428"/>
      <c r="AU1101" s="428"/>
      <c r="AV1101" s="428"/>
      <c r="AW1101" s="428"/>
      <c r="AX1101" s="428"/>
    </row>
    <row r="1102" spans="1:50" ht="30" hidden="1" customHeight="1" x14ac:dyDescent="0.15">
      <c r="A1102" s="402">
        <v>1</v>
      </c>
      <c r="B1102" s="402">
        <v>1</v>
      </c>
      <c r="C1102" s="899"/>
      <c r="D1102" s="899"/>
      <c r="E1102" s="898"/>
      <c r="F1102" s="898"/>
      <c r="G1102" s="898"/>
      <c r="H1102" s="898"/>
      <c r="I1102" s="898"/>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25">
      <formula>IF(RIGHT(TEXT(P14,"0.#"),1)=".",FALSE,TRUE)</formula>
    </cfRule>
    <cfRule type="expression" dxfId="2802" priority="14026">
      <formula>IF(RIGHT(TEXT(P14,"0.#"),1)=".",TRUE,FALSE)</formula>
    </cfRule>
  </conditionalFormatting>
  <conditionalFormatting sqref="AE32">
    <cfRule type="expression" dxfId="2801" priority="14015">
      <formula>IF(RIGHT(TEXT(AE32,"0.#"),1)=".",FALSE,TRUE)</formula>
    </cfRule>
    <cfRule type="expression" dxfId="2800" priority="14016">
      <formula>IF(RIGHT(TEXT(AE32,"0.#"),1)=".",TRUE,FALSE)</formula>
    </cfRule>
  </conditionalFormatting>
  <conditionalFormatting sqref="P18:AX18">
    <cfRule type="expression" dxfId="2799" priority="13901">
      <formula>IF(RIGHT(TEXT(P18,"0.#"),1)=".",FALSE,TRUE)</formula>
    </cfRule>
    <cfRule type="expression" dxfId="2798" priority="13902">
      <formula>IF(RIGHT(TEXT(P18,"0.#"),1)=".",TRUE,FALSE)</formula>
    </cfRule>
  </conditionalFormatting>
  <conditionalFormatting sqref="Y782">
    <cfRule type="expression" dxfId="2797" priority="13897">
      <formula>IF(RIGHT(TEXT(Y782,"0.#"),1)=".",FALSE,TRUE)</formula>
    </cfRule>
    <cfRule type="expression" dxfId="2796" priority="13898">
      <formula>IF(RIGHT(TEXT(Y782,"0.#"),1)=".",TRUE,FALSE)</formula>
    </cfRule>
  </conditionalFormatting>
  <conditionalFormatting sqref="Y791">
    <cfRule type="expression" dxfId="2795" priority="13893">
      <formula>IF(RIGHT(TEXT(Y791,"0.#"),1)=".",FALSE,TRUE)</formula>
    </cfRule>
    <cfRule type="expression" dxfId="2794" priority="13894">
      <formula>IF(RIGHT(TEXT(Y791,"0.#"),1)=".",TRUE,FALSE)</formula>
    </cfRule>
  </conditionalFormatting>
  <conditionalFormatting sqref="Y822:Y829 Y820 Y809:Y816 Y807 Y796:Y803 Y794">
    <cfRule type="expression" dxfId="2793" priority="13675">
      <formula>IF(RIGHT(TEXT(Y794,"0.#"),1)=".",FALSE,TRUE)</formula>
    </cfRule>
    <cfRule type="expression" dxfId="2792" priority="13676">
      <formula>IF(RIGHT(TEXT(Y794,"0.#"),1)=".",TRUE,FALSE)</formula>
    </cfRule>
  </conditionalFormatting>
  <conditionalFormatting sqref="P16:AQ17 P15:AX15 P13:AX13">
    <cfRule type="expression" dxfId="2791" priority="13723">
      <formula>IF(RIGHT(TEXT(P13,"0.#"),1)=".",FALSE,TRUE)</formula>
    </cfRule>
    <cfRule type="expression" dxfId="2790" priority="13724">
      <formula>IF(RIGHT(TEXT(P13,"0.#"),1)=".",TRUE,FALSE)</formula>
    </cfRule>
  </conditionalFormatting>
  <conditionalFormatting sqref="P19:AJ19">
    <cfRule type="expression" dxfId="2789" priority="13721">
      <formula>IF(RIGHT(TEXT(P19,"0.#"),1)=".",FALSE,TRUE)</formula>
    </cfRule>
    <cfRule type="expression" dxfId="2788" priority="13722">
      <formula>IF(RIGHT(TEXT(P19,"0.#"),1)=".",TRUE,FALSE)</formula>
    </cfRule>
  </conditionalFormatting>
  <conditionalFormatting sqref="AE101 AQ101">
    <cfRule type="expression" dxfId="2787" priority="13713">
      <formula>IF(RIGHT(TEXT(AE101,"0.#"),1)=".",FALSE,TRUE)</formula>
    </cfRule>
    <cfRule type="expression" dxfId="2786" priority="13714">
      <formula>IF(RIGHT(TEXT(AE101,"0.#"),1)=".",TRUE,FALSE)</formula>
    </cfRule>
  </conditionalFormatting>
  <conditionalFormatting sqref="Y783:Y790 Y781">
    <cfRule type="expression" dxfId="2785" priority="13699">
      <formula>IF(RIGHT(TEXT(Y781,"0.#"),1)=".",FALSE,TRUE)</formula>
    </cfRule>
    <cfRule type="expression" dxfId="2784" priority="13700">
      <formula>IF(RIGHT(TEXT(Y781,"0.#"),1)=".",TRUE,FALSE)</formula>
    </cfRule>
  </conditionalFormatting>
  <conditionalFormatting sqref="AU782">
    <cfRule type="expression" dxfId="2783" priority="13697">
      <formula>IF(RIGHT(TEXT(AU782,"0.#"),1)=".",FALSE,TRUE)</formula>
    </cfRule>
    <cfRule type="expression" dxfId="2782" priority="13698">
      <formula>IF(RIGHT(TEXT(AU782,"0.#"),1)=".",TRUE,FALSE)</formula>
    </cfRule>
  </conditionalFormatting>
  <conditionalFormatting sqref="AU791">
    <cfRule type="expression" dxfId="2781" priority="13695">
      <formula>IF(RIGHT(TEXT(AU791,"0.#"),1)=".",FALSE,TRUE)</formula>
    </cfRule>
    <cfRule type="expression" dxfId="2780" priority="13696">
      <formula>IF(RIGHT(TEXT(AU791,"0.#"),1)=".",TRUE,FALSE)</formula>
    </cfRule>
  </conditionalFormatting>
  <conditionalFormatting sqref="AU783:AU790 AU781">
    <cfRule type="expression" dxfId="2779" priority="13693">
      <formula>IF(RIGHT(TEXT(AU781,"0.#"),1)=".",FALSE,TRUE)</formula>
    </cfRule>
    <cfRule type="expression" dxfId="2778" priority="13694">
      <formula>IF(RIGHT(TEXT(AU781,"0.#"),1)=".",TRUE,FALSE)</formula>
    </cfRule>
  </conditionalFormatting>
  <conditionalFormatting sqref="Y821 Y808 Y795">
    <cfRule type="expression" dxfId="2777" priority="13679">
      <formula>IF(RIGHT(TEXT(Y795,"0.#"),1)=".",FALSE,TRUE)</formula>
    </cfRule>
    <cfRule type="expression" dxfId="2776" priority="13680">
      <formula>IF(RIGHT(TEXT(Y795,"0.#"),1)=".",TRUE,FALSE)</formula>
    </cfRule>
  </conditionalFormatting>
  <conditionalFormatting sqref="Y830 Y817 Y804">
    <cfRule type="expression" dxfId="2775" priority="13677">
      <formula>IF(RIGHT(TEXT(Y804,"0.#"),1)=".",FALSE,TRUE)</formula>
    </cfRule>
    <cfRule type="expression" dxfId="2774" priority="13678">
      <formula>IF(RIGHT(TEXT(Y804,"0.#"),1)=".",TRUE,FALSE)</formula>
    </cfRule>
  </conditionalFormatting>
  <conditionalFormatting sqref="AU821 AU808 AU795">
    <cfRule type="expression" dxfId="2773" priority="13673">
      <formula>IF(RIGHT(TEXT(AU795,"0.#"),1)=".",FALSE,TRUE)</formula>
    </cfRule>
    <cfRule type="expression" dxfId="2772" priority="13674">
      <formula>IF(RIGHT(TEXT(AU795,"0.#"),1)=".",TRUE,FALSE)</formula>
    </cfRule>
  </conditionalFormatting>
  <conditionalFormatting sqref="AU830 AU817 AU804">
    <cfRule type="expression" dxfId="2771" priority="13671">
      <formula>IF(RIGHT(TEXT(AU804,"0.#"),1)=".",FALSE,TRUE)</formula>
    </cfRule>
    <cfRule type="expression" dxfId="2770" priority="13672">
      <formula>IF(RIGHT(TEXT(AU804,"0.#"),1)=".",TRUE,FALSE)</formula>
    </cfRule>
  </conditionalFormatting>
  <conditionalFormatting sqref="AU822:AU829 AU820 AU809:AU816 AU807 AU796:AU803 AU794">
    <cfRule type="expression" dxfId="2769" priority="13669">
      <formula>IF(RIGHT(TEXT(AU794,"0.#"),1)=".",FALSE,TRUE)</formula>
    </cfRule>
    <cfRule type="expression" dxfId="2768" priority="13670">
      <formula>IF(RIGHT(TEXT(AU794,"0.#"),1)=".",TRUE,FALSE)</formula>
    </cfRule>
  </conditionalFormatting>
  <conditionalFormatting sqref="AM87">
    <cfRule type="expression" dxfId="2767" priority="13323">
      <formula>IF(RIGHT(TEXT(AM87,"0.#"),1)=".",FALSE,TRUE)</formula>
    </cfRule>
    <cfRule type="expression" dxfId="2766" priority="13324">
      <formula>IF(RIGHT(TEXT(AM87,"0.#"),1)=".",TRUE,FALSE)</formula>
    </cfRule>
  </conditionalFormatting>
  <conditionalFormatting sqref="AE55">
    <cfRule type="expression" dxfId="2765" priority="13391">
      <formula>IF(RIGHT(TEXT(AE55,"0.#"),1)=".",FALSE,TRUE)</formula>
    </cfRule>
    <cfRule type="expression" dxfId="2764" priority="13392">
      <formula>IF(RIGHT(TEXT(AE55,"0.#"),1)=".",TRUE,FALSE)</formula>
    </cfRule>
  </conditionalFormatting>
  <conditionalFormatting sqref="AI55">
    <cfRule type="expression" dxfId="2763" priority="13389">
      <formula>IF(RIGHT(TEXT(AI55,"0.#"),1)=".",FALSE,TRUE)</formula>
    </cfRule>
    <cfRule type="expression" dxfId="2762" priority="13390">
      <formula>IF(RIGHT(TEXT(AI55,"0.#"),1)=".",TRUE,FALSE)</formula>
    </cfRule>
  </conditionalFormatting>
  <conditionalFormatting sqref="AE33">
    <cfRule type="expression" dxfId="2761" priority="13483">
      <formula>IF(RIGHT(TEXT(AE33,"0.#"),1)=".",FALSE,TRUE)</formula>
    </cfRule>
    <cfRule type="expression" dxfId="2760" priority="13484">
      <formula>IF(RIGHT(TEXT(AE33,"0.#"),1)=".",TRUE,FALSE)</formula>
    </cfRule>
  </conditionalFormatting>
  <conditionalFormatting sqref="AE34">
    <cfRule type="expression" dxfId="2759" priority="13481">
      <formula>IF(RIGHT(TEXT(AE34,"0.#"),1)=".",FALSE,TRUE)</formula>
    </cfRule>
    <cfRule type="expression" dxfId="2758" priority="13482">
      <formula>IF(RIGHT(TEXT(AE34,"0.#"),1)=".",TRUE,FALSE)</formula>
    </cfRule>
  </conditionalFormatting>
  <conditionalFormatting sqref="AU32:AU34">
    <cfRule type="expression" dxfId="2757" priority="13461">
      <formula>IF(RIGHT(TEXT(AU32,"0.#"),1)=".",FALSE,TRUE)</formula>
    </cfRule>
    <cfRule type="expression" dxfId="2756" priority="13462">
      <formula>IF(RIGHT(TEXT(AU32,"0.#"),1)=".",TRUE,FALSE)</formula>
    </cfRule>
  </conditionalFormatting>
  <conditionalFormatting sqref="AE53">
    <cfRule type="expression" dxfId="2755" priority="13395">
      <formula>IF(RIGHT(TEXT(AE53,"0.#"),1)=".",FALSE,TRUE)</formula>
    </cfRule>
    <cfRule type="expression" dxfId="2754" priority="13396">
      <formula>IF(RIGHT(TEXT(AE53,"0.#"),1)=".",TRUE,FALSE)</formula>
    </cfRule>
  </conditionalFormatting>
  <conditionalFormatting sqref="AE54">
    <cfRule type="expression" dxfId="2753" priority="13393">
      <formula>IF(RIGHT(TEXT(AE54,"0.#"),1)=".",FALSE,TRUE)</formula>
    </cfRule>
    <cfRule type="expression" dxfId="2752" priority="13394">
      <formula>IF(RIGHT(TEXT(AE54,"0.#"),1)=".",TRUE,FALSE)</formula>
    </cfRule>
  </conditionalFormatting>
  <conditionalFormatting sqref="AI54">
    <cfRule type="expression" dxfId="2751" priority="13387">
      <formula>IF(RIGHT(TEXT(AI54,"0.#"),1)=".",FALSE,TRUE)</formula>
    </cfRule>
    <cfRule type="expression" dxfId="2750" priority="13388">
      <formula>IF(RIGHT(TEXT(AI54,"0.#"),1)=".",TRUE,FALSE)</formula>
    </cfRule>
  </conditionalFormatting>
  <conditionalFormatting sqref="AI53">
    <cfRule type="expression" dxfId="2749" priority="13385">
      <formula>IF(RIGHT(TEXT(AI53,"0.#"),1)=".",FALSE,TRUE)</formula>
    </cfRule>
    <cfRule type="expression" dxfId="2748" priority="13386">
      <formula>IF(RIGHT(TEXT(AI53,"0.#"),1)=".",TRUE,FALSE)</formula>
    </cfRule>
  </conditionalFormatting>
  <conditionalFormatting sqref="AM53">
    <cfRule type="expression" dxfId="2747" priority="13383">
      <formula>IF(RIGHT(TEXT(AM53,"0.#"),1)=".",FALSE,TRUE)</formula>
    </cfRule>
    <cfRule type="expression" dxfId="2746" priority="13384">
      <formula>IF(RIGHT(TEXT(AM53,"0.#"),1)=".",TRUE,FALSE)</formula>
    </cfRule>
  </conditionalFormatting>
  <conditionalFormatting sqref="AM54">
    <cfRule type="expression" dxfId="2745" priority="13381">
      <formula>IF(RIGHT(TEXT(AM54,"0.#"),1)=".",FALSE,TRUE)</formula>
    </cfRule>
    <cfRule type="expression" dxfId="2744" priority="13382">
      <formula>IF(RIGHT(TEXT(AM54,"0.#"),1)=".",TRUE,FALSE)</formula>
    </cfRule>
  </conditionalFormatting>
  <conditionalFormatting sqref="AM55">
    <cfRule type="expression" dxfId="2743" priority="13379">
      <formula>IF(RIGHT(TEXT(AM55,"0.#"),1)=".",FALSE,TRUE)</formula>
    </cfRule>
    <cfRule type="expression" dxfId="2742" priority="13380">
      <formula>IF(RIGHT(TEXT(AM55,"0.#"),1)=".",TRUE,FALSE)</formula>
    </cfRule>
  </conditionalFormatting>
  <conditionalFormatting sqref="AE60">
    <cfRule type="expression" dxfId="2741" priority="13365">
      <formula>IF(RIGHT(TEXT(AE60,"0.#"),1)=".",FALSE,TRUE)</formula>
    </cfRule>
    <cfRule type="expression" dxfId="2740" priority="13366">
      <formula>IF(RIGHT(TEXT(AE60,"0.#"),1)=".",TRUE,FALSE)</formula>
    </cfRule>
  </conditionalFormatting>
  <conditionalFormatting sqref="AE61">
    <cfRule type="expression" dxfId="2739" priority="13363">
      <formula>IF(RIGHT(TEXT(AE61,"0.#"),1)=".",FALSE,TRUE)</formula>
    </cfRule>
    <cfRule type="expression" dxfId="2738" priority="13364">
      <formula>IF(RIGHT(TEXT(AE61,"0.#"),1)=".",TRUE,FALSE)</formula>
    </cfRule>
  </conditionalFormatting>
  <conditionalFormatting sqref="AE62">
    <cfRule type="expression" dxfId="2737" priority="13361">
      <formula>IF(RIGHT(TEXT(AE62,"0.#"),1)=".",FALSE,TRUE)</formula>
    </cfRule>
    <cfRule type="expression" dxfId="2736" priority="13362">
      <formula>IF(RIGHT(TEXT(AE62,"0.#"),1)=".",TRUE,FALSE)</formula>
    </cfRule>
  </conditionalFormatting>
  <conditionalFormatting sqref="AI62">
    <cfRule type="expression" dxfId="2735" priority="13359">
      <formula>IF(RIGHT(TEXT(AI62,"0.#"),1)=".",FALSE,TRUE)</formula>
    </cfRule>
    <cfRule type="expression" dxfId="2734" priority="13360">
      <formula>IF(RIGHT(TEXT(AI62,"0.#"),1)=".",TRUE,FALSE)</formula>
    </cfRule>
  </conditionalFormatting>
  <conditionalFormatting sqref="AI61">
    <cfRule type="expression" dxfId="2733" priority="13357">
      <formula>IF(RIGHT(TEXT(AI61,"0.#"),1)=".",FALSE,TRUE)</formula>
    </cfRule>
    <cfRule type="expression" dxfId="2732" priority="13358">
      <formula>IF(RIGHT(TEXT(AI61,"0.#"),1)=".",TRUE,FALSE)</formula>
    </cfRule>
  </conditionalFormatting>
  <conditionalFormatting sqref="AI60">
    <cfRule type="expression" dxfId="2731" priority="13355">
      <formula>IF(RIGHT(TEXT(AI60,"0.#"),1)=".",FALSE,TRUE)</formula>
    </cfRule>
    <cfRule type="expression" dxfId="2730" priority="13356">
      <formula>IF(RIGHT(TEXT(AI60,"0.#"),1)=".",TRUE,FALSE)</formula>
    </cfRule>
  </conditionalFormatting>
  <conditionalFormatting sqref="AM60">
    <cfRule type="expression" dxfId="2729" priority="13353">
      <formula>IF(RIGHT(TEXT(AM60,"0.#"),1)=".",FALSE,TRUE)</formula>
    </cfRule>
    <cfRule type="expression" dxfId="2728" priority="13354">
      <formula>IF(RIGHT(TEXT(AM60,"0.#"),1)=".",TRUE,FALSE)</formula>
    </cfRule>
  </conditionalFormatting>
  <conditionalFormatting sqref="AM61">
    <cfRule type="expression" dxfId="2727" priority="13351">
      <formula>IF(RIGHT(TEXT(AM61,"0.#"),1)=".",FALSE,TRUE)</formula>
    </cfRule>
    <cfRule type="expression" dxfId="2726" priority="13352">
      <formula>IF(RIGHT(TEXT(AM61,"0.#"),1)=".",TRUE,FALSE)</formula>
    </cfRule>
  </conditionalFormatting>
  <conditionalFormatting sqref="AM62">
    <cfRule type="expression" dxfId="2725" priority="13349">
      <formula>IF(RIGHT(TEXT(AM62,"0.#"),1)=".",FALSE,TRUE)</formula>
    </cfRule>
    <cfRule type="expression" dxfId="2724" priority="13350">
      <formula>IF(RIGHT(TEXT(AM62,"0.#"),1)=".",TRUE,FALSE)</formula>
    </cfRule>
  </conditionalFormatting>
  <conditionalFormatting sqref="AE87">
    <cfRule type="expression" dxfId="2723" priority="13335">
      <formula>IF(RIGHT(TEXT(AE87,"0.#"),1)=".",FALSE,TRUE)</formula>
    </cfRule>
    <cfRule type="expression" dxfId="2722" priority="13336">
      <formula>IF(RIGHT(TEXT(AE87,"0.#"),1)=".",TRUE,FALSE)</formula>
    </cfRule>
  </conditionalFormatting>
  <conditionalFormatting sqref="AE88">
    <cfRule type="expression" dxfId="2721" priority="13333">
      <formula>IF(RIGHT(TEXT(AE88,"0.#"),1)=".",FALSE,TRUE)</formula>
    </cfRule>
    <cfRule type="expression" dxfId="2720" priority="13334">
      <formula>IF(RIGHT(TEXT(AE88,"0.#"),1)=".",TRUE,FALSE)</formula>
    </cfRule>
  </conditionalFormatting>
  <conditionalFormatting sqref="AE89">
    <cfRule type="expression" dxfId="2719" priority="13331">
      <formula>IF(RIGHT(TEXT(AE89,"0.#"),1)=".",FALSE,TRUE)</formula>
    </cfRule>
    <cfRule type="expression" dxfId="2718" priority="13332">
      <formula>IF(RIGHT(TEXT(AE89,"0.#"),1)=".",TRUE,FALSE)</formula>
    </cfRule>
  </conditionalFormatting>
  <conditionalFormatting sqref="AI89">
    <cfRule type="expression" dxfId="2717" priority="13329">
      <formula>IF(RIGHT(TEXT(AI89,"0.#"),1)=".",FALSE,TRUE)</formula>
    </cfRule>
    <cfRule type="expression" dxfId="2716" priority="13330">
      <formula>IF(RIGHT(TEXT(AI89,"0.#"),1)=".",TRUE,FALSE)</formula>
    </cfRule>
  </conditionalFormatting>
  <conditionalFormatting sqref="AI88">
    <cfRule type="expression" dxfId="2715" priority="13327">
      <formula>IF(RIGHT(TEXT(AI88,"0.#"),1)=".",FALSE,TRUE)</formula>
    </cfRule>
    <cfRule type="expression" dxfId="2714" priority="13328">
      <formula>IF(RIGHT(TEXT(AI88,"0.#"),1)=".",TRUE,FALSE)</formula>
    </cfRule>
  </conditionalFormatting>
  <conditionalFormatting sqref="AI87">
    <cfRule type="expression" dxfId="2713" priority="13325">
      <formula>IF(RIGHT(TEXT(AI87,"0.#"),1)=".",FALSE,TRUE)</formula>
    </cfRule>
    <cfRule type="expression" dxfId="2712" priority="13326">
      <formula>IF(RIGHT(TEXT(AI87,"0.#"),1)=".",TRUE,FALSE)</formula>
    </cfRule>
  </conditionalFormatting>
  <conditionalFormatting sqref="AM88">
    <cfRule type="expression" dxfId="2711" priority="13321">
      <formula>IF(RIGHT(TEXT(AM88,"0.#"),1)=".",FALSE,TRUE)</formula>
    </cfRule>
    <cfRule type="expression" dxfId="2710" priority="13322">
      <formula>IF(RIGHT(TEXT(AM88,"0.#"),1)=".",TRUE,FALSE)</formula>
    </cfRule>
  </conditionalFormatting>
  <conditionalFormatting sqref="AM89">
    <cfRule type="expression" dxfId="2709" priority="13319">
      <formula>IF(RIGHT(TEXT(AM89,"0.#"),1)=".",FALSE,TRUE)</formula>
    </cfRule>
    <cfRule type="expression" dxfId="2708" priority="13320">
      <formula>IF(RIGHT(TEXT(AM89,"0.#"),1)=".",TRUE,FALSE)</formula>
    </cfRule>
  </conditionalFormatting>
  <conditionalFormatting sqref="AE92">
    <cfRule type="expression" dxfId="2707" priority="13305">
      <formula>IF(RIGHT(TEXT(AE92,"0.#"),1)=".",FALSE,TRUE)</formula>
    </cfRule>
    <cfRule type="expression" dxfId="2706" priority="13306">
      <formula>IF(RIGHT(TEXT(AE92,"0.#"),1)=".",TRUE,FALSE)</formula>
    </cfRule>
  </conditionalFormatting>
  <conditionalFormatting sqref="AE93">
    <cfRule type="expression" dxfId="2705" priority="13303">
      <formula>IF(RIGHT(TEXT(AE93,"0.#"),1)=".",FALSE,TRUE)</formula>
    </cfRule>
    <cfRule type="expression" dxfId="2704" priority="13304">
      <formula>IF(RIGHT(TEXT(AE93,"0.#"),1)=".",TRUE,FALSE)</formula>
    </cfRule>
  </conditionalFormatting>
  <conditionalFormatting sqref="AE94">
    <cfRule type="expression" dxfId="2703" priority="13301">
      <formula>IF(RIGHT(TEXT(AE94,"0.#"),1)=".",FALSE,TRUE)</formula>
    </cfRule>
    <cfRule type="expression" dxfId="2702" priority="13302">
      <formula>IF(RIGHT(TEXT(AE94,"0.#"),1)=".",TRUE,FALSE)</formula>
    </cfRule>
  </conditionalFormatting>
  <conditionalFormatting sqref="AI94">
    <cfRule type="expression" dxfId="2701" priority="13299">
      <formula>IF(RIGHT(TEXT(AI94,"0.#"),1)=".",FALSE,TRUE)</formula>
    </cfRule>
    <cfRule type="expression" dxfId="2700" priority="13300">
      <formula>IF(RIGHT(TEXT(AI94,"0.#"),1)=".",TRUE,FALSE)</formula>
    </cfRule>
  </conditionalFormatting>
  <conditionalFormatting sqref="AI93">
    <cfRule type="expression" dxfId="2699" priority="13297">
      <formula>IF(RIGHT(TEXT(AI93,"0.#"),1)=".",FALSE,TRUE)</formula>
    </cfRule>
    <cfRule type="expression" dxfId="2698" priority="13298">
      <formula>IF(RIGHT(TEXT(AI93,"0.#"),1)=".",TRUE,FALSE)</formula>
    </cfRule>
  </conditionalFormatting>
  <conditionalFormatting sqref="AI92">
    <cfRule type="expression" dxfId="2697" priority="13295">
      <formula>IF(RIGHT(TEXT(AI92,"0.#"),1)=".",FALSE,TRUE)</formula>
    </cfRule>
    <cfRule type="expression" dxfId="2696" priority="13296">
      <formula>IF(RIGHT(TEXT(AI92,"0.#"),1)=".",TRUE,FALSE)</formula>
    </cfRule>
  </conditionalFormatting>
  <conditionalFormatting sqref="AM92">
    <cfRule type="expression" dxfId="2695" priority="13293">
      <formula>IF(RIGHT(TEXT(AM92,"0.#"),1)=".",FALSE,TRUE)</formula>
    </cfRule>
    <cfRule type="expression" dxfId="2694" priority="13294">
      <formula>IF(RIGHT(TEXT(AM92,"0.#"),1)=".",TRUE,FALSE)</formula>
    </cfRule>
  </conditionalFormatting>
  <conditionalFormatting sqref="AM93">
    <cfRule type="expression" dxfId="2693" priority="13291">
      <formula>IF(RIGHT(TEXT(AM93,"0.#"),1)=".",FALSE,TRUE)</formula>
    </cfRule>
    <cfRule type="expression" dxfId="2692" priority="13292">
      <formula>IF(RIGHT(TEXT(AM93,"0.#"),1)=".",TRUE,FALSE)</formula>
    </cfRule>
  </conditionalFormatting>
  <conditionalFormatting sqref="AM94">
    <cfRule type="expression" dxfId="2691" priority="13289">
      <formula>IF(RIGHT(TEXT(AM94,"0.#"),1)=".",FALSE,TRUE)</formula>
    </cfRule>
    <cfRule type="expression" dxfId="2690" priority="13290">
      <formula>IF(RIGHT(TEXT(AM94,"0.#"),1)=".",TRUE,FALSE)</formula>
    </cfRule>
  </conditionalFormatting>
  <conditionalFormatting sqref="AE97">
    <cfRule type="expression" dxfId="2689" priority="13275">
      <formula>IF(RIGHT(TEXT(AE97,"0.#"),1)=".",FALSE,TRUE)</formula>
    </cfRule>
    <cfRule type="expression" dxfId="2688" priority="13276">
      <formula>IF(RIGHT(TEXT(AE97,"0.#"),1)=".",TRUE,FALSE)</formula>
    </cfRule>
  </conditionalFormatting>
  <conditionalFormatting sqref="AE98">
    <cfRule type="expression" dxfId="2687" priority="13273">
      <formula>IF(RIGHT(TEXT(AE98,"0.#"),1)=".",FALSE,TRUE)</formula>
    </cfRule>
    <cfRule type="expression" dxfId="2686" priority="13274">
      <formula>IF(RIGHT(TEXT(AE98,"0.#"),1)=".",TRUE,FALSE)</formula>
    </cfRule>
  </conditionalFormatting>
  <conditionalFormatting sqref="AE99">
    <cfRule type="expression" dxfId="2685" priority="13271">
      <formula>IF(RIGHT(TEXT(AE99,"0.#"),1)=".",FALSE,TRUE)</formula>
    </cfRule>
    <cfRule type="expression" dxfId="2684" priority="13272">
      <formula>IF(RIGHT(TEXT(AE99,"0.#"),1)=".",TRUE,FALSE)</formula>
    </cfRule>
  </conditionalFormatting>
  <conditionalFormatting sqref="AI99">
    <cfRule type="expression" dxfId="2683" priority="13269">
      <formula>IF(RIGHT(TEXT(AI99,"0.#"),1)=".",FALSE,TRUE)</formula>
    </cfRule>
    <cfRule type="expression" dxfId="2682" priority="13270">
      <formula>IF(RIGHT(TEXT(AI99,"0.#"),1)=".",TRUE,FALSE)</formula>
    </cfRule>
  </conditionalFormatting>
  <conditionalFormatting sqref="AI98">
    <cfRule type="expression" dxfId="2681" priority="13267">
      <formula>IF(RIGHT(TEXT(AI98,"0.#"),1)=".",FALSE,TRUE)</formula>
    </cfRule>
    <cfRule type="expression" dxfId="2680" priority="13268">
      <formula>IF(RIGHT(TEXT(AI98,"0.#"),1)=".",TRUE,FALSE)</formula>
    </cfRule>
  </conditionalFormatting>
  <conditionalFormatting sqref="AI97">
    <cfRule type="expression" dxfId="2679" priority="13265">
      <formula>IF(RIGHT(TEXT(AI97,"0.#"),1)=".",FALSE,TRUE)</formula>
    </cfRule>
    <cfRule type="expression" dxfId="2678" priority="13266">
      <formula>IF(RIGHT(TEXT(AI97,"0.#"),1)=".",TRUE,FALSE)</formula>
    </cfRule>
  </conditionalFormatting>
  <conditionalFormatting sqref="AM97">
    <cfRule type="expression" dxfId="2677" priority="13263">
      <formula>IF(RIGHT(TEXT(AM97,"0.#"),1)=".",FALSE,TRUE)</formula>
    </cfRule>
    <cfRule type="expression" dxfId="2676" priority="13264">
      <formula>IF(RIGHT(TEXT(AM97,"0.#"),1)=".",TRUE,FALSE)</formula>
    </cfRule>
  </conditionalFormatting>
  <conditionalFormatting sqref="AM98">
    <cfRule type="expression" dxfId="2675" priority="13261">
      <formula>IF(RIGHT(TEXT(AM98,"0.#"),1)=".",FALSE,TRUE)</formula>
    </cfRule>
    <cfRule type="expression" dxfId="2674" priority="13262">
      <formula>IF(RIGHT(TEXT(AM98,"0.#"),1)=".",TRUE,FALSE)</formula>
    </cfRule>
  </conditionalFormatting>
  <conditionalFormatting sqref="AM99">
    <cfRule type="expression" dxfId="2673" priority="13259">
      <formula>IF(RIGHT(TEXT(AM99,"0.#"),1)=".",FALSE,TRUE)</formula>
    </cfRule>
    <cfRule type="expression" dxfId="2672" priority="13260">
      <formula>IF(RIGHT(TEXT(AM99,"0.#"),1)=".",TRUE,FALSE)</formula>
    </cfRule>
  </conditionalFormatting>
  <conditionalFormatting sqref="AI101">
    <cfRule type="expression" dxfId="2671" priority="13245">
      <formula>IF(RIGHT(TEXT(AI101,"0.#"),1)=".",FALSE,TRUE)</formula>
    </cfRule>
    <cfRule type="expression" dxfId="2670" priority="13246">
      <formula>IF(RIGHT(TEXT(AI101,"0.#"),1)=".",TRUE,FALSE)</formula>
    </cfRule>
  </conditionalFormatting>
  <conditionalFormatting sqref="AM101">
    <cfRule type="expression" dxfId="2669" priority="13243">
      <formula>IF(RIGHT(TEXT(AM101,"0.#"),1)=".",FALSE,TRUE)</formula>
    </cfRule>
    <cfRule type="expression" dxfId="2668" priority="13244">
      <formula>IF(RIGHT(TEXT(AM101,"0.#"),1)=".",TRUE,FALSE)</formula>
    </cfRule>
  </conditionalFormatting>
  <conditionalFormatting sqref="AE102">
    <cfRule type="expression" dxfId="2667" priority="13241">
      <formula>IF(RIGHT(TEXT(AE102,"0.#"),1)=".",FALSE,TRUE)</formula>
    </cfRule>
    <cfRule type="expression" dxfId="2666" priority="13242">
      <formula>IF(RIGHT(TEXT(AE102,"0.#"),1)=".",TRUE,FALSE)</formula>
    </cfRule>
  </conditionalFormatting>
  <conditionalFormatting sqref="AI102">
    <cfRule type="expression" dxfId="2665" priority="13239">
      <formula>IF(RIGHT(TEXT(AI102,"0.#"),1)=".",FALSE,TRUE)</formula>
    </cfRule>
    <cfRule type="expression" dxfId="2664" priority="13240">
      <formula>IF(RIGHT(TEXT(AI102,"0.#"),1)=".",TRUE,FALSE)</formula>
    </cfRule>
  </conditionalFormatting>
  <conditionalFormatting sqref="AM102">
    <cfRule type="expression" dxfId="2663" priority="13237">
      <formula>IF(RIGHT(TEXT(AM102,"0.#"),1)=".",FALSE,TRUE)</formula>
    </cfRule>
    <cfRule type="expression" dxfId="2662" priority="13238">
      <formula>IF(RIGHT(TEXT(AM102,"0.#"),1)=".",TRUE,FALSE)</formula>
    </cfRule>
  </conditionalFormatting>
  <conditionalFormatting sqref="AQ102">
    <cfRule type="expression" dxfId="2661" priority="13235">
      <formula>IF(RIGHT(TEXT(AQ102,"0.#"),1)=".",FALSE,TRUE)</formula>
    </cfRule>
    <cfRule type="expression" dxfId="2660" priority="13236">
      <formula>IF(RIGHT(TEXT(AQ102,"0.#"),1)=".",TRUE,FALSE)</formula>
    </cfRule>
  </conditionalFormatting>
  <conditionalFormatting sqref="AE104">
    <cfRule type="expression" dxfId="2659" priority="13233">
      <formula>IF(RIGHT(TEXT(AE104,"0.#"),1)=".",FALSE,TRUE)</formula>
    </cfRule>
    <cfRule type="expression" dxfId="2658" priority="13234">
      <formula>IF(RIGHT(TEXT(AE104,"0.#"),1)=".",TRUE,FALSE)</formula>
    </cfRule>
  </conditionalFormatting>
  <conditionalFormatting sqref="AI104">
    <cfRule type="expression" dxfId="2657" priority="13231">
      <formula>IF(RIGHT(TEXT(AI104,"0.#"),1)=".",FALSE,TRUE)</formula>
    </cfRule>
    <cfRule type="expression" dxfId="2656" priority="13232">
      <formula>IF(RIGHT(TEXT(AI104,"0.#"),1)=".",TRUE,FALSE)</formula>
    </cfRule>
  </conditionalFormatting>
  <conditionalFormatting sqref="AM104">
    <cfRule type="expression" dxfId="2655" priority="13229">
      <formula>IF(RIGHT(TEXT(AM104,"0.#"),1)=".",FALSE,TRUE)</formula>
    </cfRule>
    <cfRule type="expression" dxfId="2654" priority="13230">
      <formula>IF(RIGHT(TEXT(AM104,"0.#"),1)=".",TRUE,FALSE)</formula>
    </cfRule>
  </conditionalFormatting>
  <conditionalFormatting sqref="AE105">
    <cfRule type="expression" dxfId="2653" priority="13227">
      <formula>IF(RIGHT(TEXT(AE105,"0.#"),1)=".",FALSE,TRUE)</formula>
    </cfRule>
    <cfRule type="expression" dxfId="2652" priority="13228">
      <formula>IF(RIGHT(TEXT(AE105,"0.#"),1)=".",TRUE,FALSE)</formula>
    </cfRule>
  </conditionalFormatting>
  <conditionalFormatting sqref="AI105">
    <cfRule type="expression" dxfId="2651" priority="13225">
      <formula>IF(RIGHT(TEXT(AI105,"0.#"),1)=".",FALSE,TRUE)</formula>
    </cfRule>
    <cfRule type="expression" dxfId="2650" priority="13226">
      <formula>IF(RIGHT(TEXT(AI105,"0.#"),1)=".",TRUE,FALSE)</formula>
    </cfRule>
  </conditionalFormatting>
  <conditionalFormatting sqref="AM105">
    <cfRule type="expression" dxfId="2649" priority="13223">
      <formula>IF(RIGHT(TEXT(AM105,"0.#"),1)=".",FALSE,TRUE)</formula>
    </cfRule>
    <cfRule type="expression" dxfId="2648" priority="13224">
      <formula>IF(RIGHT(TEXT(AM105,"0.#"),1)=".",TRUE,FALSE)</formula>
    </cfRule>
  </conditionalFormatting>
  <conditionalFormatting sqref="AE107">
    <cfRule type="expression" dxfId="2647" priority="13219">
      <formula>IF(RIGHT(TEXT(AE107,"0.#"),1)=".",FALSE,TRUE)</formula>
    </cfRule>
    <cfRule type="expression" dxfId="2646" priority="13220">
      <formula>IF(RIGHT(TEXT(AE107,"0.#"),1)=".",TRUE,FALSE)</formula>
    </cfRule>
  </conditionalFormatting>
  <conditionalFormatting sqref="AI107">
    <cfRule type="expression" dxfId="2645" priority="13217">
      <formula>IF(RIGHT(TEXT(AI107,"0.#"),1)=".",FALSE,TRUE)</formula>
    </cfRule>
    <cfRule type="expression" dxfId="2644" priority="13218">
      <formula>IF(RIGHT(TEXT(AI107,"0.#"),1)=".",TRUE,FALSE)</formula>
    </cfRule>
  </conditionalFormatting>
  <conditionalFormatting sqref="AM107">
    <cfRule type="expression" dxfId="2643" priority="13215">
      <formula>IF(RIGHT(TEXT(AM107,"0.#"),1)=".",FALSE,TRUE)</formula>
    </cfRule>
    <cfRule type="expression" dxfId="2642" priority="13216">
      <formula>IF(RIGHT(TEXT(AM107,"0.#"),1)=".",TRUE,FALSE)</formula>
    </cfRule>
  </conditionalFormatting>
  <conditionalFormatting sqref="AE108">
    <cfRule type="expression" dxfId="2641" priority="13213">
      <formula>IF(RIGHT(TEXT(AE108,"0.#"),1)=".",FALSE,TRUE)</formula>
    </cfRule>
    <cfRule type="expression" dxfId="2640" priority="13214">
      <formula>IF(RIGHT(TEXT(AE108,"0.#"),1)=".",TRUE,FALSE)</formula>
    </cfRule>
  </conditionalFormatting>
  <conditionalFormatting sqref="AI108">
    <cfRule type="expression" dxfId="2639" priority="13211">
      <formula>IF(RIGHT(TEXT(AI108,"0.#"),1)=".",FALSE,TRUE)</formula>
    </cfRule>
    <cfRule type="expression" dxfId="2638" priority="13212">
      <formula>IF(RIGHT(TEXT(AI108,"0.#"),1)=".",TRUE,FALSE)</formula>
    </cfRule>
  </conditionalFormatting>
  <conditionalFormatting sqref="AM108">
    <cfRule type="expression" dxfId="2637" priority="13209">
      <formula>IF(RIGHT(TEXT(AM108,"0.#"),1)=".",FALSE,TRUE)</formula>
    </cfRule>
    <cfRule type="expression" dxfId="2636" priority="13210">
      <formula>IF(RIGHT(TEXT(AM108,"0.#"),1)=".",TRUE,FALSE)</formula>
    </cfRule>
  </conditionalFormatting>
  <conditionalFormatting sqref="AE110">
    <cfRule type="expression" dxfId="2635" priority="13205">
      <formula>IF(RIGHT(TEXT(AE110,"0.#"),1)=".",FALSE,TRUE)</formula>
    </cfRule>
    <cfRule type="expression" dxfId="2634" priority="13206">
      <formula>IF(RIGHT(TEXT(AE110,"0.#"),1)=".",TRUE,FALSE)</formula>
    </cfRule>
  </conditionalFormatting>
  <conditionalFormatting sqref="AI110">
    <cfRule type="expression" dxfId="2633" priority="13203">
      <formula>IF(RIGHT(TEXT(AI110,"0.#"),1)=".",FALSE,TRUE)</formula>
    </cfRule>
    <cfRule type="expression" dxfId="2632" priority="13204">
      <formula>IF(RIGHT(TEXT(AI110,"0.#"),1)=".",TRUE,FALSE)</formula>
    </cfRule>
  </conditionalFormatting>
  <conditionalFormatting sqref="AM110">
    <cfRule type="expression" dxfId="2631" priority="13201">
      <formula>IF(RIGHT(TEXT(AM110,"0.#"),1)=".",FALSE,TRUE)</formula>
    </cfRule>
    <cfRule type="expression" dxfId="2630" priority="13202">
      <formula>IF(RIGHT(TEXT(AM110,"0.#"),1)=".",TRUE,FALSE)</formula>
    </cfRule>
  </conditionalFormatting>
  <conditionalFormatting sqref="AE111">
    <cfRule type="expression" dxfId="2629" priority="13199">
      <formula>IF(RIGHT(TEXT(AE111,"0.#"),1)=".",FALSE,TRUE)</formula>
    </cfRule>
    <cfRule type="expression" dxfId="2628" priority="13200">
      <formula>IF(RIGHT(TEXT(AE111,"0.#"),1)=".",TRUE,FALSE)</formula>
    </cfRule>
  </conditionalFormatting>
  <conditionalFormatting sqref="AI111">
    <cfRule type="expression" dxfId="2627" priority="13197">
      <formula>IF(RIGHT(TEXT(AI111,"0.#"),1)=".",FALSE,TRUE)</formula>
    </cfRule>
    <cfRule type="expression" dxfId="2626" priority="13198">
      <formula>IF(RIGHT(TEXT(AI111,"0.#"),1)=".",TRUE,FALSE)</formula>
    </cfRule>
  </conditionalFormatting>
  <conditionalFormatting sqref="AM111">
    <cfRule type="expression" dxfId="2625" priority="13195">
      <formula>IF(RIGHT(TEXT(AM111,"0.#"),1)=".",FALSE,TRUE)</formula>
    </cfRule>
    <cfRule type="expression" dxfId="2624" priority="13196">
      <formula>IF(RIGHT(TEXT(AM111,"0.#"),1)=".",TRUE,FALSE)</formula>
    </cfRule>
  </conditionalFormatting>
  <conditionalFormatting sqref="AE113">
    <cfRule type="expression" dxfId="2623" priority="13191">
      <formula>IF(RIGHT(TEXT(AE113,"0.#"),1)=".",FALSE,TRUE)</formula>
    </cfRule>
    <cfRule type="expression" dxfId="2622" priority="13192">
      <formula>IF(RIGHT(TEXT(AE113,"0.#"),1)=".",TRUE,FALSE)</formula>
    </cfRule>
  </conditionalFormatting>
  <conditionalFormatting sqref="AI113">
    <cfRule type="expression" dxfId="2621" priority="13189">
      <formula>IF(RIGHT(TEXT(AI113,"0.#"),1)=".",FALSE,TRUE)</formula>
    </cfRule>
    <cfRule type="expression" dxfId="2620" priority="13190">
      <formula>IF(RIGHT(TEXT(AI113,"0.#"),1)=".",TRUE,FALSE)</formula>
    </cfRule>
  </conditionalFormatting>
  <conditionalFormatting sqref="AM113">
    <cfRule type="expression" dxfId="2619" priority="13187">
      <formula>IF(RIGHT(TEXT(AM113,"0.#"),1)=".",FALSE,TRUE)</formula>
    </cfRule>
    <cfRule type="expression" dxfId="2618" priority="13188">
      <formula>IF(RIGHT(TEXT(AM113,"0.#"),1)=".",TRUE,FALSE)</formula>
    </cfRule>
  </conditionalFormatting>
  <conditionalFormatting sqref="AE114">
    <cfRule type="expression" dxfId="2617" priority="13185">
      <formula>IF(RIGHT(TEXT(AE114,"0.#"),1)=".",FALSE,TRUE)</formula>
    </cfRule>
    <cfRule type="expression" dxfId="2616" priority="13186">
      <formula>IF(RIGHT(TEXT(AE114,"0.#"),1)=".",TRUE,FALSE)</formula>
    </cfRule>
  </conditionalFormatting>
  <conditionalFormatting sqref="AI114">
    <cfRule type="expression" dxfId="2615" priority="13183">
      <formula>IF(RIGHT(TEXT(AI114,"0.#"),1)=".",FALSE,TRUE)</formula>
    </cfRule>
    <cfRule type="expression" dxfId="2614" priority="13184">
      <formula>IF(RIGHT(TEXT(AI114,"0.#"),1)=".",TRUE,FALSE)</formula>
    </cfRule>
  </conditionalFormatting>
  <conditionalFormatting sqref="AM114">
    <cfRule type="expression" dxfId="2613" priority="13181">
      <formula>IF(RIGHT(TEXT(AM114,"0.#"),1)=".",FALSE,TRUE)</formula>
    </cfRule>
    <cfRule type="expression" dxfId="2612" priority="13182">
      <formula>IF(RIGHT(TEXT(AM114,"0.#"),1)=".",TRUE,FALSE)</formula>
    </cfRule>
  </conditionalFormatting>
  <conditionalFormatting sqref="AE116 AQ116">
    <cfRule type="expression" dxfId="2611" priority="13177">
      <formula>IF(RIGHT(TEXT(AE116,"0.#"),1)=".",FALSE,TRUE)</formula>
    </cfRule>
    <cfRule type="expression" dxfId="2610" priority="13178">
      <formula>IF(RIGHT(TEXT(AE116,"0.#"),1)=".",TRUE,FALSE)</formula>
    </cfRule>
  </conditionalFormatting>
  <conditionalFormatting sqref="AI116">
    <cfRule type="expression" dxfId="2609" priority="13175">
      <formula>IF(RIGHT(TEXT(AI116,"0.#"),1)=".",FALSE,TRUE)</formula>
    </cfRule>
    <cfRule type="expression" dxfId="2608" priority="13176">
      <formula>IF(RIGHT(TEXT(AI116,"0.#"),1)=".",TRUE,FALSE)</formula>
    </cfRule>
  </conditionalFormatting>
  <conditionalFormatting sqref="AM116">
    <cfRule type="expression" dxfId="2607" priority="13173">
      <formula>IF(RIGHT(TEXT(AM116,"0.#"),1)=".",FALSE,TRUE)</formula>
    </cfRule>
    <cfRule type="expression" dxfId="2606" priority="13174">
      <formula>IF(RIGHT(TEXT(AM116,"0.#"),1)=".",TRUE,FALSE)</formula>
    </cfRule>
  </conditionalFormatting>
  <conditionalFormatting sqref="AE117 AM117">
    <cfRule type="expression" dxfId="2605" priority="13171">
      <formula>IF(RIGHT(TEXT(AE117,"0.#"),1)=".",FALSE,TRUE)</formula>
    </cfRule>
    <cfRule type="expression" dxfId="2604" priority="13172">
      <formula>IF(RIGHT(TEXT(AE117,"0.#"),1)=".",TRUE,FALSE)</formula>
    </cfRule>
  </conditionalFormatting>
  <conditionalFormatting sqref="AI117">
    <cfRule type="expression" dxfId="2603" priority="13169">
      <formula>IF(RIGHT(TEXT(AI117,"0.#"),1)=".",FALSE,TRUE)</formula>
    </cfRule>
    <cfRule type="expression" dxfId="2602" priority="13170">
      <formula>IF(RIGHT(TEXT(AI117,"0.#"),1)=".",TRUE,FALSE)</formula>
    </cfRule>
  </conditionalFormatting>
  <conditionalFormatting sqref="AQ117">
    <cfRule type="expression" dxfId="2601" priority="13165">
      <formula>IF(RIGHT(TEXT(AQ117,"0.#"),1)=".",FALSE,TRUE)</formula>
    </cfRule>
    <cfRule type="expression" dxfId="2600" priority="13166">
      <formula>IF(RIGHT(TEXT(AQ117,"0.#"),1)=".",TRUE,FALSE)</formula>
    </cfRule>
  </conditionalFormatting>
  <conditionalFormatting sqref="AE119 AQ119">
    <cfRule type="expression" dxfId="2599" priority="13163">
      <formula>IF(RIGHT(TEXT(AE119,"0.#"),1)=".",FALSE,TRUE)</formula>
    </cfRule>
    <cfRule type="expression" dxfId="2598" priority="13164">
      <formula>IF(RIGHT(TEXT(AE119,"0.#"),1)=".",TRUE,FALSE)</formula>
    </cfRule>
  </conditionalFormatting>
  <conditionalFormatting sqref="AI119">
    <cfRule type="expression" dxfId="2597" priority="13161">
      <formula>IF(RIGHT(TEXT(AI119,"0.#"),1)=".",FALSE,TRUE)</formula>
    </cfRule>
    <cfRule type="expression" dxfId="2596" priority="13162">
      <formula>IF(RIGHT(TEXT(AI119,"0.#"),1)=".",TRUE,FALSE)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134:AE135 AI134:AI135 AM134:AM135 AQ134:AQ135 AU134:AU135">
    <cfRule type="expression" dxfId="2549" priority="13077">
      <formula>IF(RIGHT(TEXT(AE134,"0.#"),1)=".",FALSE,TRUE)</formula>
    </cfRule>
    <cfRule type="expression" dxfId="2548" priority="13078">
      <formula>IF(RIGHT(TEXT(AE134,"0.#"),1)=".",TRUE,FALSE)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39: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39:Y866">
    <cfRule type="expression" dxfId="2443" priority="2975">
      <formula>IF(RIGHT(TEXT(Y839,"0.#"),1)=".",FALSE,TRUE)</formula>
    </cfRule>
    <cfRule type="expression" dxfId="2442" priority="2976">
      <formula>IF(RIGHT(TEXT(Y839,"0.#"),1)=".",TRUE,FALSE)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2:AO1131">
    <cfRule type="expression" dxfId="2413" priority="2881">
      <formula>IF(AND(AL1102&gt;=0, RIGHT(TEXT(AL1102,"0.#"),1)&lt;&gt;"."),TRUE,FALSE)</formula>
    </cfRule>
    <cfRule type="expression" dxfId="2412" priority="2882">
      <formula>IF(AND(AL1102&gt;=0, RIGHT(TEXT(AL1102,"0.#"),1)="."),TRUE,FALSE)</formula>
    </cfRule>
    <cfRule type="expression" dxfId="2411" priority="2883">
      <formula>IF(AND(AL1102&lt;0, RIGHT(TEXT(AL1102,"0.#"),1)&lt;&gt;"."),TRUE,FALSE)</formula>
    </cfRule>
    <cfRule type="expression" dxfId="2410" priority="2884">
      <formula>IF(AND(AL1102&lt;0, RIGHT(TEXT(AL1102,"0.#"),1)="."),TRUE,FALSE)</formula>
    </cfRule>
  </conditionalFormatting>
  <conditionalFormatting sqref="Y1102:Y1131">
    <cfRule type="expression" dxfId="2409" priority="2879">
      <formula>IF(RIGHT(TEXT(Y1102,"0.#"),1)=".",FALSE,TRUE)</formula>
    </cfRule>
    <cfRule type="expression" dxfId="2408" priority="2880">
      <formula>IF(RIGHT(TEXT(Y1102,"0.#"),1)=".",TRUE,FALSE)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7:AO838">
    <cfRule type="expression" dxfId="2399" priority="2833">
      <formula>IF(AND(AL837&gt;=0, RIGHT(TEXT(AL837,"0.#"),1)&lt;&gt;"."),TRUE,FALSE)</formula>
    </cfRule>
    <cfRule type="expression" dxfId="2398" priority="2834">
      <formula>IF(AND(AL837&gt;=0, RIGHT(TEXT(AL837,"0.#"),1)="."),TRUE,FALSE)</formula>
    </cfRule>
    <cfRule type="expression" dxfId="2397" priority="2835">
      <formula>IF(AND(AL837&lt;0, RIGHT(TEXT(AL837,"0.#"),1)&lt;&gt;"."),TRUE,FALSE)</formula>
    </cfRule>
    <cfRule type="expression" dxfId="2396" priority="2836">
      <formula>IF(AND(AL837&lt;0, RIGHT(TEXT(AL837,"0.#"),1)="."),TRUE,FALSE)</formula>
    </cfRule>
  </conditionalFormatting>
  <conditionalFormatting sqref="Y837:Y838">
    <cfRule type="expression" dxfId="2395" priority="2831">
      <formula>IF(RIGHT(TEXT(Y837,"0.#"),1)=".",FALSE,TRUE)</formula>
    </cfRule>
    <cfRule type="expression" dxfId="2394" priority="2832">
      <formula>IF(RIGHT(TEXT(Y837,"0.#"),1)=".",TRUE,FALSE)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38:AE139 AI138:AI139 AM138:AM139 AQ138:AQ139 AU138:AU139">
    <cfRule type="expression" dxfId="2183" priority="1967">
      <formula>IF(RIGHT(TEXT(AE138,"0.#"),1)=".",FALSE,TRUE)</formula>
    </cfRule>
    <cfRule type="expression" dxfId="2182" priority="1968">
      <formula>IF(RIGHT(TEXT(AE138,"0.#"),1)=".",TRUE,FALSE)</formula>
    </cfRule>
  </conditionalFormatting>
  <conditionalFormatting sqref="AE142:AE143 AI142:AI143 AM142:AM143 AQ142:AQ143 AU142:AU143">
    <cfRule type="expression" dxfId="2181" priority="1965">
      <formula>IF(RIGHT(TEXT(AE142,"0.#"),1)=".",FALSE,TRUE)</formula>
    </cfRule>
    <cfRule type="expression" dxfId="2180" priority="1966">
      <formula>IF(RIGHT(TEXT(AE142,"0.#"),1)=".",TRUE,FALSE)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194:AE195 AI194:AI195 AM194:AM195 AQ194:AQ195 AU194:AU195">
    <cfRule type="expression" dxfId="2175" priority="1959">
      <formula>IF(RIGHT(TEXT(AE194,"0.#"),1)=".",FALSE,TRUE)</formula>
    </cfRule>
    <cfRule type="expression" dxfId="2174" priority="1960">
      <formula>IF(RIGHT(TEXT(AE194,"0.#"),1)=".",TRUE,FALSE)</formula>
    </cfRule>
  </conditionalFormatting>
  <conditionalFormatting sqref="AE210:AE211 AI210:AI211 AM210:AM211 AQ210:AQ211 AU210:AU211">
    <cfRule type="expression" dxfId="2173" priority="1951">
      <formula>IF(RIGHT(TEXT(AE210,"0.#"),1)=".",FALSE,TRUE)</formula>
    </cfRule>
    <cfRule type="expression" dxfId="2172" priority="1952">
      <formula>IF(RIGHT(TEXT(AE210,"0.#"),1)=".",TRUE,FALSE)</formula>
    </cfRule>
  </conditionalFormatting>
  <conditionalFormatting sqref="AE202:AE203 AI202:AI203 AM202:AM203 AQ202:AQ203 AU202:AU203">
    <cfRule type="expression" dxfId="2171" priority="1955">
      <formula>IF(RIGHT(TEXT(AE202,"0.#"),1)=".",FALSE,TRUE)</formula>
    </cfRule>
    <cfRule type="expression" dxfId="2170" priority="1956">
      <formula>IF(RIGHT(TEXT(AE202,"0.#"),1)=".",TRUE,FALSE)</formula>
    </cfRule>
  </conditionalFormatting>
  <conditionalFormatting sqref="AE206:AE207 AI206:AI207 AM206:AM207 AQ206:AQ207 AU206:AU207">
    <cfRule type="expression" dxfId="2169" priority="1953">
      <formula>IF(RIGHT(TEXT(AE206,"0.#"),1)=".",FALSE,TRUE)</formula>
    </cfRule>
    <cfRule type="expression" dxfId="2168" priority="1954">
      <formula>IF(RIGHT(TEXT(AE206,"0.#"),1)=".",TRUE,FALSE)</formula>
    </cfRule>
  </conditionalFormatting>
  <conditionalFormatting sqref="AE262:AE263 AI262:AI263 AM262:AM263 AQ262:AQ263 AU262:AU263">
    <cfRule type="expression" dxfId="2167" priority="1945">
      <formula>IF(RIGHT(TEXT(AE262,"0.#"),1)=".",FALSE,TRUE)</formula>
    </cfRule>
    <cfRule type="expression" dxfId="2166" priority="1946">
      <formula>IF(RIGHT(TEXT(AE262,"0.#"),1)=".",TRUE,FALSE)</formula>
    </cfRule>
  </conditionalFormatting>
  <conditionalFormatting sqref="AE254:AE255 AI254:AI255 AM254:AM255 AQ254:AQ255 AU254:AU255">
    <cfRule type="expression" dxfId="2165" priority="1949">
      <formula>IF(RIGHT(TEXT(AE254,"0.#"),1)=".",FALSE,TRUE)</formula>
    </cfRule>
    <cfRule type="expression" dxfId="2164" priority="1950">
      <formula>IF(RIGHT(TEXT(AE254,"0.#"),1)=".",TRUE,FALSE)</formula>
    </cfRule>
  </conditionalFormatting>
  <conditionalFormatting sqref="AE258:AE259 AI258:AI259 AM258:AM259 AQ258:AQ259 AU258:AU259">
    <cfRule type="expression" dxfId="2163" priority="1947">
      <formula>IF(RIGHT(TEXT(AE258,"0.#"),1)=".",FALSE,TRUE)</formula>
    </cfRule>
    <cfRule type="expression" dxfId="2162" priority="1948">
      <formula>IF(RIGHT(TEXT(AE258,"0.#"),1)=".",TRUE,FALSE)</formula>
    </cfRule>
  </conditionalFormatting>
  <conditionalFormatting sqref="AE314:AE315 AI314:AI315 AM314:AM315 AQ314:AQ315 AU314:AU315">
    <cfRule type="expression" dxfId="2161" priority="1939">
      <formula>IF(RIGHT(TEXT(AE314,"0.#"),1)=".",FALSE,TRUE)</formula>
    </cfRule>
    <cfRule type="expression" dxfId="2160" priority="1940">
      <formula>IF(RIGHT(TEXT(AE314,"0.#"),1)=".",TRUE,FALSE)</formula>
    </cfRule>
  </conditionalFormatting>
  <conditionalFormatting sqref="AE266:AE267 AI266:AI267 AM266:AM267 AQ266:AQ267 AU266:AU267">
    <cfRule type="expression" dxfId="2159" priority="1943">
      <formula>IF(RIGHT(TEXT(AE266,"0.#"),1)=".",FALSE,TRUE)</formula>
    </cfRule>
    <cfRule type="expression" dxfId="2158" priority="1944">
      <formula>IF(RIGHT(TEXT(AE266,"0.#"),1)=".",TRUE,FALSE)</formula>
    </cfRule>
  </conditionalFormatting>
  <conditionalFormatting sqref="AE270:AE271 AI270:AI271 AM270:AM271 AQ270:AQ271 AU270:AU271">
    <cfRule type="expression" dxfId="2157" priority="1941">
      <formula>IF(RIGHT(TEXT(AE270,"0.#"),1)=".",FALSE,TRUE)</formula>
    </cfRule>
    <cfRule type="expression" dxfId="2156" priority="1942">
      <formula>IF(RIGHT(TEXT(AE270,"0.#"),1)=".",TRUE,FALSE)</formula>
    </cfRule>
  </conditionalFormatting>
  <conditionalFormatting sqref="AE326:AE327 AI326:AI327 AM326:AM327 AQ326:AQ327 AU326:AU327">
    <cfRule type="expression" dxfId="2155" priority="1933">
      <formula>IF(RIGHT(TEXT(AE326,"0.#"),1)=".",FALSE,TRUE)</formula>
    </cfRule>
    <cfRule type="expression" dxfId="2154" priority="1934">
      <formula>IF(RIGHT(TEXT(AE326,"0.#"),1)=".",TRUE,FALSE)</formula>
    </cfRule>
  </conditionalFormatting>
  <conditionalFormatting sqref="AE318:AE319 AI318:AI319 AM318:AM319 AQ318:AQ319 AU318:AU319">
    <cfRule type="expression" dxfId="2153" priority="1937">
      <formula>IF(RIGHT(TEXT(AE318,"0.#"),1)=".",FALSE,TRUE)</formula>
    </cfRule>
    <cfRule type="expression" dxfId="2152" priority="1938">
      <formula>IF(RIGHT(TEXT(AE318,"0.#"),1)=".",TRUE,FALSE)</formula>
    </cfRule>
  </conditionalFormatting>
  <conditionalFormatting sqref="AE322:AE323 AI322:AI323 AM322:AM323 AQ322:AQ323 AU322:AU323">
    <cfRule type="expression" dxfId="2151" priority="1935">
      <formula>IF(RIGHT(TEXT(AE322,"0.#"),1)=".",FALSE,TRUE)</formula>
    </cfRule>
    <cfRule type="expression" dxfId="2150" priority="1936">
      <formula>IF(RIGHT(TEXT(AE322,"0.#"),1)=".",TRUE,FALSE)</formula>
    </cfRule>
  </conditionalFormatting>
  <conditionalFormatting sqref="AE378:AE379 AI378:AI379 AM378:AM379 AQ378:AQ379 AU378:AU379">
    <cfRule type="expression" dxfId="2149" priority="1927">
      <formula>IF(RIGHT(TEXT(AE378,"0.#"),1)=".",FALSE,TRUE)</formula>
    </cfRule>
    <cfRule type="expression" dxfId="2148" priority="1928">
      <formula>IF(RIGHT(TEXT(AE378,"0.#"),1)=".",TRUE,FALSE)</formula>
    </cfRule>
  </conditionalFormatting>
  <conditionalFormatting sqref="AE330:AE331 AI330:AI331 AM330:AM331 AQ330:AQ331 AU330:AU331">
    <cfRule type="expression" dxfId="2147" priority="1931">
      <formula>IF(RIGHT(TEXT(AE330,"0.#"),1)=".",FALSE,TRUE)</formula>
    </cfRule>
    <cfRule type="expression" dxfId="2146" priority="1932">
      <formula>IF(RIGHT(TEXT(AE330,"0.#"),1)=".",TRUE,FALSE)</formula>
    </cfRule>
  </conditionalFormatting>
  <conditionalFormatting sqref="AE374:AE375 AI374:AI375 AM374:AM375 AQ374:AQ375 AU374:AU375">
    <cfRule type="expression" dxfId="2145" priority="1929">
      <formula>IF(RIGHT(TEXT(AE374,"0.#"),1)=".",FALSE,TRUE)</formula>
    </cfRule>
    <cfRule type="expression" dxfId="2144" priority="1930">
      <formula>IF(RIGHT(TEXT(AE374,"0.#"),1)=".",TRUE,FALSE)</formula>
    </cfRule>
  </conditionalFormatting>
  <conditionalFormatting sqref="AE390:AE391 AI390:AI391 AM390:AM391 AQ390:AQ391 AU390:AU391">
    <cfRule type="expression" dxfId="2143" priority="1921">
      <formula>IF(RIGHT(TEXT(AE390,"0.#"),1)=".",FALSE,TRUE)</formula>
    </cfRule>
    <cfRule type="expression" dxfId="2142" priority="1922">
      <formula>IF(RIGHT(TEXT(AE390,"0.#"),1)=".",TRUE,FALSE)</formula>
    </cfRule>
  </conditionalFormatting>
  <conditionalFormatting sqref="AE382:AE383 AI382:AI383 AM382:AM383 AQ382:AQ383 AU382:AU383">
    <cfRule type="expression" dxfId="2141" priority="1925">
      <formula>IF(RIGHT(TEXT(AE382,"0.#"),1)=".",FALSE,TRUE)</formula>
    </cfRule>
    <cfRule type="expression" dxfId="2140" priority="1926">
      <formula>IF(RIGHT(TEXT(AE382,"0.#"),1)=".",TRUE,FALSE)</formula>
    </cfRule>
  </conditionalFormatting>
  <conditionalFormatting sqref="AE386:AE387 AI386:AI387 AM386:AM387 AQ386:AQ387 AU386:AU387">
    <cfRule type="expression" dxfId="2139" priority="1923">
      <formula>IF(RIGHT(TEXT(AE386,"0.#"),1)=".",FALSE,TRUE)</formula>
    </cfRule>
    <cfRule type="expression" dxfId="2138" priority="1924">
      <formula>IF(RIGHT(TEXT(AE386,"0.#"),1)=".",TRUE,FALSE)</formula>
    </cfRule>
  </conditionalFormatting>
  <conditionalFormatting sqref="AE440">
    <cfRule type="expression" dxfId="2137" priority="1915">
      <formula>IF(RIGHT(TEXT(AE440,"0.#"),1)=".",FALSE,TRUE)</formula>
    </cfRule>
    <cfRule type="expression" dxfId="2136" priority="1916">
      <formula>IF(RIGHT(TEXT(AE440,"0.#"),1)=".",TRUE,FALSE)</formula>
    </cfRule>
  </conditionalFormatting>
  <conditionalFormatting sqref="AE438">
    <cfRule type="expression" dxfId="2135" priority="1919">
      <formula>IF(RIGHT(TEXT(AE438,"0.#"),1)=".",FALSE,TRUE)</formula>
    </cfRule>
    <cfRule type="expression" dxfId="2134" priority="1920">
      <formula>IF(RIGHT(TEXT(AE438,"0.#"),1)=".",TRUE,FALSE)</formula>
    </cfRule>
  </conditionalFormatting>
  <conditionalFormatting sqref="AE439">
    <cfRule type="expression" dxfId="2133" priority="1917">
      <formula>IF(RIGHT(TEXT(AE439,"0.#"),1)=".",FALSE,TRUE)</formula>
    </cfRule>
    <cfRule type="expression" dxfId="2132" priority="1918">
      <formula>IF(RIGHT(TEXT(AE439,"0.#"),1)=".",TRUE,FALSE)</formula>
    </cfRule>
  </conditionalFormatting>
  <conditionalFormatting sqref="AM440">
    <cfRule type="expression" dxfId="2131" priority="1909">
      <formula>IF(RIGHT(TEXT(AM440,"0.#"),1)=".",FALSE,TRUE)</formula>
    </cfRule>
    <cfRule type="expression" dxfId="2130" priority="1910">
      <formula>IF(RIGHT(TEXT(AM440,"0.#"),1)=".",TRUE,FALSE)</formula>
    </cfRule>
  </conditionalFormatting>
  <conditionalFormatting sqref="AM438">
    <cfRule type="expression" dxfId="2129" priority="1913">
      <formula>IF(RIGHT(TEXT(AM438,"0.#"),1)=".",FALSE,TRUE)</formula>
    </cfRule>
    <cfRule type="expression" dxfId="2128" priority="1914">
      <formula>IF(RIGHT(TEXT(AM438,"0.#"),1)=".",TRUE,FALSE)</formula>
    </cfRule>
  </conditionalFormatting>
  <conditionalFormatting sqref="AM439">
    <cfRule type="expression" dxfId="2127" priority="1911">
      <formula>IF(RIGHT(TEXT(AM439,"0.#"),1)=".",FALSE,TRUE)</formula>
    </cfRule>
    <cfRule type="expression" dxfId="2126" priority="1912">
      <formula>IF(RIGHT(TEXT(AM439,"0.#"),1)=".",TRUE,FALSE)</formula>
    </cfRule>
  </conditionalFormatting>
  <conditionalFormatting sqref="AU440">
    <cfRule type="expression" dxfId="2125" priority="1903">
      <formula>IF(RIGHT(TEXT(AU440,"0.#"),1)=".",FALSE,TRUE)</formula>
    </cfRule>
    <cfRule type="expression" dxfId="2124" priority="1904">
      <formula>IF(RIGHT(TEXT(AU440,"0.#"),1)=".",TRUE,FALSE)</formula>
    </cfRule>
  </conditionalFormatting>
  <conditionalFormatting sqref="AU438">
    <cfRule type="expression" dxfId="2123" priority="1907">
      <formula>IF(RIGHT(TEXT(AU438,"0.#"),1)=".",FALSE,TRUE)</formula>
    </cfRule>
    <cfRule type="expression" dxfId="2122" priority="1908">
      <formula>IF(RIGHT(TEXT(AU438,"0.#"),1)=".",TRUE,FALSE)</formula>
    </cfRule>
  </conditionalFormatting>
  <conditionalFormatting sqref="AU439">
    <cfRule type="expression" dxfId="2121" priority="1905">
      <formula>IF(RIGHT(TEXT(AU439,"0.#"),1)=".",FALSE,TRUE)</formula>
    </cfRule>
    <cfRule type="expression" dxfId="2120" priority="1906">
      <formula>IF(RIGHT(TEXT(AU439,"0.#"),1)=".",TRUE,FALSE)</formula>
    </cfRule>
  </conditionalFormatting>
  <conditionalFormatting sqref="AI440">
    <cfRule type="expression" dxfId="2119" priority="1897">
      <formula>IF(RIGHT(TEXT(AI440,"0.#"),1)=".",FALSE,TRUE)</formula>
    </cfRule>
    <cfRule type="expression" dxfId="2118" priority="1898">
      <formula>IF(RIGHT(TEXT(AI440,"0.#"),1)=".",TRUE,FALSE)</formula>
    </cfRule>
  </conditionalFormatting>
  <conditionalFormatting sqref="AI438">
    <cfRule type="expression" dxfId="2117" priority="1901">
      <formula>IF(RIGHT(TEXT(AI438,"0.#"),1)=".",FALSE,TRUE)</formula>
    </cfRule>
    <cfRule type="expression" dxfId="2116" priority="1902">
      <formula>IF(RIGHT(TEXT(AI438,"0.#"),1)=".",TRUE,FALSE)</formula>
    </cfRule>
  </conditionalFormatting>
  <conditionalFormatting sqref="AI439">
    <cfRule type="expression" dxfId="2115" priority="1899">
      <formula>IF(RIGHT(TEXT(AI439,"0.#"),1)=".",FALSE,TRUE)</formula>
    </cfRule>
    <cfRule type="expression" dxfId="2114" priority="1900">
      <formula>IF(RIGHT(TEXT(AI439,"0.#"),1)=".",TRUE,FALSE)</formula>
    </cfRule>
  </conditionalFormatting>
  <conditionalFormatting sqref="AQ438">
    <cfRule type="expression" dxfId="2113" priority="1891">
      <formula>IF(RIGHT(TEXT(AQ438,"0.#"),1)=".",FALSE,TRUE)</formula>
    </cfRule>
    <cfRule type="expression" dxfId="2112" priority="1892">
      <formula>IF(RIGHT(TEXT(AQ438,"0.#"),1)=".",TRUE,FALSE)</formula>
    </cfRule>
  </conditionalFormatting>
  <conditionalFormatting sqref="AQ439">
    <cfRule type="expression" dxfId="2111" priority="1895">
      <formula>IF(RIGHT(TEXT(AQ439,"0.#"),1)=".",FALSE,TRUE)</formula>
    </cfRule>
    <cfRule type="expression" dxfId="2110" priority="1896">
      <formula>IF(RIGHT(TEXT(AQ439,"0.#"),1)=".",TRUE,FALSE)</formula>
    </cfRule>
  </conditionalFormatting>
  <conditionalFormatting sqref="AQ440">
    <cfRule type="expression" dxfId="2109" priority="1893">
      <formula>IF(RIGHT(TEXT(AQ440,"0.#"),1)=".",FALSE,TRUE)</formula>
    </cfRule>
    <cfRule type="expression" dxfId="2108" priority="1894">
      <formula>IF(RIGHT(TEXT(AQ440,"0.#"),1)=".",TRUE,FALSE)</formula>
    </cfRule>
  </conditionalFormatting>
  <conditionalFormatting sqref="AE445">
    <cfRule type="expression" dxfId="2107" priority="1885">
      <formula>IF(RIGHT(TEXT(AE445,"0.#"),1)=".",FALSE,TRUE)</formula>
    </cfRule>
    <cfRule type="expression" dxfId="2106" priority="1886">
      <formula>IF(RIGHT(TEXT(AE445,"0.#"),1)=".",TRUE,FALSE)</formula>
    </cfRule>
  </conditionalFormatting>
  <conditionalFormatting sqref="AE443">
    <cfRule type="expression" dxfId="2105" priority="1889">
      <formula>IF(RIGHT(TEXT(AE443,"0.#"),1)=".",FALSE,TRUE)</formula>
    </cfRule>
    <cfRule type="expression" dxfId="2104" priority="1890">
      <formula>IF(RIGHT(TEXT(AE443,"0.#"),1)=".",TRUE,FALSE)</formula>
    </cfRule>
  </conditionalFormatting>
  <conditionalFormatting sqref="AE444">
    <cfRule type="expression" dxfId="2103" priority="1887">
      <formula>IF(RIGHT(TEXT(AE444,"0.#"),1)=".",FALSE,TRUE)</formula>
    </cfRule>
    <cfRule type="expression" dxfId="2102" priority="1888">
      <formula>IF(RIGHT(TEXT(AE444,"0.#"),1)=".",TRUE,FALSE)</formula>
    </cfRule>
  </conditionalFormatting>
  <conditionalFormatting sqref="AM445">
    <cfRule type="expression" dxfId="2101" priority="1879">
      <formula>IF(RIGHT(TEXT(AM445,"0.#"),1)=".",FALSE,TRUE)</formula>
    </cfRule>
    <cfRule type="expression" dxfId="2100" priority="1880">
      <formula>IF(RIGHT(TEXT(AM445,"0.#"),1)=".",TRUE,FALSE)</formula>
    </cfRule>
  </conditionalFormatting>
  <conditionalFormatting sqref="AM443">
    <cfRule type="expression" dxfId="2099" priority="1883">
      <formula>IF(RIGHT(TEXT(AM443,"0.#"),1)=".",FALSE,TRUE)</formula>
    </cfRule>
    <cfRule type="expression" dxfId="2098" priority="1884">
      <formula>IF(RIGHT(TEXT(AM443,"0.#"),1)=".",TRUE,FALSE)</formula>
    </cfRule>
  </conditionalFormatting>
  <conditionalFormatting sqref="AM444">
    <cfRule type="expression" dxfId="2097" priority="1881">
      <formula>IF(RIGHT(TEXT(AM444,"0.#"),1)=".",FALSE,TRUE)</formula>
    </cfRule>
    <cfRule type="expression" dxfId="2096" priority="1882">
      <formula>IF(RIGHT(TEXT(AM444,"0.#"),1)=".",TRUE,FALSE)</formula>
    </cfRule>
  </conditionalFormatting>
  <conditionalFormatting sqref="AU445">
    <cfRule type="expression" dxfId="2095" priority="1873">
      <formula>IF(RIGHT(TEXT(AU445,"0.#"),1)=".",FALSE,TRUE)</formula>
    </cfRule>
    <cfRule type="expression" dxfId="2094" priority="1874">
      <formula>IF(RIGHT(TEXT(AU445,"0.#"),1)=".",TRUE,FALSE)</formula>
    </cfRule>
  </conditionalFormatting>
  <conditionalFormatting sqref="AU443">
    <cfRule type="expression" dxfId="2093" priority="1877">
      <formula>IF(RIGHT(TEXT(AU443,"0.#"),1)=".",FALSE,TRUE)</formula>
    </cfRule>
    <cfRule type="expression" dxfId="2092" priority="1878">
      <formula>IF(RIGHT(TEXT(AU443,"0.#"),1)=".",TRUE,FALSE)</formula>
    </cfRule>
  </conditionalFormatting>
  <conditionalFormatting sqref="AU444">
    <cfRule type="expression" dxfId="2091" priority="1875">
      <formula>IF(RIGHT(TEXT(AU444,"0.#"),1)=".",FALSE,TRUE)</formula>
    </cfRule>
    <cfRule type="expression" dxfId="2090" priority="1876">
      <formula>IF(RIGHT(TEXT(AU444,"0.#"),1)=".",TRUE,FALSE)</formula>
    </cfRule>
  </conditionalFormatting>
  <conditionalFormatting sqref="AI445">
    <cfRule type="expression" dxfId="2089" priority="1867">
      <formula>IF(RIGHT(TEXT(AI445,"0.#"),1)=".",FALSE,TRUE)</formula>
    </cfRule>
    <cfRule type="expression" dxfId="2088" priority="1868">
      <formula>IF(RIGHT(TEXT(AI445,"0.#"),1)=".",TRUE,FALSE)</formula>
    </cfRule>
  </conditionalFormatting>
  <conditionalFormatting sqref="AI443">
    <cfRule type="expression" dxfId="2087" priority="1871">
      <formula>IF(RIGHT(TEXT(AI443,"0.#"),1)=".",FALSE,TRUE)</formula>
    </cfRule>
    <cfRule type="expression" dxfId="2086" priority="1872">
      <formula>IF(RIGHT(TEXT(AI443,"0.#"),1)=".",TRUE,FALSE)</formula>
    </cfRule>
  </conditionalFormatting>
  <conditionalFormatting sqref="AI444">
    <cfRule type="expression" dxfId="2085" priority="1869">
      <formula>IF(RIGHT(TEXT(AI444,"0.#"),1)=".",FALSE,TRUE)</formula>
    </cfRule>
    <cfRule type="expression" dxfId="2084" priority="1870">
      <formula>IF(RIGHT(TEXT(AI444,"0.#"),1)=".",TRUE,FALSE)</formula>
    </cfRule>
  </conditionalFormatting>
  <conditionalFormatting sqref="AQ443">
    <cfRule type="expression" dxfId="2083" priority="1861">
      <formula>IF(RIGHT(TEXT(AQ443,"0.#"),1)=".",FALSE,TRUE)</formula>
    </cfRule>
    <cfRule type="expression" dxfId="2082" priority="1862">
      <formula>IF(RIGHT(TEXT(AQ443,"0.#"),1)=".",TRUE,FALSE)</formula>
    </cfRule>
  </conditionalFormatting>
  <conditionalFormatting sqref="AQ444">
    <cfRule type="expression" dxfId="2081" priority="1865">
      <formula>IF(RIGHT(TEXT(AQ444,"0.#"),1)=".",FALSE,TRUE)</formula>
    </cfRule>
    <cfRule type="expression" dxfId="2080" priority="1866">
      <formula>IF(RIGHT(TEXT(AQ444,"0.#"),1)=".",TRUE,FALSE)</formula>
    </cfRule>
  </conditionalFormatting>
  <conditionalFormatting sqref="AQ445">
    <cfRule type="expression" dxfId="2079" priority="1863">
      <formula>IF(RIGHT(TEXT(AQ445,"0.#"),1)=".",FALSE,TRUE)</formula>
    </cfRule>
    <cfRule type="expression" dxfId="2078" priority="1864">
      <formula>IF(RIGHT(TEXT(AQ445,"0.#"),1)=".",TRUE,FALSE)</formula>
    </cfRule>
  </conditionalFormatting>
  <conditionalFormatting sqref="Y872:Y899">
    <cfRule type="expression" dxfId="2077" priority="2091">
      <formula>IF(RIGHT(TEXT(Y872,"0.#"),1)=".",FALSE,TRUE)</formula>
    </cfRule>
    <cfRule type="expression" dxfId="2076" priority="2092">
      <formula>IF(RIGHT(TEXT(Y872,"0.#"),1)=".",TRUE,FALSE)</formula>
    </cfRule>
  </conditionalFormatting>
  <conditionalFormatting sqref="Y870:Y871">
    <cfRule type="expression" dxfId="2075" priority="2085">
      <formula>IF(RIGHT(TEXT(Y870,"0.#"),1)=".",FALSE,TRUE)</formula>
    </cfRule>
    <cfRule type="expression" dxfId="2074" priority="2086">
      <formula>IF(RIGHT(TEXT(Y870,"0.#"),1)=".",TRUE,FALSE)</formula>
    </cfRule>
  </conditionalFormatting>
  <conditionalFormatting sqref="Y905:Y932">
    <cfRule type="expression" dxfId="2073" priority="2079">
      <formula>IF(RIGHT(TEXT(Y905,"0.#"),1)=".",FALSE,TRUE)</formula>
    </cfRule>
    <cfRule type="expression" dxfId="2072" priority="2080">
      <formula>IF(RIGHT(TEXT(Y905,"0.#"),1)=".",TRUE,FALSE)</formula>
    </cfRule>
  </conditionalFormatting>
  <conditionalFormatting sqref="Y903:Y904">
    <cfRule type="expression" dxfId="2071" priority="2073">
      <formula>IF(RIGHT(TEXT(Y903,"0.#"),1)=".",FALSE,TRUE)</formula>
    </cfRule>
    <cfRule type="expression" dxfId="2070" priority="2074">
      <formula>IF(RIGHT(TEXT(Y903,"0.#"),1)=".",TRUE,FALSE)</formula>
    </cfRule>
  </conditionalFormatting>
  <conditionalFormatting sqref="Y938:Y965">
    <cfRule type="expression" dxfId="2069" priority="2067">
      <formula>IF(RIGHT(TEXT(Y938,"0.#"),1)=".",FALSE,TRUE)</formula>
    </cfRule>
    <cfRule type="expression" dxfId="2068" priority="2068">
      <formula>IF(RIGHT(TEXT(Y938,"0.#"),1)=".",TRUE,FALSE)</formula>
    </cfRule>
  </conditionalFormatting>
  <conditionalFormatting sqref="Y936:Y937">
    <cfRule type="expression" dxfId="2067" priority="2061">
      <formula>IF(RIGHT(TEXT(Y936,"0.#"),1)=".",FALSE,TRUE)</formula>
    </cfRule>
    <cfRule type="expression" dxfId="2066" priority="2062">
      <formula>IF(RIGHT(TEXT(Y936,"0.#"),1)=".",TRUE,FALSE)</formula>
    </cfRule>
  </conditionalFormatting>
  <conditionalFormatting sqref="Y971:Y998">
    <cfRule type="expression" dxfId="2065" priority="2055">
      <formula>IF(RIGHT(TEXT(Y971,"0.#"),1)=".",FALSE,TRUE)</formula>
    </cfRule>
    <cfRule type="expression" dxfId="2064" priority="2056">
      <formula>IF(RIGHT(TEXT(Y971,"0.#"),1)=".",TRUE,FALSE)</formula>
    </cfRule>
  </conditionalFormatting>
  <conditionalFormatting sqref="Y969:Y970">
    <cfRule type="expression" dxfId="2063" priority="2049">
      <formula>IF(RIGHT(TEXT(Y969,"0.#"),1)=".",FALSE,TRUE)</formula>
    </cfRule>
    <cfRule type="expression" dxfId="2062" priority="2050">
      <formula>IF(RIGHT(TEXT(Y969,"0.#"),1)=".",TRUE,FALSE)</formula>
    </cfRule>
  </conditionalFormatting>
  <conditionalFormatting sqref="Y1004:Y1031">
    <cfRule type="expression" dxfId="2061" priority="2043">
      <formula>IF(RIGHT(TEXT(Y1004,"0.#"),1)=".",FALSE,TRUE)</formula>
    </cfRule>
    <cfRule type="expression" dxfId="2060" priority="2044">
      <formula>IF(RIGHT(TEXT(Y1004,"0.#"),1)=".",TRUE,FALSE)</formula>
    </cfRule>
  </conditionalFormatting>
  <conditionalFormatting sqref="W23">
    <cfRule type="expression" dxfId="2059" priority="2327">
      <formula>IF(RIGHT(TEXT(W23,"0.#"),1)=".",FALSE,TRUE)</formula>
    </cfRule>
    <cfRule type="expression" dxfId="2058" priority="2328">
      <formula>IF(RIGHT(TEXT(W23,"0.#"),1)=".",TRUE,FALSE)</formula>
    </cfRule>
  </conditionalFormatting>
  <conditionalFormatting sqref="W24:W27">
    <cfRule type="expression" dxfId="2057" priority="2325">
      <formula>IF(RIGHT(TEXT(W24,"0.#"),1)=".",FALSE,TRUE)</formula>
    </cfRule>
    <cfRule type="expression" dxfId="2056" priority="2326">
      <formula>IF(RIGHT(TEXT(W24,"0.#"),1)=".",TRUE,FALSE)</formula>
    </cfRule>
  </conditionalFormatting>
  <conditionalFormatting sqref="W28">
    <cfRule type="expression" dxfId="2055" priority="2317">
      <formula>IF(RIGHT(TEXT(W28,"0.#"),1)=".",FALSE,TRUE)</formula>
    </cfRule>
    <cfRule type="expression" dxfId="2054" priority="2318">
      <formula>IF(RIGHT(TEXT(W28,"0.#"),1)=".",TRUE,FALSE)</formula>
    </cfRule>
  </conditionalFormatting>
  <conditionalFormatting sqref="P23">
    <cfRule type="expression" dxfId="2053" priority="2315">
      <formula>IF(RIGHT(TEXT(P23,"0.#"),1)=".",FALSE,TRUE)</formula>
    </cfRule>
    <cfRule type="expression" dxfId="2052" priority="2316">
      <formula>IF(RIGHT(TEXT(P23,"0.#"),1)=".",TRUE,FALSE)</formula>
    </cfRule>
  </conditionalFormatting>
  <conditionalFormatting sqref="P24:P27">
    <cfRule type="expression" dxfId="2051" priority="2313">
      <formula>IF(RIGHT(TEXT(P24,"0.#"),1)=".",FALSE,TRUE)</formula>
    </cfRule>
    <cfRule type="expression" dxfId="2050" priority="2314">
      <formula>IF(RIGHT(TEXT(P24,"0.#"),1)=".",TRUE,FALSE)</formula>
    </cfRule>
  </conditionalFormatting>
  <conditionalFormatting sqref="P28">
    <cfRule type="expression" dxfId="2049" priority="2311">
      <formula>IF(RIGHT(TEXT(P28,"0.#"),1)=".",FALSE,TRUE)</formula>
    </cfRule>
    <cfRule type="expression" dxfId="2048" priority="2312">
      <formula>IF(RIGHT(TEXT(P28,"0.#"),1)=".",TRUE,FALSE)</formula>
    </cfRule>
  </conditionalFormatting>
  <conditionalFormatting sqref="AQ114">
    <cfRule type="expression" dxfId="2047" priority="2295">
      <formula>IF(RIGHT(TEXT(AQ114,"0.#"),1)=".",FALSE,TRUE)</formula>
    </cfRule>
    <cfRule type="expression" dxfId="2046" priority="2296">
      <formula>IF(RIGHT(TEXT(AQ114,"0.#"),1)=".",TRUE,FALSE)</formula>
    </cfRule>
  </conditionalFormatting>
  <conditionalFormatting sqref="AQ104">
    <cfRule type="expression" dxfId="2045" priority="2309">
      <formula>IF(RIGHT(TEXT(AQ104,"0.#"),1)=".",FALSE,TRUE)</formula>
    </cfRule>
    <cfRule type="expression" dxfId="2044" priority="2310">
      <formula>IF(RIGHT(TEXT(AQ104,"0.#"),1)=".",TRUE,FALSE)</formula>
    </cfRule>
  </conditionalFormatting>
  <conditionalFormatting sqref="AQ105">
    <cfRule type="expression" dxfId="2043" priority="2307">
      <formula>IF(RIGHT(TEXT(AQ105,"0.#"),1)=".",FALSE,TRUE)</formula>
    </cfRule>
    <cfRule type="expression" dxfId="2042" priority="2308">
      <formula>IF(RIGHT(TEXT(AQ105,"0.#"),1)=".",TRUE,FALSE)</formula>
    </cfRule>
  </conditionalFormatting>
  <conditionalFormatting sqref="AQ107">
    <cfRule type="expression" dxfId="2041" priority="2305">
      <formula>IF(RIGHT(TEXT(AQ107,"0.#"),1)=".",FALSE,TRUE)</formula>
    </cfRule>
    <cfRule type="expression" dxfId="2040" priority="2306">
      <formula>IF(RIGHT(TEXT(AQ107,"0.#"),1)=".",TRUE,FALSE)</formula>
    </cfRule>
  </conditionalFormatting>
  <conditionalFormatting sqref="AQ108">
    <cfRule type="expression" dxfId="2039" priority="2303">
      <formula>IF(RIGHT(TEXT(AQ108,"0.#"),1)=".",FALSE,TRUE)</formula>
    </cfRule>
    <cfRule type="expression" dxfId="2038" priority="2304">
      <formula>IF(RIGHT(TEXT(AQ108,"0.#"),1)=".",TRUE,FALSE)</formula>
    </cfRule>
  </conditionalFormatting>
  <conditionalFormatting sqref="AQ110">
    <cfRule type="expression" dxfId="2037" priority="2301">
      <formula>IF(RIGHT(TEXT(AQ110,"0.#"),1)=".",FALSE,TRUE)</formula>
    </cfRule>
    <cfRule type="expression" dxfId="2036" priority="2302">
      <formula>IF(RIGHT(TEXT(AQ110,"0.#"),1)=".",TRUE,FALSE)</formula>
    </cfRule>
  </conditionalFormatting>
  <conditionalFormatting sqref="AQ111">
    <cfRule type="expression" dxfId="2035" priority="2299">
      <formula>IF(RIGHT(TEXT(AQ111,"0.#"),1)=".",FALSE,TRUE)</formula>
    </cfRule>
    <cfRule type="expression" dxfId="2034" priority="2300">
      <formula>IF(RIGHT(TEXT(AQ111,"0.#"),1)=".",TRUE,FALSE)</formula>
    </cfRule>
  </conditionalFormatting>
  <conditionalFormatting sqref="AQ113">
    <cfRule type="expression" dxfId="2033" priority="2297">
      <formula>IF(RIGHT(TEXT(AQ113,"0.#"),1)=".",FALSE,TRUE)</formula>
    </cfRule>
    <cfRule type="expression" dxfId="2032" priority="2298">
      <formula>IF(RIGHT(TEXT(AQ113,"0.#"),1)=".",TRUE,FALSE)</formula>
    </cfRule>
  </conditionalFormatting>
  <conditionalFormatting sqref="AE67">
    <cfRule type="expression" dxfId="2031" priority="2227">
      <formula>IF(RIGHT(TEXT(AE67,"0.#"),1)=".",FALSE,TRUE)</formula>
    </cfRule>
    <cfRule type="expression" dxfId="2030" priority="2228">
      <formula>IF(RIGHT(TEXT(AE67,"0.#"),1)=".",TRUE,FALSE)</formula>
    </cfRule>
  </conditionalFormatting>
  <conditionalFormatting sqref="AE68">
    <cfRule type="expression" dxfId="2029" priority="2225">
      <formula>IF(RIGHT(TEXT(AE68,"0.#"),1)=".",FALSE,TRUE)</formula>
    </cfRule>
    <cfRule type="expression" dxfId="2028" priority="2226">
      <formula>IF(RIGHT(TEXT(AE68,"0.#"),1)=".",TRUE,FALSE)</formula>
    </cfRule>
  </conditionalFormatting>
  <conditionalFormatting sqref="AE69">
    <cfRule type="expression" dxfId="2027" priority="2223">
      <formula>IF(RIGHT(TEXT(AE69,"0.#"),1)=".",FALSE,TRUE)</formula>
    </cfRule>
    <cfRule type="expression" dxfId="2026" priority="2224">
      <formula>IF(RIGHT(TEXT(AE69,"0.#"),1)=".",TRUE,FALSE)</formula>
    </cfRule>
  </conditionalFormatting>
  <conditionalFormatting sqref="AI69">
    <cfRule type="expression" dxfId="2025" priority="2221">
      <formula>IF(RIGHT(TEXT(AI69,"0.#"),1)=".",FALSE,TRUE)</formula>
    </cfRule>
    <cfRule type="expression" dxfId="2024" priority="2222">
      <formula>IF(RIGHT(TEXT(AI69,"0.#"),1)=".",TRUE,FALSE)</formula>
    </cfRule>
  </conditionalFormatting>
  <conditionalFormatting sqref="AI68">
    <cfRule type="expression" dxfId="2023" priority="2219">
      <formula>IF(RIGHT(TEXT(AI68,"0.#"),1)=".",FALSE,TRUE)</formula>
    </cfRule>
    <cfRule type="expression" dxfId="2022" priority="2220">
      <formula>IF(RIGHT(TEXT(AI68,"0.#"),1)=".",TRUE,FALSE)</formula>
    </cfRule>
  </conditionalFormatting>
  <conditionalFormatting sqref="AI67">
    <cfRule type="expression" dxfId="2021" priority="2217">
      <formula>IF(RIGHT(TEXT(AI67,"0.#"),1)=".",FALSE,TRUE)</formula>
    </cfRule>
    <cfRule type="expression" dxfId="2020" priority="2218">
      <formula>IF(RIGHT(TEXT(AI67,"0.#"),1)=".",TRUE,FALSE)</formula>
    </cfRule>
  </conditionalFormatting>
  <conditionalFormatting sqref="AM67">
    <cfRule type="expression" dxfId="2019" priority="2215">
      <formula>IF(RIGHT(TEXT(AM67,"0.#"),1)=".",FALSE,TRUE)</formula>
    </cfRule>
    <cfRule type="expression" dxfId="2018" priority="2216">
      <formula>IF(RIGHT(TEXT(AM67,"0.#"),1)=".",TRUE,FALSE)</formula>
    </cfRule>
  </conditionalFormatting>
  <conditionalFormatting sqref="AM68">
    <cfRule type="expression" dxfId="2017" priority="2213">
      <formula>IF(RIGHT(TEXT(AM68,"0.#"),1)=".",FALSE,TRUE)</formula>
    </cfRule>
    <cfRule type="expression" dxfId="2016" priority="2214">
      <formula>IF(RIGHT(TEXT(AM68,"0.#"),1)=".",TRUE,FALSE)</formula>
    </cfRule>
  </conditionalFormatting>
  <conditionalFormatting sqref="AM69">
    <cfRule type="expression" dxfId="2015" priority="2211">
      <formula>IF(RIGHT(TEXT(AM69,"0.#"),1)=".",FALSE,TRUE)</formula>
    </cfRule>
    <cfRule type="expression" dxfId="2014" priority="2212">
      <formula>IF(RIGHT(TEXT(AM69,"0.#"),1)=".",TRUE,FALSE)</formula>
    </cfRule>
  </conditionalFormatting>
  <conditionalFormatting sqref="AQ67:AQ69">
    <cfRule type="expression" dxfId="2013" priority="2209">
      <formula>IF(RIGHT(TEXT(AQ67,"0.#"),1)=".",FALSE,TRUE)</formula>
    </cfRule>
    <cfRule type="expression" dxfId="2012" priority="2210">
      <formula>IF(RIGHT(TEXT(AQ67,"0.#"),1)=".",TRUE,FALSE)</formula>
    </cfRule>
  </conditionalFormatting>
  <conditionalFormatting sqref="AU67:AU69">
    <cfRule type="expression" dxfId="2011" priority="2207">
      <formula>IF(RIGHT(TEXT(AU67,"0.#"),1)=".",FALSE,TRUE)</formula>
    </cfRule>
    <cfRule type="expression" dxfId="2010" priority="2208">
      <formula>IF(RIGHT(TEXT(AU67,"0.#"),1)=".",TRUE,FALSE)</formula>
    </cfRule>
  </conditionalFormatting>
  <conditionalFormatting sqref="AE70">
    <cfRule type="expression" dxfId="2009" priority="2205">
      <formula>IF(RIGHT(TEXT(AE70,"0.#"),1)=".",FALSE,TRUE)</formula>
    </cfRule>
    <cfRule type="expression" dxfId="2008" priority="2206">
      <formula>IF(RIGHT(TEXT(AE70,"0.#"),1)=".",TRUE,FALSE)</formula>
    </cfRule>
  </conditionalFormatting>
  <conditionalFormatting sqref="AE71">
    <cfRule type="expression" dxfId="2007" priority="2203">
      <formula>IF(RIGHT(TEXT(AE71,"0.#"),1)=".",FALSE,TRUE)</formula>
    </cfRule>
    <cfRule type="expression" dxfId="2006" priority="2204">
      <formula>IF(RIGHT(TEXT(AE71,"0.#"),1)=".",TRUE,FALSE)</formula>
    </cfRule>
  </conditionalFormatting>
  <conditionalFormatting sqref="AE72">
    <cfRule type="expression" dxfId="2005" priority="2201">
      <formula>IF(RIGHT(TEXT(AE72,"0.#"),1)=".",FALSE,TRUE)</formula>
    </cfRule>
    <cfRule type="expression" dxfId="2004" priority="2202">
      <formula>IF(RIGHT(TEXT(AE72,"0.#"),1)=".",TRUE,FALSE)</formula>
    </cfRule>
  </conditionalFormatting>
  <conditionalFormatting sqref="AI72">
    <cfRule type="expression" dxfId="2003" priority="2199">
      <formula>IF(RIGHT(TEXT(AI72,"0.#"),1)=".",FALSE,TRUE)</formula>
    </cfRule>
    <cfRule type="expression" dxfId="2002" priority="2200">
      <formula>IF(RIGHT(TEXT(AI72,"0.#"),1)=".",TRUE,FALSE)</formula>
    </cfRule>
  </conditionalFormatting>
  <conditionalFormatting sqref="AI71">
    <cfRule type="expression" dxfId="2001" priority="2197">
      <formula>IF(RIGHT(TEXT(AI71,"0.#"),1)=".",FALSE,TRUE)</formula>
    </cfRule>
    <cfRule type="expression" dxfId="2000" priority="2198">
      <formula>IF(RIGHT(TEXT(AI71,"0.#"),1)=".",TRUE,FALSE)</formula>
    </cfRule>
  </conditionalFormatting>
  <conditionalFormatting sqref="AI70">
    <cfRule type="expression" dxfId="1999" priority="2195">
      <formula>IF(RIGHT(TEXT(AI70,"0.#"),1)=".",FALSE,TRUE)</formula>
    </cfRule>
    <cfRule type="expression" dxfId="1998" priority="2196">
      <formula>IF(RIGHT(TEXT(AI70,"0.#"),1)=".",TRUE,FALSE)</formula>
    </cfRule>
  </conditionalFormatting>
  <conditionalFormatting sqref="AM70">
    <cfRule type="expression" dxfId="1997" priority="2193">
      <formula>IF(RIGHT(TEXT(AM70,"0.#"),1)=".",FALSE,TRUE)</formula>
    </cfRule>
    <cfRule type="expression" dxfId="1996" priority="2194">
      <formula>IF(RIGHT(TEXT(AM70,"0.#"),1)=".",TRUE,FALSE)</formula>
    </cfRule>
  </conditionalFormatting>
  <conditionalFormatting sqref="AM71">
    <cfRule type="expression" dxfId="1995" priority="2191">
      <formula>IF(RIGHT(TEXT(AM71,"0.#"),1)=".",FALSE,TRUE)</formula>
    </cfRule>
    <cfRule type="expression" dxfId="1994" priority="2192">
      <formula>IF(RIGHT(TEXT(AM71,"0.#"),1)=".",TRUE,FALSE)</formula>
    </cfRule>
  </conditionalFormatting>
  <conditionalFormatting sqref="AM72">
    <cfRule type="expression" dxfId="1993" priority="2189">
      <formula>IF(RIGHT(TEXT(AM72,"0.#"),1)=".",FALSE,TRUE)</formula>
    </cfRule>
    <cfRule type="expression" dxfId="1992" priority="2190">
      <formula>IF(RIGHT(TEXT(AM72,"0.#"),1)=".",TRUE,FALSE)</formula>
    </cfRule>
  </conditionalFormatting>
  <conditionalFormatting sqref="AQ70:AQ72">
    <cfRule type="expression" dxfId="1991" priority="2187">
      <formula>IF(RIGHT(TEXT(AQ70,"0.#"),1)=".",FALSE,TRUE)</formula>
    </cfRule>
    <cfRule type="expression" dxfId="1990" priority="2188">
      <formula>IF(RIGHT(TEXT(AQ70,"0.#"),1)=".",TRUE,FALSE)</formula>
    </cfRule>
  </conditionalFormatting>
  <conditionalFormatting sqref="AU70:AU72">
    <cfRule type="expression" dxfId="1989" priority="2185">
      <formula>IF(RIGHT(TEXT(AU70,"0.#"),1)=".",FALSE,TRUE)</formula>
    </cfRule>
    <cfRule type="expression" dxfId="1988" priority="2186">
      <formula>IF(RIGHT(TEXT(AU70,"0.#"),1)=".",TRUE,FALSE)</formula>
    </cfRule>
  </conditionalFormatting>
  <conditionalFormatting sqref="AU656">
    <cfRule type="expression" dxfId="1987" priority="703">
      <formula>IF(RIGHT(TEXT(AU656,"0.#"),1)=".",FALSE,TRUE)</formula>
    </cfRule>
    <cfRule type="expression" dxfId="1986" priority="704">
      <formula>IF(RIGHT(TEXT(AU656,"0.#"),1)=".",TRUE,FALSE)</formula>
    </cfRule>
  </conditionalFormatting>
  <conditionalFormatting sqref="AQ655">
    <cfRule type="expression" dxfId="1985" priority="695">
      <formula>IF(RIGHT(TEXT(AQ655,"0.#"),1)=".",FALSE,TRUE)</formula>
    </cfRule>
    <cfRule type="expression" dxfId="1984" priority="696">
      <formula>IF(RIGHT(TEXT(AQ655,"0.#"),1)=".",TRUE,FALSE)</formula>
    </cfRule>
  </conditionalFormatting>
  <conditionalFormatting sqref="AI696">
    <cfRule type="expression" dxfId="1983" priority="487">
      <formula>IF(RIGHT(TEXT(AI696,"0.#"),1)=".",FALSE,TRUE)</formula>
    </cfRule>
    <cfRule type="expression" dxfId="1982" priority="488">
      <formula>IF(RIGHT(TEXT(AI696,"0.#"),1)=".",TRUE,FALSE)</formula>
    </cfRule>
  </conditionalFormatting>
  <conditionalFormatting sqref="AQ694">
    <cfRule type="expression" dxfId="1981" priority="481">
      <formula>IF(RIGHT(TEXT(AQ694,"0.#"),1)=".",FALSE,TRUE)</formula>
    </cfRule>
    <cfRule type="expression" dxfId="1980" priority="482">
      <formula>IF(RIGHT(TEXT(AQ694,"0.#"),1)=".",TRUE,FALSE)</formula>
    </cfRule>
  </conditionalFormatting>
  <conditionalFormatting sqref="AL872:AO899">
    <cfRule type="expression" dxfId="1979" priority="2093">
      <formula>IF(AND(AL872&gt;=0, RIGHT(TEXT(AL872,"0.#"),1)&lt;&gt;"."),TRUE,FALSE)</formula>
    </cfRule>
    <cfRule type="expression" dxfId="1978" priority="2094">
      <formula>IF(AND(AL872&gt;=0, RIGHT(TEXT(AL872,"0.#"),1)="."),TRUE,FALSE)</formula>
    </cfRule>
    <cfRule type="expression" dxfId="1977" priority="2095">
      <formula>IF(AND(AL872&lt;0, RIGHT(TEXT(AL872,"0.#"),1)&lt;&gt;"."),TRUE,FALSE)</formula>
    </cfRule>
    <cfRule type="expression" dxfId="1976" priority="2096">
      <formula>IF(AND(AL872&lt;0, RIGHT(TEXT(AL872,"0.#"),1)="."),TRUE,FALSE)</formula>
    </cfRule>
  </conditionalFormatting>
  <conditionalFormatting sqref="AL870:AO871">
    <cfRule type="expression" dxfId="1975" priority="2087">
      <formula>IF(AND(AL870&gt;=0, RIGHT(TEXT(AL870,"0.#"),1)&lt;&gt;"."),TRUE,FALSE)</formula>
    </cfRule>
    <cfRule type="expression" dxfId="1974" priority="2088">
      <formula>IF(AND(AL870&gt;=0, RIGHT(TEXT(AL870,"0.#"),1)="."),TRUE,FALSE)</formula>
    </cfRule>
    <cfRule type="expression" dxfId="1973" priority="2089">
      <formula>IF(AND(AL870&lt;0, RIGHT(TEXT(AL870,"0.#"),1)&lt;&gt;"."),TRUE,FALSE)</formula>
    </cfRule>
    <cfRule type="expression" dxfId="1972" priority="2090">
      <formula>IF(AND(AL870&lt;0, RIGHT(TEXT(AL870,"0.#"),1)="."),TRUE,FALSE)</formula>
    </cfRule>
  </conditionalFormatting>
  <conditionalFormatting sqref="AL905:AO932">
    <cfRule type="expression" dxfId="1971" priority="2081">
      <formula>IF(AND(AL905&gt;=0, RIGHT(TEXT(AL905,"0.#"),1)&lt;&gt;"."),TRUE,FALSE)</formula>
    </cfRule>
    <cfRule type="expression" dxfId="1970" priority="2082">
      <formula>IF(AND(AL905&gt;=0, RIGHT(TEXT(AL905,"0.#"),1)="."),TRUE,FALSE)</formula>
    </cfRule>
    <cfRule type="expression" dxfId="1969" priority="2083">
      <formula>IF(AND(AL905&lt;0, RIGHT(TEXT(AL905,"0.#"),1)&lt;&gt;"."),TRUE,FALSE)</formula>
    </cfRule>
    <cfRule type="expression" dxfId="1968" priority="2084">
      <formula>IF(AND(AL905&lt;0, RIGHT(TEXT(AL905,"0.#"),1)="."),TRUE,FALSE)</formula>
    </cfRule>
  </conditionalFormatting>
  <conditionalFormatting sqref="AL903:AO904">
    <cfRule type="expression" dxfId="1967" priority="2075">
      <formula>IF(AND(AL903&gt;=0, RIGHT(TEXT(AL903,"0.#"),1)&lt;&gt;"."),TRUE,FALSE)</formula>
    </cfRule>
    <cfRule type="expression" dxfId="1966" priority="2076">
      <formula>IF(AND(AL903&gt;=0, RIGHT(TEXT(AL903,"0.#"),1)="."),TRUE,FALSE)</formula>
    </cfRule>
    <cfRule type="expression" dxfId="1965" priority="2077">
      <formula>IF(AND(AL903&lt;0, RIGHT(TEXT(AL903,"0.#"),1)&lt;&gt;"."),TRUE,FALSE)</formula>
    </cfRule>
    <cfRule type="expression" dxfId="1964" priority="2078">
      <formula>IF(AND(AL903&lt;0, RIGHT(TEXT(AL903,"0.#"),1)="."),TRUE,FALSE)</formula>
    </cfRule>
  </conditionalFormatting>
  <conditionalFormatting sqref="AL938:AO965">
    <cfRule type="expression" dxfId="1963" priority="2069">
      <formula>IF(AND(AL938&gt;=0, RIGHT(TEXT(AL938,"0.#"),1)&lt;&gt;"."),TRUE,FALSE)</formula>
    </cfRule>
    <cfRule type="expression" dxfId="1962" priority="2070">
      <formula>IF(AND(AL938&gt;=0, RIGHT(TEXT(AL938,"0.#"),1)="."),TRUE,FALSE)</formula>
    </cfRule>
    <cfRule type="expression" dxfId="1961" priority="2071">
      <formula>IF(AND(AL938&lt;0, RIGHT(TEXT(AL938,"0.#"),1)&lt;&gt;"."),TRUE,FALSE)</formula>
    </cfRule>
    <cfRule type="expression" dxfId="1960" priority="2072">
      <formula>IF(AND(AL938&lt;0, RIGHT(TEXT(AL938,"0.#"),1)="."),TRUE,FALSE)</formula>
    </cfRule>
  </conditionalFormatting>
  <conditionalFormatting sqref="AL936:AO937">
    <cfRule type="expression" dxfId="1959" priority="2063">
      <formula>IF(AND(AL936&gt;=0, RIGHT(TEXT(AL936,"0.#"),1)&lt;&gt;"."),TRUE,FALSE)</formula>
    </cfRule>
    <cfRule type="expression" dxfId="1958" priority="2064">
      <formula>IF(AND(AL936&gt;=0, RIGHT(TEXT(AL936,"0.#"),1)="."),TRUE,FALSE)</formula>
    </cfRule>
    <cfRule type="expression" dxfId="1957" priority="2065">
      <formula>IF(AND(AL936&lt;0, RIGHT(TEXT(AL936,"0.#"),1)&lt;&gt;"."),TRUE,FALSE)</formula>
    </cfRule>
    <cfRule type="expression" dxfId="1956" priority="2066">
      <formula>IF(AND(AL936&lt;0, RIGHT(TEXT(AL936,"0.#"),1)="."),TRUE,FALSE)</formula>
    </cfRule>
  </conditionalFormatting>
  <conditionalFormatting sqref="AL971:AO998">
    <cfRule type="expression" dxfId="1955" priority="2057">
      <formula>IF(AND(AL971&gt;=0, RIGHT(TEXT(AL971,"0.#"),1)&lt;&gt;"."),TRUE,FALSE)</formula>
    </cfRule>
    <cfRule type="expression" dxfId="1954" priority="2058">
      <formula>IF(AND(AL971&gt;=0, RIGHT(TEXT(AL971,"0.#"),1)="."),TRUE,FALSE)</formula>
    </cfRule>
    <cfRule type="expression" dxfId="1953" priority="2059">
      <formula>IF(AND(AL971&lt;0, RIGHT(TEXT(AL971,"0.#"),1)&lt;&gt;"."),TRUE,FALSE)</formula>
    </cfRule>
    <cfRule type="expression" dxfId="1952" priority="2060">
      <formula>IF(AND(AL971&lt;0, RIGHT(TEXT(AL971,"0.#"),1)="."),TRUE,FALSE)</formula>
    </cfRule>
  </conditionalFormatting>
  <conditionalFormatting sqref="AL969:AO970">
    <cfRule type="expression" dxfId="1951" priority="2051">
      <formula>IF(AND(AL969&gt;=0, RIGHT(TEXT(AL969,"0.#"),1)&lt;&gt;"."),TRUE,FALSE)</formula>
    </cfRule>
    <cfRule type="expression" dxfId="1950" priority="2052">
      <formula>IF(AND(AL969&gt;=0, RIGHT(TEXT(AL969,"0.#"),1)="."),TRUE,FALSE)</formula>
    </cfRule>
    <cfRule type="expression" dxfId="1949" priority="2053">
      <formula>IF(AND(AL969&lt;0, RIGHT(TEXT(AL969,"0.#"),1)&lt;&gt;"."),TRUE,FALSE)</formula>
    </cfRule>
    <cfRule type="expression" dxfId="1948" priority="2054">
      <formula>IF(AND(AL969&lt;0, RIGHT(TEXT(AL969,"0.#"),1)="."),TRUE,FALSE)</formula>
    </cfRule>
  </conditionalFormatting>
  <conditionalFormatting sqref="AL1004:AO1031">
    <cfRule type="expression" dxfId="1947" priority="2045">
      <formula>IF(AND(AL1004&gt;=0, RIGHT(TEXT(AL1004,"0.#"),1)&lt;&gt;"."),TRUE,FALSE)</formula>
    </cfRule>
    <cfRule type="expression" dxfId="1946" priority="2046">
      <formula>IF(AND(AL1004&gt;=0, RIGHT(TEXT(AL1004,"0.#"),1)="."),TRUE,FALSE)</formula>
    </cfRule>
    <cfRule type="expression" dxfId="1945" priority="2047">
      <formula>IF(AND(AL1004&lt;0, RIGHT(TEXT(AL1004,"0.#"),1)&lt;&gt;"."),TRUE,FALSE)</formula>
    </cfRule>
    <cfRule type="expression" dxfId="1944" priority="2048">
      <formula>IF(AND(AL1004&lt;0, RIGHT(TEXT(AL1004,"0.#"),1)="."),TRUE,FALSE)</formula>
    </cfRule>
  </conditionalFormatting>
  <conditionalFormatting sqref="AL1002:AO1003">
    <cfRule type="expression" dxfId="1943" priority="2039">
      <formula>IF(AND(AL1002&gt;=0, RIGHT(TEXT(AL1002,"0.#"),1)&lt;&gt;"."),TRUE,FALSE)</formula>
    </cfRule>
    <cfRule type="expression" dxfId="1942" priority="2040">
      <formula>IF(AND(AL1002&gt;=0, RIGHT(TEXT(AL1002,"0.#"),1)="."),TRUE,FALSE)</formula>
    </cfRule>
    <cfRule type="expression" dxfId="1941" priority="2041">
      <formula>IF(AND(AL1002&lt;0, RIGHT(TEXT(AL1002,"0.#"),1)&lt;&gt;"."),TRUE,FALSE)</formula>
    </cfRule>
    <cfRule type="expression" dxfId="1940" priority="2042">
      <formula>IF(AND(AL1002&lt;0, RIGHT(TEXT(AL1002,"0.#"),1)="."),TRUE,FALSE)</formula>
    </cfRule>
  </conditionalFormatting>
  <conditionalFormatting sqref="Y1002:Y1003">
    <cfRule type="expression" dxfId="1939" priority="2037">
      <formula>IF(RIGHT(TEXT(Y1002,"0.#"),1)=".",FALSE,TRUE)</formula>
    </cfRule>
    <cfRule type="expression" dxfId="1938" priority="2038">
      <formula>IF(RIGHT(TEXT(Y1002,"0.#"),1)=".",TRUE,FALSE)</formula>
    </cfRule>
  </conditionalFormatting>
  <conditionalFormatting sqref="AL1037:AO1064">
    <cfRule type="expression" dxfId="1937" priority="2033">
      <formula>IF(AND(AL1037&gt;=0, RIGHT(TEXT(AL1037,"0.#"),1)&lt;&gt;"."),TRUE,FALSE)</formula>
    </cfRule>
    <cfRule type="expression" dxfId="1936" priority="2034">
      <formula>IF(AND(AL1037&gt;=0, RIGHT(TEXT(AL1037,"0.#"),1)="."),TRUE,FALSE)</formula>
    </cfRule>
    <cfRule type="expression" dxfId="1935" priority="2035">
      <formula>IF(AND(AL1037&lt;0, RIGHT(TEXT(AL1037,"0.#"),1)&lt;&gt;"."),TRUE,FALSE)</formula>
    </cfRule>
    <cfRule type="expression" dxfId="1934" priority="2036">
      <formula>IF(AND(AL1037&lt;0, RIGHT(TEXT(AL1037,"0.#"),1)="."),TRUE,FALSE)</formula>
    </cfRule>
  </conditionalFormatting>
  <conditionalFormatting sqref="Y1037:Y1064">
    <cfRule type="expression" dxfId="1933" priority="2031">
      <formula>IF(RIGHT(TEXT(Y1037,"0.#"),1)=".",FALSE,TRUE)</formula>
    </cfRule>
    <cfRule type="expression" dxfId="1932" priority="2032">
      <formula>IF(RIGHT(TEXT(Y1037,"0.#"),1)=".",TRUE,FALSE)</formula>
    </cfRule>
  </conditionalFormatting>
  <conditionalFormatting sqref="AL1035:AO1036">
    <cfRule type="expression" dxfId="1931" priority="2027">
      <formula>IF(AND(AL1035&gt;=0, RIGHT(TEXT(AL1035,"0.#"),1)&lt;&gt;"."),TRUE,FALSE)</formula>
    </cfRule>
    <cfRule type="expression" dxfId="1930" priority="2028">
      <formula>IF(AND(AL1035&gt;=0, RIGHT(TEXT(AL1035,"0.#"),1)="."),TRUE,FALSE)</formula>
    </cfRule>
    <cfRule type="expression" dxfId="1929" priority="2029">
      <formula>IF(AND(AL1035&lt;0, RIGHT(TEXT(AL1035,"0.#"),1)&lt;&gt;"."),TRUE,FALSE)</formula>
    </cfRule>
    <cfRule type="expression" dxfId="1928" priority="2030">
      <formula>IF(AND(AL1035&lt;0, RIGHT(TEXT(AL1035,"0.#"),1)="."),TRUE,FALSE)</formula>
    </cfRule>
  </conditionalFormatting>
  <conditionalFormatting sqref="Y1035:Y1036">
    <cfRule type="expression" dxfId="1927" priority="2025">
      <formula>IF(RIGHT(TEXT(Y1035,"0.#"),1)=".",FALSE,TRUE)</formula>
    </cfRule>
    <cfRule type="expression" dxfId="1926" priority="2026">
      <formula>IF(RIGHT(TEXT(Y1035,"0.#"),1)=".",TRUE,FALSE)</formula>
    </cfRule>
  </conditionalFormatting>
  <conditionalFormatting sqref="AL1070:AO1097">
    <cfRule type="expression" dxfId="1925" priority="2021">
      <formula>IF(AND(AL1070&gt;=0, RIGHT(TEXT(AL1070,"0.#"),1)&lt;&gt;"."),TRUE,FALSE)</formula>
    </cfRule>
    <cfRule type="expression" dxfId="1924" priority="2022">
      <formula>IF(AND(AL1070&gt;=0, RIGHT(TEXT(AL1070,"0.#"),1)="."),TRUE,FALSE)</formula>
    </cfRule>
    <cfRule type="expression" dxfId="1923" priority="2023">
      <formula>IF(AND(AL1070&lt;0, RIGHT(TEXT(AL1070,"0.#"),1)&lt;&gt;"."),TRUE,FALSE)</formula>
    </cfRule>
    <cfRule type="expression" dxfId="1922" priority="2024">
      <formula>IF(AND(AL1070&lt;0, RIGHT(TEXT(AL1070,"0.#"),1)="."),TRUE,FALSE)</formula>
    </cfRule>
  </conditionalFormatting>
  <conditionalFormatting sqref="Y1070:Y1097">
    <cfRule type="expression" dxfId="1921" priority="2019">
      <formula>IF(RIGHT(TEXT(Y1070,"0.#"),1)=".",FALSE,TRUE)</formula>
    </cfRule>
    <cfRule type="expression" dxfId="1920" priority="2020">
      <formula>IF(RIGHT(TEXT(Y1070,"0.#"),1)=".",TRUE,FALSE)</formula>
    </cfRule>
  </conditionalFormatting>
  <conditionalFormatting sqref="AL1068:AO1069">
    <cfRule type="expression" dxfId="1919" priority="2015">
      <formula>IF(AND(AL1068&gt;=0, RIGHT(TEXT(AL1068,"0.#"),1)&lt;&gt;"."),TRUE,FALSE)</formula>
    </cfRule>
    <cfRule type="expression" dxfId="1918" priority="2016">
      <formula>IF(AND(AL1068&gt;=0, RIGHT(TEXT(AL1068,"0.#"),1)="."),TRUE,FALSE)</formula>
    </cfRule>
    <cfRule type="expression" dxfId="1917" priority="2017">
      <formula>IF(AND(AL1068&lt;0, RIGHT(TEXT(AL1068,"0.#"),1)&lt;&gt;"."),TRUE,FALSE)</formula>
    </cfRule>
    <cfRule type="expression" dxfId="1916" priority="2018">
      <formula>IF(AND(AL1068&lt;0, RIGHT(TEXT(AL1068,"0.#"),1)="."),TRUE,FALSE)</formula>
    </cfRule>
  </conditionalFormatting>
  <conditionalFormatting sqref="Y1068:Y1069">
    <cfRule type="expression" dxfId="1915" priority="2013">
      <formula>IF(RIGHT(TEXT(Y1068,"0.#"),1)=".",FALSE,TRUE)</formula>
    </cfRule>
    <cfRule type="expression" dxfId="1914" priority="2014">
      <formula>IF(RIGHT(TEXT(Y1068,"0.#"),1)=".",TRUE,FALSE)</formula>
    </cfRule>
  </conditionalFormatting>
  <conditionalFormatting sqref="AE39">
    <cfRule type="expression" dxfId="1913" priority="2011">
      <formula>IF(RIGHT(TEXT(AE39,"0.#"),1)=".",FALSE,TRUE)</formula>
    </cfRule>
    <cfRule type="expression" dxfId="1912" priority="2012">
      <formula>IF(RIGHT(TEXT(AE39,"0.#"),1)=".",TRUE,FALSE)</formula>
    </cfRule>
  </conditionalFormatting>
  <conditionalFormatting sqref="AM41">
    <cfRule type="expression" dxfId="1911" priority="1995">
      <formula>IF(RIGHT(TEXT(AM41,"0.#"),1)=".",FALSE,TRUE)</formula>
    </cfRule>
    <cfRule type="expression" dxfId="1910" priority="1996">
      <formula>IF(RIGHT(TEXT(AM41,"0.#"),1)=".",TRUE,FALSE)</formula>
    </cfRule>
  </conditionalFormatting>
  <conditionalFormatting sqref="AE40">
    <cfRule type="expression" dxfId="1909" priority="2009">
      <formula>IF(RIGHT(TEXT(AE40,"0.#"),1)=".",FALSE,TRUE)</formula>
    </cfRule>
    <cfRule type="expression" dxfId="1908" priority="2010">
      <formula>IF(RIGHT(TEXT(AE40,"0.#"),1)=".",TRUE,FALSE)</formula>
    </cfRule>
  </conditionalFormatting>
  <conditionalFormatting sqref="AE41">
    <cfRule type="expression" dxfId="1907" priority="2007">
      <formula>IF(RIGHT(TEXT(AE41,"0.#"),1)=".",FALSE,TRUE)</formula>
    </cfRule>
    <cfRule type="expression" dxfId="1906" priority="2008">
      <formula>IF(RIGHT(TEXT(AE41,"0.#"),1)=".",TRUE,FALSE)</formula>
    </cfRule>
  </conditionalFormatting>
  <conditionalFormatting sqref="AI41">
    <cfRule type="expression" dxfId="1905" priority="2005">
      <formula>IF(RIGHT(TEXT(AI41,"0.#"),1)=".",FALSE,TRUE)</formula>
    </cfRule>
    <cfRule type="expression" dxfId="1904" priority="2006">
      <formula>IF(RIGHT(TEXT(AI41,"0.#"),1)=".",TRUE,FALSE)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39">
    <cfRule type="expression" dxfId="1899" priority="1999">
      <formula>IF(RIGHT(TEXT(AM39,"0.#"),1)=".",FALSE,TRUE)</formula>
    </cfRule>
    <cfRule type="expression" dxfId="1898" priority="2000">
      <formula>IF(RIGHT(TEXT(AM39,"0.#"),1)=".",TRUE,FALSE)</formula>
    </cfRule>
  </conditionalFormatting>
  <conditionalFormatting sqref="AM40">
    <cfRule type="expression" dxfId="1897" priority="1997">
      <formula>IF(RIGHT(TEXT(AM40,"0.#"),1)=".",FALSE,TRUE)</formula>
    </cfRule>
    <cfRule type="expression" dxfId="1896" priority="1998">
      <formula>IF(RIGHT(TEXT(AM40,"0.#"),1)=".",TRUE,FALSE)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I34">
    <cfRule type="expression" dxfId="719" priority="19">
      <formula>IF(RIGHT(TEXT(AI34,"0.#"),1)=".",FALSE,TRUE)</formula>
    </cfRule>
    <cfRule type="expression" dxfId="718" priority="20">
      <formula>IF(RIGHT(TEXT(AI34,"0.#"),1)=".",TRUE,FALSE)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M33">
    <cfRule type="expression" dxfId="715" priority="15">
      <formula>IF(RIGHT(TEXT(AM33,"0.#"),1)=".",FALSE,TRUE)</formula>
    </cfRule>
    <cfRule type="expression" dxfId="714" priority="16">
      <formula>IF(RIGHT(TEXT(AM33,"0.#"),1)=".",TRUE,FALSE)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Q32">
    <cfRule type="expression" dxfId="711" priority="11">
      <formula>IF(RIGHT(TEXT(AQ32,"0.#"),1)=".",FALSE,TRUE)</formula>
    </cfRule>
    <cfRule type="expression" dxfId="710" priority="12">
      <formula>IF(RIGHT(TEXT(AQ32,"0.#"),1)=".",TRUE,FALSE)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Q34">
    <cfRule type="expression" dxfId="707" priority="7">
      <formula>IF(RIGHT(TEXT(AQ34,"0.#"),1)=".",FALSE,TRUE)</formula>
    </cfRule>
    <cfRule type="expression" dxfId="706" priority="8">
      <formula>IF(RIGHT(TEXT(AQ34,"0.#"),1)=".",TRUE,FALSE)</formula>
    </cfRule>
  </conditionalFormatting>
  <conditionalFormatting sqref="AQ39">
    <cfRule type="expression" dxfId="705" priority="5">
      <formula>IF(RIGHT(TEXT(AQ39,"0.#"),1)=".",FALSE,TRUE)</formula>
    </cfRule>
    <cfRule type="expression" dxfId="704" priority="6">
      <formula>IF(RIGHT(TEXT(AQ39,"0.#"),1)=".",TRUE,FALSE)</formula>
    </cfRule>
  </conditionalFormatting>
  <conditionalFormatting sqref="AQ40">
    <cfRule type="expression" dxfId="703" priority="3">
      <formula>IF(RIGHT(TEXT(AQ40,"0.#"),1)=".",FALSE,TRUE)</formula>
    </cfRule>
    <cfRule type="expression" dxfId="702" priority="4">
      <formula>IF(RIGHT(TEXT(AQ40,"0.#"),1)=".",TRUE,FALSE)</formula>
    </cfRule>
  </conditionalFormatting>
  <conditionalFormatting sqref="AQ41">
    <cfRule type="expression" dxfId="701" priority="1">
      <formula>IF(RIGHT(TEXT(AQ41,"0.#"),1)=".",FALSE,TRUE)</formula>
    </cfRule>
    <cfRule type="expression" dxfId="700" priority="2">
      <formula>IF(RIGHT(TEXT(AQ41,"0.#"),1)=".",TRUE,FALSE)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P10" sqref="O10: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t="s">
        <v>553</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470</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655"/>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743"/>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489</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470</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655"/>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743"/>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489</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470</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655"/>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743"/>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489</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470</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655"/>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743"/>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489</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470</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655"/>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743"/>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489</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470</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655"/>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743"/>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489</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470</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655"/>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743"/>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489</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58" t="s">
        <v>11</v>
      </c>
      <c r="AC51" s="1015"/>
      <c r="AD51" s="1016"/>
      <c r="AE51" s="1002" t="s">
        <v>357</v>
      </c>
      <c r="AF51" s="1002"/>
      <c r="AG51" s="1002"/>
      <c r="AH51" s="1002"/>
      <c r="AI51" s="1002" t="s">
        <v>363</v>
      </c>
      <c r="AJ51" s="1002"/>
      <c r="AK51" s="1002"/>
      <c r="AL51" s="1002"/>
      <c r="AM51" s="1002" t="s">
        <v>470</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655"/>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743"/>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489</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470</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655"/>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743"/>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489</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470</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655"/>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743"/>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2018-06-20T10:10:52Z</cp:lastPrinted>
  <dcterms:created xsi:type="dcterms:W3CDTF">2012-03-13T00:50:25Z</dcterms:created>
  <dcterms:modified xsi:type="dcterms:W3CDTF">2020-11-16T06:43:58Z</dcterms:modified>
</cp:coreProperties>
</file>