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運航安全課（日常文書フォルダ）\06：養成（操縦）ライン\14.運航安全に関する事項\1.養成\10-3.各種計画・白書・政策評価\10-3-3.定例業務（政策評価、EBPM）\◆行政事業レビュー\令和2年度\201118〆_行政事業レビューシートの記載の確認等（過去5カ年分・誤記等チェック関係）\03_修正内容・反映済み資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70" windowHeight="10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44" i="3" l="1"/>
  <c r="Y843" i="3"/>
  <c r="Y845" i="3"/>
  <c r="Y84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<sst xmlns="http://schemas.openxmlformats.org/spreadsheetml/2006/main" count="2873" uniqueCount="634">
  <si>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</si>
  <si>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</si>
  <si>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</si>
  <si>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</si>
  <si>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</si>
  <si>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</si>
  <si>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</si>
  <si>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</si>
  <si>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</si>
  <si>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</si>
  <si>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</si>
  <si>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</si>
  <si>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</si>
  <si>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</si>
  <si>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</si>
  <si>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</si>
  <si>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</si>
  <si>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</si>
  <si>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</si>
  <si>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</si>
  <si>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</si>
  <si>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</si>
  <si>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</si>
  <si>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</si>
  <si>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</si>
  <si>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</si>
  <si>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</si>
  <si>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</si>
  <si>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</si>
  <si>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</si>
  <si>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</si>
  <si>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</si>
  <si>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</si>
  <si>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</si>
  <si>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</si>
  <si>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</si>
  <si>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</si>
  <si>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</si>
  <si>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</si>
  <si>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</si>
  <si>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</si>
  <si>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</si>
  <si>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</si>
  <si>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</si>
  <si>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</si>
  <si>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</si>
  <si>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</si>
  <si>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</si>
  <si>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</si>
  <si>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</si>
  <si>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</si>
  <si>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</si>
  <si>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</si>
  <si>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</si>
  <si>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</si>
  <si>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</si>
  <si>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</si>
  <si>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</si>
  <si>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</si>
  <si>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</si>
  <si>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</si>
  <si>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</si>
  <si>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</si>
  <si>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</si>
  <si>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</si>
  <si>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</si>
  <si>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</si>
  <si>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</si>
  <si>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</si>
  <si>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</si>
  <si>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</si>
  <si>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</si>
  <si>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</si>
  <si>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</si>
  <si>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</si>
  <si>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</si>
  <si>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</si>
  <si>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</si>
  <si>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</si>
  <si>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</si>
  <si>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</si>
  <si>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</si>
  <si>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</si>
  <si>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</si>
  <si>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</si>
  <si>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</si>
  <si>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</si>
  <si>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</si>
  <si>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</si>
  <si>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</si>
  <si>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</si>
  <si>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</si>
  <si>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</si>
  <si>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</si>
  <si>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</si>
  <si>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</si>
  <si>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</si>
  <si>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</si>
  <si>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</si>
  <si>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</si>
  <si>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</si>
  <si>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</si>
  <si>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</si>
  <si>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</si>
  <si>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</si>
  <si>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</si>
  <si>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</si>
  <si>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</si>
  <si>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</si>
  <si>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</si>
  <si>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</si>
  <si>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</si>
  <si>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</si>
  <si>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</si>
  <si>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</si>
  <si>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</si>
  <si>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</si>
  <si>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</si>
  <si>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</si>
  <si>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</si>
  <si>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</si>
  <si>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</si>
  <si>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</si>
  <si>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</si>
  <si>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</si>
  <si>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</si>
  <si>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</si>
  <si>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</si>
  <si>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</si>
  <si>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</si>
  <si>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</si>
  <si>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</si>
  <si>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</si>
  <si>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</si>
  <si>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</si>
  <si>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</si>
  <si>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</si>
  <si>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</si>
  <si>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</si>
  <si>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</si>
  <si>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</si>
  <si>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</si>
  <si>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</si>
  <si>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</si>
  <si>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</si>
  <si>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</si>
  <si>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</si>
  <si>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</si>
  <si>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</si>
  <si>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</si>
  <si>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</si>
  <si>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</si>
  <si>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</si>
  <si>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</si>
  <si>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</si>
  <si>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</si>
  <si>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</si>
  <si>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</si>
  <si>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</si>
  <si>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</si>
  <si>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</si>
  <si>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</si>
  <si>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</si>
  <si>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</si>
  <si>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</si>
  <si>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</si>
  <si>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</si>
  <si>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</si>
  <si>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</si>
  <si>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</si>
  <si>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</si>
  <si>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</si>
  <si>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</si>
  <si>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</si>
  <si>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</si>
  <si>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</si>
  <si>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</si>
  <si>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</si>
  <si>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</si>
  <si>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</si>
  <si>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</si>
  <si>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</si>
  <si>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</si>
  <si>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</si>
  <si>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</si>
  <si>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</si>
  <si>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</si>
  <si>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</si>
  <si>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</si>
  <si>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</si>
  <si>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</si>
  <si>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</si>
  <si>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</si>
  <si>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</si>
  <si>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</si>
  <si>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</si>
  <si>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</si>
  <si>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</si>
  <si>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</si>
  <si>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</si>
  <si>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</si>
  <si>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</si>
  <si>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</si>
  <si>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</si>
  <si>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</si>
  <si>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</si>
  <si>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</si>
  <si>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</si>
  <si>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</si>
  <si>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</si>
  <si>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</si>
  <si>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</si>
  <si>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</si>
  <si>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</si>
  <si>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</si>
  <si>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</si>
  <si>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</si>
  <si>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</si>
  <si>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</si>
  <si>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</si>
  <si>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</si>
  <si>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</si>
  <si>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</si>
  <si>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</si>
  <si>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</si>
  <si>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</si>
  <si>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</si>
  <si>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</si>
  <si>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</si>
  <si>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</si>
  <si>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</si>
  <si>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</si>
  <si>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</si>
  <si>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</si>
  <si>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</si>
  <si>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</si>
  <si>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</si>
  <si>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</si>
  <si>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</si>
  <si>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</si>
  <si>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</si>
  <si>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</si>
  <si>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</si>
  <si>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</si>
  <si>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</si>
  <si>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</si>
  <si>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</si>
  <si>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</si>
  <si>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</si>
  <si>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</si>
  <si>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</si>
  <si>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</si>
  <si>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</si>
  <si>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</si>
  <si>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</si>
  <si>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</si>
  <si>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</si>
  <si>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</si>
  <si>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</si>
  <si>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</si>
  <si>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</si>
  <si>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</si>
  <si>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</si>
  <si>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</si>
  <si>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</si>
  <si>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</si>
  <si>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</si>
  <si>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</si>
  <si>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</si>
  <si>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</si>
  <si>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</si>
  <si>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</si>
  <si>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</si>
  <si>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</si>
  <si>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</si>
  <si>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</si>
  <si>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</si>
  <si>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</si>
  <si>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</si>
  <si>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</si>
  <si>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</si>
  <si>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</si>
  <si>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</si>
  <si>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</si>
  <si>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</si>
  <si>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</si>
  <si>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</si>
  <si>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</si>
  <si>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</si>
  <si>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</si>
  <si>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</si>
  <si>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</si>
  <si>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</si>
  <si>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</si>
  <si>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</si>
  <si>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</si>
  <si>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</si>
  <si>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</si>
  <si>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</si>
  <si>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</si>
  <si>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</si>
  <si>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</si>
  <si>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</si>
  <si>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</si>
  <si>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</si>
  <si>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</si>
  <si>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</si>
  <si>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</si>
  <si>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</si>
  <si>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</si>
  <si>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</si>
  <si>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</si>
  <si>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</si>
  <si>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</si>
  <si>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</si>
  <si>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</si>
  <si>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</si>
  <si>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</si>
  <si>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</si>
  <si>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</si>
  <si>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</si>
  <si>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</si>
  <si>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</si>
  <si>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</si>
  <si>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</si>
  <si>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</si>
  <si>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</si>
  <si>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</si>
  <si>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</si>
  <si>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</si>
  <si>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</si>
  <si>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</si>
  <si>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</si>
  <si>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</si>
  <si>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</si>
  <si>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</si>
  <si>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</si>
  <si>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</si>
  <si>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</si>
  <si>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</si>
  <si>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</si>
  <si>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</si>
  <si>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</si>
  <si>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</si>
  <si>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</si>
  <si>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</si>
  <si>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</si>
  <si>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</si>
  <si>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</si>
  <si>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</si>
  <si>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</si>
  <si>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</si>
  <si>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</si>
  <si>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</si>
  <si>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</si>
  <si>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</si>
  <si>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</si>
  <si>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</si>
  <si>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</si>
  <si>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</si>
  <si>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</si>
  <si>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</si>
  <si>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</si>
  <si>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</si>
  <si>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</si>
  <si>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</si>
  <si>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</si>
  <si>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</si>
  <si>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</si>
  <si>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</si>
  <si>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</si>
  <si>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</si>
  <si>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</si>
  <si>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</si>
  <si>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</si>
  <si>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</si>
  <si>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</si>
  <si>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</si>
  <si>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</si>
  <si>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</si>
  <si>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</si>
  <si>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</si>
  <si>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</si>
  <si>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</si>
  <si>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</si>
  <si>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</si>
  <si>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</si>
  <si>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</si>
  <si>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</si>
  <si>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</si>
  <si>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</si>
  <si>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</si>
  <si>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</si>
  <si>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</si>
  <si>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</si>
  <si>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</si>
  <si>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</si>
  <si>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</si>
  <si>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</si>
  <si>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</si>
  <si>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</si>
  <si>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</si>
  <si>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</si>
  <si>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</si>
  <si>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</si>
  <si>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</si>
  <si>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</si>
  <si>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</si>
  <si>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</si>
  <si>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</si>
  <si>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</si>
  <si>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</si>
  <si>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</si>
  <si>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</si>
  <si>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</si>
  <si>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</si>
  <si>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</si>
  <si>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</si>
  <si>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</si>
  <si>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</si>
  <si>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</si>
  <si>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</si>
  <si>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</si>
  <si>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</si>
  <si>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</si>
  <si>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</si>
  <si>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</si>
  <si>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</si>
  <si>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</si>
  <si>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</si>
  <si>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</si>
  <si>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</si>
  <si>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</si>
  <si>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</si>
  <si>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</si>
  <si>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</si>
  <si>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</si>
  <si>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</si>
  <si>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</si>
  <si>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</si>
  <si>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</si>
  <si>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</si>
  <si>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</si>
  <si>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</si>
  <si>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</si>
  <si>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</si>
  <si>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</si>
  <si>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</si>
  <si>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</si>
  <si>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</si>
  <si>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</si>
  <si>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</si>
  <si>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</si>
  <si>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</si>
  <si>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</si>
  <si>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</si>
  <si>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</si>
  <si>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</si>
  <si>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</si>
  <si>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</si>
  <si>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</si>
  <si>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</si>
  <si>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</si>
  <si>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</si>
  <si>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</si>
  <si>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</si>
  <si>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</si>
  <si>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</si>
  <si>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</si>
  <si>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</si>
  <si>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</si>
  <si>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</si>
  <si>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</si>
  <si>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</si>
  <si>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</si>
  <si>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</si>
  <si>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</si>
  <si>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</si>
  <si>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</si>
  <si>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</si>
  <si>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</si>
  <si>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</si>
  <si>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</si>
  <si>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</si>
  <si>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</si>
  <si>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</si>
  <si>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</si>
  <si>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</si>
  <si>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</si>
  <si>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</si>
  <si>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</si>
  <si>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</si>
  <si>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</si>
  <si>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</si>
  <si>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</si>
  <si>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</si>
  <si>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</si>
  <si>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</si>
  <si>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</si>
  <si>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</si>
  <si>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</si>
  <si>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</si>
  <si>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</si>
  <si>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</si>
  <si>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</si>
  <si>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</si>
  <si>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</si>
  <si>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</si>
  <si>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</si>
  <si>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</si>
  <si>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</si>
  <si>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</si>
  <si>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</si>
  <si>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</si>
  <si>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</si>
  <si>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</si>
  <si>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</si>
  <si>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</si>
  <si>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</si>
  <si>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</si>
  <si>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</si>
  <si>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</si>
  <si>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</si>
  <si>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</si>
  <si>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</si>
  <si>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</si>
  <si>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</si>
  <si>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</si>
  <si>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</si>
  <si>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</si>
  <si>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</si>
  <si>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</si>
  <si>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</si>
  <si>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</si>
  <si>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</si>
  <si>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</si>
  <si>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</si>
  <si>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</si>
  <si>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</si>
  <si>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</si>
  <si>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</si>
  <si>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</si>
  <si>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</si>
  <si>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</si>
  <si>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</si>
  <si>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</si>
  <si>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</si>
  <si>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</si>
  <si>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</si>
  <si>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</si>
  <si>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操縦士、整備士・製造技術者の養成・確保対策</t>
    <phoneticPr fontId="5"/>
  </si>
  <si>
    <t>航空局安全部</t>
    <phoneticPr fontId="5"/>
  </si>
  <si>
    <t>国土交通省</t>
  </si>
  <si>
    <t>運航安全課乗員政策室</t>
    <phoneticPr fontId="5"/>
  </si>
  <si>
    <t>室長
梅澤　大輔</t>
    <phoneticPr fontId="5"/>
  </si>
  <si>
    <t>交通政策基本計画</t>
    <phoneticPr fontId="5"/>
  </si>
  <si>
    <t>我が国航空業界における短期的・中長期的な操縦士、整備士・製造技術者の不足を乗り越え、安全で安定的な航空輸送等を支える。</t>
    <phoneticPr fontId="5"/>
  </si>
  <si>
    <t>主要航空会社の航空機操縦士の人数を約6,700人とする。</t>
    <phoneticPr fontId="5"/>
  </si>
  <si>
    <t>主要航空会社の航空機操縦士の人数</t>
    <phoneticPr fontId="5"/>
  </si>
  <si>
    <t>人</t>
    <phoneticPr fontId="5"/>
  </si>
  <si>
    <t>-</t>
    <phoneticPr fontId="5"/>
  </si>
  <si>
    <t>-</t>
  </si>
  <si>
    <t>交通政策基本計画(http://www.mlit.go.jp/common/001069407.pdf)　第２章基本方針、目標と講ずべき施策</t>
    <rPh sb="0" eb="2">
      <t>コウツウ</t>
    </rPh>
    <rPh sb="2" eb="4">
      <t>セイサク</t>
    </rPh>
    <rPh sb="4" eb="6">
      <t>キホン</t>
    </rPh>
    <rPh sb="6" eb="8">
      <t>ケイカク</t>
    </rPh>
    <rPh sb="53" eb="54">
      <t>ダイ</t>
    </rPh>
    <rPh sb="55" eb="56">
      <t>ショウ</t>
    </rPh>
    <rPh sb="56" eb="58">
      <t>キホン</t>
    </rPh>
    <rPh sb="58" eb="60">
      <t>ホウシン</t>
    </rPh>
    <rPh sb="61" eb="63">
      <t>モクヒョウ</t>
    </rPh>
    <rPh sb="64" eb="65">
      <t>コウ</t>
    </rPh>
    <rPh sb="68" eb="70">
      <t>シサク</t>
    </rPh>
    <phoneticPr fontId="5"/>
  </si>
  <si>
    <t>主要航空会社への航空機操縦士の年間新規供給数を約210人とする。</t>
    <phoneticPr fontId="5"/>
  </si>
  <si>
    <t>主要航空会社への航空機操縦士の年間新規供給数</t>
    <phoneticPr fontId="5"/>
  </si>
  <si>
    <t>人</t>
    <phoneticPr fontId="5"/>
  </si>
  <si>
    <t>-</t>
    <phoneticPr fontId="5"/>
  </si>
  <si>
    <t>操縦士、整備士・製造技術者の養成・確保を目的とした事業の実施件数</t>
    <phoneticPr fontId="5"/>
  </si>
  <si>
    <t>事業実施のための執行額　／　事業実施件数　　</t>
    <phoneticPr fontId="5"/>
  </si>
  <si>
    <t>30百万円/4件</t>
    <phoneticPr fontId="5"/>
  </si>
  <si>
    <t>52百万円／3件</t>
    <rPh sb="2" eb="3">
      <t>ヒャク</t>
    </rPh>
    <rPh sb="3" eb="5">
      <t>マンエン</t>
    </rPh>
    <rPh sb="7" eb="8">
      <t>ケン</t>
    </rPh>
    <phoneticPr fontId="5"/>
  </si>
  <si>
    <t>5 安全で安心できる交通の確保、治安・生活安全の確保</t>
    <phoneticPr fontId="5"/>
  </si>
  <si>
    <t xml:space="preserve"> 14 公共交通の安全確保・鉄道の安全性向上、ハイジャック・航空機テロ防止を推進する。</t>
    <phoneticPr fontId="5"/>
  </si>
  <si>
    <t>操縦士等の需要が高まる中で、航空の安全を支える良質な操縦士等の確保を図る。</t>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</si>
  <si>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</si>
  <si>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今後とも、操縦士等の養成・確保について効果的・効率的な施策の実施に努めていくとともに、予算の執行にあたってはより一層効率的な執行に努めていく。</t>
    <phoneticPr fontId="5"/>
  </si>
  <si>
    <t>操縦士等の人材は安全で安定的な航空輸送を確保する上で不可欠であり、国民のニーズは高い</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</si>
  <si>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</si>
  <si>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</si>
  <si>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</si>
  <si>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</si>
  <si>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</si>
  <si>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</si>
  <si>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真に必要なものに限って国費の支出を行っているとともに、可能な限りコストの低減を図っている。</t>
    <phoneticPr fontId="5"/>
  </si>
  <si>
    <t>操縦士等の養成・確保を促進するにあたり、基本的には民間のリソースを活用することとしつつ、真に必要なものに限って国費の支出を行っている。</t>
    <phoneticPr fontId="5"/>
  </si>
  <si>
    <t>限られた予算を最大限に活用すべく、真に必要なものに限って支出を行っている。</t>
    <phoneticPr fontId="5"/>
  </si>
  <si>
    <t>現時点では数値として現れる段階ではないものの、成果目標の達成に向け成果を上げられる環境が整いつつある。</t>
    <phoneticPr fontId="5"/>
  </si>
  <si>
    <t>見込み通りの活動実績を上げている。</t>
    <phoneticPr fontId="5"/>
  </si>
  <si>
    <t>施策の遂行にあたって、成果物の活用が図られている。</t>
    <phoneticPr fontId="5"/>
  </si>
  <si>
    <t>新27-023</t>
    <phoneticPr fontId="5"/>
  </si>
  <si>
    <t>新27-021</t>
    <phoneticPr fontId="5"/>
  </si>
  <si>
    <t>諸謝金</t>
    <rPh sb="0" eb="3">
      <t>ショシャキン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</si>
  <si>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</si>
  <si>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</si>
  <si>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184</t>
    <phoneticPr fontId="5"/>
  </si>
  <si>
    <t>(株) ZEN Integration</t>
  </si>
  <si>
    <t>航空従事者管理システムの機能向上及び安定運用のための調査、設計及び検証</t>
  </si>
  <si>
    <t>(株)メトグリーン</t>
  </si>
  <si>
    <t>ヘリコプター操縦士の効率的な養成スキームに関する調査</t>
    <phoneticPr fontId="5"/>
  </si>
  <si>
    <t>（株）三菱総合研究所</t>
    <phoneticPr fontId="5"/>
  </si>
  <si>
    <t>操縦士志望者の適性を測定する手法に関する調査</t>
    <rPh sb="0" eb="3">
      <t>ソウジュウシ</t>
    </rPh>
    <rPh sb="3" eb="6">
      <t>シボウシャ</t>
    </rPh>
    <rPh sb="7" eb="9">
      <t>テキセイ</t>
    </rPh>
    <rPh sb="10" eb="12">
      <t>ソクテイ</t>
    </rPh>
    <rPh sb="14" eb="16">
      <t>シュホウ</t>
    </rPh>
    <rPh sb="17" eb="18">
      <t>カン</t>
    </rPh>
    <rPh sb="20" eb="22">
      <t>チョウサ</t>
    </rPh>
    <phoneticPr fontId="5"/>
  </si>
  <si>
    <t>航空身体検査証明審査会に係る会議費</t>
    <rPh sb="14" eb="17">
      <t>カイギヒ</t>
    </rPh>
    <phoneticPr fontId="5"/>
  </si>
  <si>
    <t>（一財）運輸総合研究所</t>
    <phoneticPr fontId="5"/>
  </si>
  <si>
    <t>模擬飛行装置等の活用拡大に関する調査</t>
    <phoneticPr fontId="5"/>
  </si>
  <si>
    <t>（一財）航空医学研究センター</t>
    <phoneticPr fontId="5"/>
  </si>
  <si>
    <t>航空機乗組員の身体検査基準及び航空身体検査マニュアル並びに加齢乗員の現状に関する調査</t>
    <phoneticPr fontId="5"/>
  </si>
  <si>
    <t>指定航空身体検査医に対する講習会委託</t>
    <phoneticPr fontId="5"/>
  </si>
  <si>
    <t>ＳＣＳＫ（株）</t>
    <phoneticPr fontId="5"/>
  </si>
  <si>
    <t>AQPシステム用ソフトウェアライセンス（「Analytics Pro1式他1点の購入」）</t>
    <phoneticPr fontId="5"/>
  </si>
  <si>
    <t>（株）サイエンスインパクト</t>
    <phoneticPr fontId="5"/>
  </si>
  <si>
    <t>A.（株）サイエンスインパクト</t>
    <phoneticPr fontId="5"/>
  </si>
  <si>
    <t>B.（一財）運輸総合研究所</t>
    <phoneticPr fontId="5"/>
  </si>
  <si>
    <t>航空従事者管理システムの改修（航空身体検査証明申請書情報の電子化申請等）</t>
    <phoneticPr fontId="5"/>
  </si>
  <si>
    <t>雑役務費</t>
    <rPh sb="0" eb="1">
      <t>ザツ</t>
    </rPh>
    <rPh sb="1" eb="3">
      <t>ヤクム</t>
    </rPh>
    <rPh sb="3" eb="4">
      <t>ヒ</t>
    </rPh>
    <phoneticPr fontId="5"/>
  </si>
  <si>
    <t>（株）アクセスリ－ド</t>
    <phoneticPr fontId="5"/>
  </si>
  <si>
    <t>私大等民間養成機関の奨学金事業に係るパンフレットの作成等</t>
    <phoneticPr fontId="5"/>
  </si>
  <si>
    <t>（株）ジョイフル</t>
    <phoneticPr fontId="5"/>
  </si>
  <si>
    <t>ネットチャート（株）</t>
    <phoneticPr fontId="5"/>
  </si>
  <si>
    <t>航空従事者管理システム機能向上に関する調査</t>
    <phoneticPr fontId="5"/>
  </si>
  <si>
    <t>（株）サイエンスインパクト</t>
    <phoneticPr fontId="5"/>
  </si>
  <si>
    <t>PC用ソフトウェア（Create!Form Design1式他1点）の購入</t>
    <phoneticPr fontId="5"/>
  </si>
  <si>
    <t>レーザープリンタラベル44面 18袋 の購入</t>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</si>
  <si>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</si>
  <si>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t>
    <phoneticPr fontId="5"/>
  </si>
  <si>
    <t>件</t>
    <rPh sb="0" eb="1">
      <t>ケン</t>
    </rPh>
    <phoneticPr fontId="5"/>
  </si>
  <si>
    <t>国による最低限必要な操縦士の供給や民間養成機関の供給能力拡充等を通じて操縦士等の養成・確保が確実に図られるよう効率的・効果的な予算執行を行うべき。</t>
    <phoneticPr fontId="5"/>
  </si>
  <si>
    <t>執行等改善</t>
  </si>
  <si>
    <t>整備士不足対策関連の新規要求など、将来の航空需要に対応した操縦士・整備士を養成・確保するために必要な予算要求を行うため。</t>
    <rPh sb="0" eb="3">
      <t>セイビシ</t>
    </rPh>
    <rPh sb="3" eb="5">
      <t>フソク</t>
    </rPh>
    <rPh sb="5" eb="7">
      <t>タイサク</t>
    </rPh>
    <rPh sb="7" eb="9">
      <t>カンレン</t>
    </rPh>
    <rPh sb="10" eb="12">
      <t>シンキ</t>
    </rPh>
    <rPh sb="12" eb="14">
      <t>ヨウキュウ</t>
    </rPh>
    <rPh sb="33" eb="36">
      <t>セイビシ</t>
    </rPh>
    <phoneticPr fontId="5"/>
  </si>
  <si>
    <t>所見を踏まえ、今後とも、事業の実施にあたっては、官民のリソースを最大限に活用し、操縦士等の養成・確保が確実に図られるよう、効果的・効率的な予算の執行に努める。</t>
    <rPh sb="24" eb="26">
      <t>カンミン</t>
    </rPh>
    <rPh sb="32" eb="35">
      <t>サイダイゲン</t>
    </rPh>
    <rPh sb="36" eb="38">
      <t>カツヨウ</t>
    </rPh>
    <phoneticPr fontId="5"/>
  </si>
  <si>
    <t>-</t>
    <phoneticPr fontId="5"/>
  </si>
  <si>
    <t>-</t>
    <phoneticPr fontId="5"/>
  </si>
  <si>
    <t>56百万円／3件</t>
    <phoneticPr fontId="5"/>
  </si>
  <si>
    <t>74百万円／3件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</si>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</sst>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23812</xdr:colOff>
      <xdr:row>740</xdr:row>
      <xdr:rowOff>119062</xdr:rowOff>
    </xdr:from>
    <xdr:to>
      <xdr:col>49</xdr:col>
      <xdr:colOff>161313</xdr:colOff>
      <xdr:row>762</xdr:row>
      <xdr:rowOff>23812</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2" y="38147625"/>
          <a:ext cx="7948001" cy="86915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75" zoomScaleNormal="75" zoomScaleSheetLayoutView="75"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176</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73</v>
      </c>
      <c r="H5" s="559"/>
      <c r="I5" s="559"/>
      <c r="J5" s="559"/>
      <c r="K5" s="559"/>
      <c r="L5" s="559"/>
      <c r="M5" s="560" t="s">
        <v>66</v>
      </c>
      <c r="N5" s="561"/>
      <c r="O5" s="561"/>
      <c r="P5" s="561"/>
      <c r="Q5" s="561"/>
      <c r="R5" s="562"/>
      <c r="S5" s="563" t="s">
        <v>83</v>
      </c>
      <c r="T5" s="559"/>
      <c r="U5" s="559"/>
      <c r="V5" s="559"/>
      <c r="W5" s="559"/>
      <c r="X5" s="564"/>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1" t="s">
        <v>22</v>
      </c>
      <c r="B7" s="832"/>
      <c r="C7" s="832"/>
      <c r="D7" s="832"/>
      <c r="E7" s="832"/>
      <c r="F7" s="833"/>
      <c r="G7" s="834" t="s">
        <v>623</v>
      </c>
      <c r="H7" s="835"/>
      <c r="I7" s="835"/>
      <c r="J7" s="835"/>
      <c r="K7" s="835"/>
      <c r="L7" s="835"/>
      <c r="M7" s="835"/>
      <c r="N7" s="835"/>
      <c r="O7" s="835"/>
      <c r="P7" s="835"/>
      <c r="Q7" s="835"/>
      <c r="R7" s="835"/>
      <c r="S7" s="835"/>
      <c r="T7" s="835"/>
      <c r="U7" s="835"/>
      <c r="V7" s="835"/>
      <c r="W7" s="835"/>
      <c r="X7" s="836"/>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交通安全対策、地方創生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622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138</v>
      </c>
      <c r="Q13" s="98"/>
      <c r="R13" s="98"/>
      <c r="S13" s="98"/>
      <c r="T13" s="98"/>
      <c r="U13" s="98"/>
      <c r="V13" s="99"/>
      <c r="W13" s="97">
        <v>63</v>
      </c>
      <c r="X13" s="98"/>
      <c r="Y13" s="98"/>
      <c r="Z13" s="98"/>
      <c r="AA13" s="98"/>
      <c r="AB13" s="98"/>
      <c r="AC13" s="99"/>
      <c r="AD13" s="97">
        <v>115</v>
      </c>
      <c r="AE13" s="98"/>
      <c r="AF13" s="98"/>
      <c r="AG13" s="98"/>
      <c r="AH13" s="98"/>
      <c r="AI13" s="98"/>
      <c r="AJ13" s="99"/>
      <c r="AK13" s="97">
        <v>92</v>
      </c>
      <c r="AL13" s="98"/>
      <c r="AM13" s="98"/>
      <c r="AN13" s="98"/>
      <c r="AO13" s="98"/>
      <c r="AP13" s="98"/>
      <c r="AQ13" s="99"/>
      <c r="AR13" s="94">
        <v>131</v>
      </c>
      <c r="AS13" s="95"/>
      <c r="AT13" s="95"/>
      <c r="AU13" s="95"/>
      <c r="AV13" s="95"/>
      <c r="AW13" s="95"/>
      <c r="AX13" s="393"/>
    </row>
    <row r="14" spans="1:50" ht="21" customHeight="1" x14ac:dyDescent="0.15">
      <c r="A14" s="139"/>
      <c r="B14" s="140"/>
      <c r="C14" s="140"/>
      <c r="D14" s="140"/>
      <c r="E14" s="140"/>
      <c r="F14" s="141"/>
      <c r="G14" s="747"/>
      <c r="H14" s="748"/>
      <c r="I14" s="575" t="s">
        <v>8</v>
      </c>
      <c r="J14" s="632"/>
      <c r="K14" s="632"/>
      <c r="L14" s="632"/>
      <c r="M14" s="632"/>
      <c r="N14" s="632"/>
      <c r="O14" s="633"/>
      <c r="P14" s="97" t="s">
        <v>623</v>
      </c>
      <c r="Q14" s="98"/>
      <c r="R14" s="98"/>
      <c r="S14" s="98"/>
      <c r="T14" s="98"/>
      <c r="U14" s="98"/>
      <c r="V14" s="99"/>
      <c r="W14" s="97" t="s">
        <v>623</v>
      </c>
      <c r="X14" s="98"/>
      <c r="Y14" s="98"/>
      <c r="Z14" s="98"/>
      <c r="AA14" s="98"/>
      <c r="AB14" s="98"/>
      <c r="AC14" s="99"/>
      <c r="AD14" s="97" t="s">
        <v>623</v>
      </c>
      <c r="AE14" s="98"/>
      <c r="AF14" s="98"/>
      <c r="AG14" s="98"/>
      <c r="AH14" s="98"/>
      <c r="AI14" s="98"/>
      <c r="AJ14" s="99"/>
      <c r="AK14" s="97" t="s">
        <v>623</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5" t="s">
        <v>51</v>
      </c>
      <c r="J15" s="576"/>
      <c r="K15" s="576"/>
      <c r="L15" s="576"/>
      <c r="M15" s="576"/>
      <c r="N15" s="576"/>
      <c r="O15" s="577"/>
      <c r="P15" s="97" t="s">
        <v>623</v>
      </c>
      <c r="Q15" s="98"/>
      <c r="R15" s="98"/>
      <c r="S15" s="98"/>
      <c r="T15" s="98"/>
      <c r="U15" s="98"/>
      <c r="V15" s="99"/>
      <c r="W15" s="97" t="s">
        <v>623</v>
      </c>
      <c r="X15" s="98"/>
      <c r="Y15" s="98"/>
      <c r="Z15" s="98"/>
      <c r="AA15" s="98"/>
      <c r="AB15" s="98"/>
      <c r="AC15" s="99"/>
      <c r="AD15" s="97" t="s">
        <v>623</v>
      </c>
      <c r="AE15" s="98"/>
      <c r="AF15" s="98"/>
      <c r="AG15" s="98"/>
      <c r="AH15" s="98"/>
      <c r="AI15" s="98"/>
      <c r="AJ15" s="99"/>
      <c r="AK15" s="97" t="s">
        <v>623</v>
      </c>
      <c r="AL15" s="98"/>
      <c r="AM15" s="98"/>
      <c r="AN15" s="98"/>
      <c r="AO15" s="98"/>
      <c r="AP15" s="98"/>
      <c r="AQ15" s="99"/>
      <c r="AR15" s="97" t="s">
        <v>633</v>
      </c>
      <c r="AS15" s="98"/>
      <c r="AT15" s="98"/>
      <c r="AU15" s="98"/>
      <c r="AV15" s="98"/>
      <c r="AW15" s="98"/>
      <c r="AX15" s="631"/>
    </row>
    <row r="16" spans="1:50" ht="21" customHeight="1" x14ac:dyDescent="0.15">
      <c r="A16" s="139"/>
      <c r="B16" s="140"/>
      <c r="C16" s="140"/>
      <c r="D16" s="140"/>
      <c r="E16" s="140"/>
      <c r="F16" s="141"/>
      <c r="G16" s="747"/>
      <c r="H16" s="748"/>
      <c r="I16" s="575" t="s">
        <v>52</v>
      </c>
      <c r="J16" s="576"/>
      <c r="K16" s="576"/>
      <c r="L16" s="576"/>
      <c r="M16" s="576"/>
      <c r="N16" s="576"/>
      <c r="O16" s="577"/>
      <c r="P16" s="97" t="s">
        <v>623</v>
      </c>
      <c r="Q16" s="98"/>
      <c r="R16" s="98"/>
      <c r="S16" s="98"/>
      <c r="T16" s="98"/>
      <c r="U16" s="98"/>
      <c r="V16" s="99"/>
      <c r="W16" s="97" t="s">
        <v>623</v>
      </c>
      <c r="X16" s="98"/>
      <c r="Y16" s="98"/>
      <c r="Z16" s="98"/>
      <c r="AA16" s="98"/>
      <c r="AB16" s="98"/>
      <c r="AC16" s="99"/>
      <c r="AD16" s="97" t="s">
        <v>623</v>
      </c>
      <c r="AE16" s="98"/>
      <c r="AF16" s="98"/>
      <c r="AG16" s="98"/>
      <c r="AH16" s="98"/>
      <c r="AI16" s="98"/>
      <c r="AJ16" s="99"/>
      <c r="AK16" s="97" t="s">
        <v>623</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5" t="s">
        <v>50</v>
      </c>
      <c r="J17" s="632"/>
      <c r="K17" s="632"/>
      <c r="L17" s="632"/>
      <c r="M17" s="632"/>
      <c r="N17" s="632"/>
      <c r="O17" s="633"/>
      <c r="P17" s="97" t="s">
        <v>623</v>
      </c>
      <c r="Q17" s="98"/>
      <c r="R17" s="98"/>
      <c r="S17" s="98"/>
      <c r="T17" s="98"/>
      <c r="U17" s="98"/>
      <c r="V17" s="99"/>
      <c r="W17" s="97" t="s">
        <v>623</v>
      </c>
      <c r="X17" s="98"/>
      <c r="Y17" s="98"/>
      <c r="Z17" s="98"/>
      <c r="AA17" s="98"/>
      <c r="AB17" s="98"/>
      <c r="AC17" s="99"/>
      <c r="AD17" s="97" t="s">
        <v>623</v>
      </c>
      <c r="AE17" s="98"/>
      <c r="AF17" s="98"/>
      <c r="AG17" s="98"/>
      <c r="AH17" s="98"/>
      <c r="AI17" s="98"/>
      <c r="AJ17" s="99"/>
      <c r="AK17" s="97" t="s">
        <v>623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138</v>
      </c>
      <c r="Q18" s="104"/>
      <c r="R18" s="104"/>
      <c r="S18" s="104"/>
      <c r="T18" s="104"/>
      <c r="U18" s="104"/>
      <c r="V18" s="105"/>
      <c r="W18" s="103">
        <f>SUM(W13:AC17)</f>
        <v>63</v>
      </c>
      <c r="X18" s="104"/>
      <c r="Y18" s="104"/>
      <c r="Z18" s="104"/>
      <c r="AA18" s="104"/>
      <c r="AB18" s="104"/>
      <c r="AC18" s="105"/>
      <c r="AD18" s="103">
        <f>SUM(AD13:AJ17)</f>
        <v>115</v>
      </c>
      <c r="AE18" s="104"/>
      <c r="AF18" s="104"/>
      <c r="AG18" s="104"/>
      <c r="AH18" s="104"/>
      <c r="AI18" s="104"/>
      <c r="AJ18" s="105"/>
      <c r="AK18" s="103">
        <f>SUM(AK13:AQ17)</f>
        <v>92</v>
      </c>
      <c r="AL18" s="104"/>
      <c r="AM18" s="104"/>
      <c r="AN18" s="104"/>
      <c r="AO18" s="104"/>
      <c r="AP18" s="104"/>
      <c r="AQ18" s="105"/>
      <c r="AR18" s="103">
        <f>SUM(AR13:AX17)</f>
        <v>131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133</v>
      </c>
      <c r="Q19" s="98"/>
      <c r="R19" s="98"/>
      <c r="S19" s="98"/>
      <c r="T19" s="98"/>
      <c r="U19" s="98"/>
      <c r="V19" s="99"/>
      <c r="W19" s="97">
        <v>52</v>
      </c>
      <c r="X19" s="98"/>
      <c r="Y19" s="98"/>
      <c r="Z19" s="98"/>
      <c r="AA19" s="98"/>
      <c r="AB19" s="98"/>
      <c r="AC19" s="99"/>
      <c r="AD19" s="97">
        <v>108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0.96376811594202894</v>
      </c>
      <c r="Q20" s="539"/>
      <c r="R20" s="539"/>
      <c r="S20" s="539"/>
      <c r="T20" s="539"/>
      <c r="U20" s="539"/>
      <c r="V20" s="539"/>
      <c r="W20" s="539">
        <f t="shared" ref="W20" si="0">IF(W18=0, "-", SUM(W19)/W18)</f>
        <v>0.82539682539682535</v>
      </c>
      <c r="X20" s="539"/>
      <c r="Y20" s="539"/>
      <c r="Z20" s="539"/>
      <c r="AA20" s="539"/>
      <c r="AB20" s="539"/>
      <c r="AC20" s="539"/>
      <c r="AD20" s="539">
        <f t="shared" ref="AD20" si="1">IF(AD18=0, "-", SUM(AD19)/AD18)</f>
        <v>0.93913043478260871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58" t="s">
        <v>497</v>
      </c>
      <c r="H21" s="959"/>
      <c r="I21" s="959"/>
      <c r="J21" s="959"/>
      <c r="K21" s="959"/>
      <c r="L21" s="959"/>
      <c r="M21" s="959"/>
      <c r="N21" s="959"/>
      <c r="O21" s="959"/>
      <c r="P21" s="539">
        <f>IF(P19=0, "-", SUM(P19)/SUM(P13,P14))</f>
        <v>0.96376811594202894</v>
      </c>
      <c r="Q21" s="539"/>
      <c r="R21" s="539"/>
      <c r="S21" s="539"/>
      <c r="T21" s="539"/>
      <c r="U21" s="539"/>
      <c r="V21" s="539"/>
      <c r="W21" s="539">
        <f t="shared" ref="W21" si="2">IF(W19=0, "-", SUM(W19)/SUM(W13,W14))</f>
        <v>0.82539682539682535</v>
      </c>
      <c r="X21" s="539"/>
      <c r="Y21" s="539"/>
      <c r="Z21" s="539"/>
      <c r="AA21" s="539"/>
      <c r="AB21" s="539"/>
      <c r="AC21" s="539"/>
      <c r="AD21" s="539">
        <f t="shared" ref="AD21" si="3">IF(AD19=0, "-", SUM(AD19)/SUM(AD13,AD14))</f>
        <v>0.93913043478260871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591</v>
      </c>
      <c r="H23" s="184"/>
      <c r="I23" s="184"/>
      <c r="J23" s="184"/>
      <c r="K23" s="184"/>
      <c r="L23" s="184"/>
      <c r="M23" s="184"/>
      <c r="N23" s="184"/>
      <c r="O23" s="185"/>
      <c r="P23" s="94">
        <v>6</v>
      </c>
      <c r="Q23" s="95"/>
      <c r="R23" s="95"/>
      <c r="S23" s="95"/>
      <c r="T23" s="95"/>
      <c r="U23" s="95"/>
      <c r="V23" s="96"/>
      <c r="W23" s="94">
        <v>6</v>
      </c>
      <c r="X23" s="95"/>
      <c r="Y23" s="95"/>
      <c r="Z23" s="95"/>
      <c r="AA23" s="95"/>
      <c r="AB23" s="95"/>
      <c r="AC23" s="96"/>
      <c r="AD23" s="206" t="s">
        <v>627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592</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593</v>
      </c>
      <c r="H25" s="187"/>
      <c r="I25" s="187"/>
      <c r="J25" s="187"/>
      <c r="K25" s="187"/>
      <c r="L25" s="187"/>
      <c r="M25" s="187"/>
      <c r="N25" s="187"/>
      <c r="O25" s="188"/>
      <c r="P25" s="97">
        <v>85</v>
      </c>
      <c r="Q25" s="98"/>
      <c r="R25" s="98"/>
      <c r="S25" s="98"/>
      <c r="T25" s="98"/>
      <c r="U25" s="98"/>
      <c r="V25" s="99"/>
      <c r="W25" s="97">
        <v>124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92</v>
      </c>
      <c r="Q29" s="226"/>
      <c r="R29" s="226"/>
      <c r="S29" s="226"/>
      <c r="T29" s="226"/>
      <c r="U29" s="226"/>
      <c r="V29" s="227"/>
      <c r="W29" s="225">
        <f>AR13</f>
        <v>131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561</v>
      </c>
      <c r="AR31" s="133"/>
      <c r="AS31" s="134" t="s">
        <v>356</v>
      </c>
      <c r="AT31" s="169"/>
      <c r="AU31" s="259">
        <v>32</v>
      </c>
      <c r="AV31" s="259"/>
      <c r="AW31" s="378" t="s">
        <v>300</v>
      </c>
      <c r="AX31" s="379"/>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7" t="s">
        <v>12</v>
      </c>
      <c r="Z32" s="549"/>
      <c r="AA32" s="550"/>
      <c r="AB32" s="551" t="s">
        <v>559</v>
      </c>
      <c r="AC32" s="551"/>
      <c r="AD32" s="551"/>
      <c r="AE32" s="363">
        <v>5855</v>
      </c>
      <c r="AF32" s="364"/>
      <c r="AG32" s="364"/>
      <c r="AH32" s="364"/>
      <c r="AI32" s="363">
        <v>6151</v>
      </c>
      <c r="AJ32" s="364"/>
      <c r="AK32" s="364"/>
      <c r="AL32" s="364"/>
      <c r="AM32" s="363">
        <v>6389</v>
      </c>
      <c r="AN32" s="364"/>
      <c r="AO32" s="364"/>
      <c r="AP32" s="364"/>
      <c r="AQ32" s="100" t="s">
        <v>560</v>
      </c>
      <c r="AR32" s="101"/>
      <c r="AS32" s="101"/>
      <c r="AT32" s="102"/>
      <c r="AU32" s="364" t="s">
        <v>623</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3" t="s">
        <v>560</v>
      </c>
      <c r="AF33" s="364"/>
      <c r="AG33" s="364"/>
      <c r="AH33" s="364"/>
      <c r="AI33" s="363" t="s">
        <v>560</v>
      </c>
      <c r="AJ33" s="364"/>
      <c r="AK33" s="364"/>
      <c r="AL33" s="364"/>
      <c r="AM33" s="363" t="s">
        <v>560</v>
      </c>
      <c r="AN33" s="364"/>
      <c r="AO33" s="364"/>
      <c r="AP33" s="364"/>
      <c r="AQ33" s="100" t="s">
        <v>560</v>
      </c>
      <c r="AR33" s="101"/>
      <c r="AS33" s="101"/>
      <c r="AT33" s="102"/>
      <c r="AU33" s="364">
        <v>6700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560</v>
      </c>
      <c r="AF34" s="364"/>
      <c r="AG34" s="364"/>
      <c r="AH34" s="364"/>
      <c r="AI34" s="363" t="s">
        <v>560</v>
      </c>
      <c r="AJ34" s="364"/>
      <c r="AK34" s="364"/>
      <c r="AL34" s="364"/>
      <c r="AM34" s="363" t="s">
        <v>560</v>
      </c>
      <c r="AN34" s="364"/>
      <c r="AO34" s="364"/>
      <c r="AP34" s="364"/>
      <c r="AQ34" s="100" t="s">
        <v>560</v>
      </c>
      <c r="AR34" s="101"/>
      <c r="AS34" s="101"/>
      <c r="AT34" s="102"/>
      <c r="AU34" s="364" t="s">
        <v>623</v>
      </c>
      <c r="AV34" s="364"/>
      <c r="AW34" s="364"/>
      <c r="AX34" s="366"/>
    </row>
    <row r="35" spans="1:50" ht="23.25" customHeight="1" x14ac:dyDescent="0.15">
      <c r="A35" s="914" t="s">
        <v>527</v>
      </c>
      <c r="B35" s="915"/>
      <c r="C35" s="915"/>
      <c r="D35" s="915"/>
      <c r="E35" s="915"/>
      <c r="F35" s="916"/>
      <c r="G35" s="920" t="s">
        <v>562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44" t="s">
        <v>491</v>
      </c>
      <c r="B37" s="645"/>
      <c r="C37" s="645"/>
      <c r="D37" s="645"/>
      <c r="E37" s="645"/>
      <c r="F37" s="646"/>
      <c r="G37" s="565" t="s">
        <v>265</v>
      </c>
      <c r="H37" s="380"/>
      <c r="I37" s="380"/>
      <c r="J37" s="380"/>
      <c r="K37" s="380"/>
      <c r="L37" s="380"/>
      <c r="M37" s="380"/>
      <c r="N37" s="380"/>
      <c r="O37" s="566"/>
      <c r="P37" s="634" t="s">
        <v>59</v>
      </c>
      <c r="Q37" s="380"/>
      <c r="R37" s="380"/>
      <c r="S37" s="380"/>
      <c r="T37" s="380"/>
      <c r="U37" s="380"/>
      <c r="V37" s="380"/>
      <c r="W37" s="380"/>
      <c r="X37" s="566"/>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55" t="s">
        <v>355</v>
      </c>
      <c r="AR37" s="256"/>
      <c r="AS37" s="256"/>
      <c r="AT37" s="25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561</v>
      </c>
      <c r="AR38" s="133"/>
      <c r="AS38" s="134" t="s">
        <v>356</v>
      </c>
      <c r="AT38" s="169"/>
      <c r="AU38" s="259">
        <v>32</v>
      </c>
      <c r="AV38" s="259"/>
      <c r="AW38" s="378" t="s">
        <v>300</v>
      </c>
      <c r="AX38" s="379"/>
    </row>
    <row r="39" spans="1:50" ht="23.25" customHeight="1" x14ac:dyDescent="0.15">
      <c r="A39" s="515"/>
      <c r="B39" s="513"/>
      <c r="C39" s="513"/>
      <c r="D39" s="513"/>
      <c r="E39" s="513"/>
      <c r="F39" s="514"/>
      <c r="G39" s="540" t="s">
        <v>563</v>
      </c>
      <c r="H39" s="541"/>
      <c r="I39" s="541"/>
      <c r="J39" s="541"/>
      <c r="K39" s="541"/>
      <c r="L39" s="541"/>
      <c r="M39" s="541"/>
      <c r="N39" s="541"/>
      <c r="O39" s="542"/>
      <c r="P39" s="158" t="s">
        <v>564</v>
      </c>
      <c r="Q39" s="158"/>
      <c r="R39" s="158"/>
      <c r="S39" s="158"/>
      <c r="T39" s="158"/>
      <c r="U39" s="158"/>
      <c r="V39" s="158"/>
      <c r="W39" s="158"/>
      <c r="X39" s="229"/>
      <c r="Y39" s="337" t="s">
        <v>12</v>
      </c>
      <c r="Z39" s="549"/>
      <c r="AA39" s="550"/>
      <c r="AB39" s="551" t="s">
        <v>565</v>
      </c>
      <c r="AC39" s="551"/>
      <c r="AD39" s="551"/>
      <c r="AE39" s="363">
        <v>193</v>
      </c>
      <c r="AF39" s="364"/>
      <c r="AG39" s="364"/>
      <c r="AH39" s="364"/>
      <c r="AI39" s="363">
        <v>204</v>
      </c>
      <c r="AJ39" s="364"/>
      <c r="AK39" s="364"/>
      <c r="AL39" s="364"/>
      <c r="AM39" s="363" t="s">
        <v>623</v>
      </c>
      <c r="AN39" s="364"/>
      <c r="AO39" s="364"/>
      <c r="AP39" s="364"/>
      <c r="AQ39" s="100" t="s">
        <v>466</v>
      </c>
      <c r="AR39" s="101"/>
      <c r="AS39" s="101"/>
      <c r="AT39" s="102"/>
      <c r="AU39" s="364" t="s">
        <v>623</v>
      </c>
      <c r="AV39" s="364"/>
      <c r="AW39" s="364"/>
      <c r="AX39" s="366"/>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559</v>
      </c>
      <c r="AC40" s="522"/>
      <c r="AD40" s="522"/>
      <c r="AE40" s="363" t="s">
        <v>566</v>
      </c>
      <c r="AF40" s="364"/>
      <c r="AG40" s="364"/>
      <c r="AH40" s="364"/>
      <c r="AI40" s="363" t="s">
        <v>566</v>
      </c>
      <c r="AJ40" s="364"/>
      <c r="AK40" s="364"/>
      <c r="AL40" s="364"/>
      <c r="AM40" s="363" t="s">
        <v>566</v>
      </c>
      <c r="AN40" s="364"/>
      <c r="AO40" s="364"/>
      <c r="AP40" s="364"/>
      <c r="AQ40" s="100" t="s">
        <v>566</v>
      </c>
      <c r="AR40" s="101"/>
      <c r="AS40" s="101"/>
      <c r="AT40" s="102"/>
      <c r="AU40" s="364">
        <v>210</v>
      </c>
      <c r="AV40" s="364"/>
      <c r="AW40" s="364"/>
      <c r="AX40" s="366"/>
    </row>
    <row r="41" spans="1:50" ht="23.25" customHeight="1" x14ac:dyDescent="0.15">
      <c r="A41" s="647"/>
      <c r="B41" s="648"/>
      <c r="C41" s="648"/>
      <c r="D41" s="648"/>
      <c r="E41" s="648"/>
      <c r="F41" s="649"/>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t="s">
        <v>566</v>
      </c>
      <c r="AF41" s="364"/>
      <c r="AG41" s="364"/>
      <c r="AH41" s="364"/>
      <c r="AI41" s="363" t="s">
        <v>566</v>
      </c>
      <c r="AJ41" s="364"/>
      <c r="AK41" s="364"/>
      <c r="AL41" s="364"/>
      <c r="AM41" s="363" t="s">
        <v>566</v>
      </c>
      <c r="AN41" s="364"/>
      <c r="AO41" s="364"/>
      <c r="AP41" s="364"/>
      <c r="AQ41" s="100" t="s">
        <v>566</v>
      </c>
      <c r="AR41" s="101"/>
      <c r="AS41" s="101"/>
      <c r="AT41" s="102"/>
      <c r="AU41" s="364" t="s">
        <v>623</v>
      </c>
      <c r="AV41" s="364"/>
      <c r="AW41" s="364"/>
      <c r="AX41" s="366"/>
    </row>
    <row r="42" spans="1:50" ht="23.25" customHeight="1" x14ac:dyDescent="0.15">
      <c r="A42" s="914" t="s">
        <v>527</v>
      </c>
      <c r="B42" s="915"/>
      <c r="C42" s="915"/>
      <c r="D42" s="915"/>
      <c r="E42" s="915"/>
      <c r="F42" s="916"/>
      <c r="G42" s="920" t="s">
        <v>562</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4" t="s">
        <v>491</v>
      </c>
      <c r="B44" s="645"/>
      <c r="C44" s="645"/>
      <c r="D44" s="645"/>
      <c r="E44" s="645"/>
      <c r="F44" s="646"/>
      <c r="G44" s="565" t="s">
        <v>265</v>
      </c>
      <c r="H44" s="380"/>
      <c r="I44" s="380"/>
      <c r="J44" s="380"/>
      <c r="K44" s="380"/>
      <c r="L44" s="380"/>
      <c r="M44" s="380"/>
      <c r="N44" s="380"/>
      <c r="O44" s="566"/>
      <c r="P44" s="634" t="s">
        <v>59</v>
      </c>
      <c r="Q44" s="380"/>
      <c r="R44" s="380"/>
      <c r="S44" s="380"/>
      <c r="T44" s="380"/>
      <c r="U44" s="380"/>
      <c r="V44" s="380"/>
      <c r="W44" s="380"/>
      <c r="X44" s="566"/>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55" t="s">
        <v>355</v>
      </c>
      <c r="AR44" s="256"/>
      <c r="AS44" s="256"/>
      <c r="AT44" s="25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59"/>
      <c r="AV45" s="25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4" t="s">
        <v>59</v>
      </c>
      <c r="Q51" s="380"/>
      <c r="R51" s="380"/>
      <c r="S51" s="380"/>
      <c r="T51" s="380"/>
      <c r="U51" s="380"/>
      <c r="V51" s="380"/>
      <c r="W51" s="380"/>
      <c r="X51" s="566"/>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55" t="s">
        <v>355</v>
      </c>
      <c r="AR51" s="256"/>
      <c r="AS51" s="256"/>
      <c r="AT51" s="25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59"/>
      <c r="AV52" s="25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4" t="s">
        <v>59</v>
      </c>
      <c r="Q58" s="380"/>
      <c r="R58" s="380"/>
      <c r="S58" s="380"/>
      <c r="T58" s="380"/>
      <c r="U58" s="380"/>
      <c r="V58" s="380"/>
      <c r="W58" s="380"/>
      <c r="X58" s="566"/>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55" t="s">
        <v>355</v>
      </c>
      <c r="AR58" s="256"/>
      <c r="AS58" s="256"/>
      <c r="AT58" s="25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59"/>
      <c r="AV59" s="25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91" t="s">
        <v>253</v>
      </c>
      <c r="AV65" s="991"/>
      <c r="AW65" s="991"/>
      <c r="AX65" s="992"/>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58"/>
      <c r="AR66" s="259"/>
      <c r="AS66" s="871" t="s">
        <v>356</v>
      </c>
      <c r="AT66" s="872"/>
      <c r="AU66" s="259"/>
      <c r="AV66" s="259"/>
      <c r="AW66" s="871" t="s">
        <v>490</v>
      </c>
      <c r="AX66" s="993"/>
    </row>
    <row r="67" spans="1:50" ht="23.25" hidden="1" customHeight="1" x14ac:dyDescent="0.15">
      <c r="A67" s="857"/>
      <c r="B67" s="858"/>
      <c r="C67" s="858"/>
      <c r="D67" s="858"/>
      <c r="E67" s="858"/>
      <c r="F67" s="859"/>
      <c r="G67" s="994" t="s">
        <v>364</v>
      </c>
      <c r="H67" s="933"/>
      <c r="I67" s="934"/>
      <c r="J67" s="934"/>
      <c r="K67" s="934"/>
      <c r="L67" s="934"/>
      <c r="M67" s="934"/>
      <c r="N67" s="934"/>
      <c r="O67" s="935"/>
      <c r="P67" s="933"/>
      <c r="Q67" s="934"/>
      <c r="R67" s="934"/>
      <c r="S67" s="934"/>
      <c r="T67" s="934"/>
      <c r="U67" s="934"/>
      <c r="V67" s="935"/>
      <c r="W67" s="939"/>
      <c r="X67" s="940"/>
      <c r="Y67" s="945" t="s">
        <v>12</v>
      </c>
      <c r="Z67" s="945"/>
      <c r="AA67" s="946"/>
      <c r="AB67" s="947" t="s">
        <v>517</v>
      </c>
      <c r="AC67" s="947"/>
      <c r="AD67" s="94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71"/>
      <c r="H68" s="936"/>
      <c r="I68" s="937"/>
      <c r="J68" s="937"/>
      <c r="K68" s="937"/>
      <c r="L68" s="937"/>
      <c r="M68" s="937"/>
      <c r="N68" s="937"/>
      <c r="O68" s="938"/>
      <c r="P68" s="936"/>
      <c r="Q68" s="937"/>
      <c r="R68" s="937"/>
      <c r="S68" s="937"/>
      <c r="T68" s="937"/>
      <c r="U68" s="937"/>
      <c r="V68" s="938"/>
      <c r="W68" s="941"/>
      <c r="X68" s="942"/>
      <c r="Y68" s="181" t="s">
        <v>54</v>
      </c>
      <c r="Z68" s="181"/>
      <c r="AA68" s="182"/>
      <c r="AB68" s="912" t="s">
        <v>517</v>
      </c>
      <c r="AC68" s="912"/>
      <c r="AD68" s="91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95"/>
      <c r="H69" s="936"/>
      <c r="I69" s="937"/>
      <c r="J69" s="937"/>
      <c r="K69" s="937"/>
      <c r="L69" s="937"/>
      <c r="M69" s="937"/>
      <c r="N69" s="937"/>
      <c r="O69" s="938"/>
      <c r="P69" s="936"/>
      <c r="Q69" s="937"/>
      <c r="R69" s="937"/>
      <c r="S69" s="937"/>
      <c r="T69" s="937"/>
      <c r="U69" s="937"/>
      <c r="V69" s="938"/>
      <c r="W69" s="943"/>
      <c r="X69" s="944"/>
      <c r="Y69" s="181" t="s">
        <v>13</v>
      </c>
      <c r="Z69" s="181"/>
      <c r="AA69" s="182"/>
      <c r="AB69" s="913" t="s">
        <v>518</v>
      </c>
      <c r="AC69" s="913"/>
      <c r="AD69" s="913"/>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7" t="s">
        <v>498</v>
      </c>
      <c r="B70" s="858"/>
      <c r="C70" s="858"/>
      <c r="D70" s="858"/>
      <c r="E70" s="858"/>
      <c r="F70" s="859"/>
      <c r="G70" s="971" t="s">
        <v>365</v>
      </c>
      <c r="H70" s="972"/>
      <c r="I70" s="972"/>
      <c r="J70" s="972"/>
      <c r="K70" s="972"/>
      <c r="L70" s="972"/>
      <c r="M70" s="972"/>
      <c r="N70" s="972"/>
      <c r="O70" s="972"/>
      <c r="P70" s="972"/>
      <c r="Q70" s="972"/>
      <c r="R70" s="972"/>
      <c r="S70" s="972"/>
      <c r="T70" s="972"/>
      <c r="U70" s="972"/>
      <c r="V70" s="972"/>
      <c r="W70" s="975" t="s">
        <v>516</v>
      </c>
      <c r="X70" s="976"/>
      <c r="Y70" s="945" t="s">
        <v>12</v>
      </c>
      <c r="Z70" s="945"/>
      <c r="AA70" s="946"/>
      <c r="AB70" s="947" t="s">
        <v>517</v>
      </c>
      <c r="AC70" s="947"/>
      <c r="AD70" s="94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71"/>
      <c r="H71" s="973"/>
      <c r="I71" s="973"/>
      <c r="J71" s="973"/>
      <c r="K71" s="973"/>
      <c r="L71" s="973"/>
      <c r="M71" s="973"/>
      <c r="N71" s="973"/>
      <c r="O71" s="973"/>
      <c r="P71" s="973"/>
      <c r="Q71" s="973"/>
      <c r="R71" s="973"/>
      <c r="S71" s="973"/>
      <c r="T71" s="973"/>
      <c r="U71" s="973"/>
      <c r="V71" s="973"/>
      <c r="W71" s="977"/>
      <c r="X71" s="978"/>
      <c r="Y71" s="181" t="s">
        <v>54</v>
      </c>
      <c r="Z71" s="181"/>
      <c r="AA71" s="182"/>
      <c r="AB71" s="912" t="s">
        <v>517</v>
      </c>
      <c r="AC71" s="912"/>
      <c r="AD71" s="91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71"/>
      <c r="H72" s="974"/>
      <c r="I72" s="974"/>
      <c r="J72" s="974"/>
      <c r="K72" s="974"/>
      <c r="L72" s="974"/>
      <c r="M72" s="974"/>
      <c r="N72" s="974"/>
      <c r="O72" s="974"/>
      <c r="P72" s="974"/>
      <c r="Q72" s="974"/>
      <c r="R72" s="974"/>
      <c r="S72" s="974"/>
      <c r="T72" s="974"/>
      <c r="U72" s="974"/>
      <c r="V72" s="974"/>
      <c r="W72" s="979"/>
      <c r="X72" s="980"/>
      <c r="Y72" s="181" t="s">
        <v>13</v>
      </c>
      <c r="Z72" s="181"/>
      <c r="AA72" s="182"/>
      <c r="AB72" s="913" t="s">
        <v>518</v>
      </c>
      <c r="AC72" s="913"/>
      <c r="AD72" s="91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9" t="s">
        <v>253</v>
      </c>
      <c r="AV73" s="131"/>
      <c r="AW73" s="131"/>
      <c r="AX73" s="132"/>
    </row>
    <row r="74" spans="1:50" ht="18.75" hidden="1" customHeight="1" x14ac:dyDescent="0.15">
      <c r="A74" s="845"/>
      <c r="B74" s="846"/>
      <c r="C74" s="846"/>
      <c r="D74" s="846"/>
      <c r="E74" s="846"/>
      <c r="F74" s="847"/>
      <c r="G74" s="813"/>
      <c r="H74" s="134"/>
      <c r="I74" s="134"/>
      <c r="J74" s="134"/>
      <c r="K74" s="134"/>
      <c r="L74" s="134"/>
      <c r="M74" s="134"/>
      <c r="N74" s="134"/>
      <c r="O74" s="169"/>
      <c r="P74" s="174"/>
      <c r="Q74" s="134"/>
      <c r="R74" s="134"/>
      <c r="S74" s="134"/>
      <c r="T74" s="134"/>
      <c r="U74" s="134"/>
      <c r="V74" s="134"/>
      <c r="W74" s="134"/>
      <c r="X74" s="169"/>
      <c r="Y74" s="260"/>
      <c r="Z74" s="261"/>
      <c r="AA74" s="262"/>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8" t="s">
        <v>530</v>
      </c>
      <c r="B78" s="929"/>
      <c r="C78" s="929"/>
      <c r="D78" s="929"/>
      <c r="E78" s="926" t="s">
        <v>465</v>
      </c>
      <c r="F78" s="927"/>
      <c r="G78" s="57" t="s">
        <v>365</v>
      </c>
      <c r="H78" s="795"/>
      <c r="I78" s="242"/>
      <c r="J78" s="242"/>
      <c r="K78" s="242"/>
      <c r="L78" s="242"/>
      <c r="M78" s="242"/>
      <c r="N78" s="242"/>
      <c r="O78" s="796"/>
      <c r="P78" s="270"/>
      <c r="Q78" s="270"/>
      <c r="R78" s="270"/>
      <c r="S78" s="270"/>
      <c r="T78" s="270"/>
      <c r="U78" s="270"/>
      <c r="V78" s="270"/>
      <c r="W78" s="270"/>
      <c r="X78" s="27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58"/>
      <c r="AR86" s="259"/>
      <c r="AS86" s="134" t="s">
        <v>356</v>
      </c>
      <c r="AT86" s="169"/>
      <c r="AU86" s="259"/>
      <c r="AV86" s="25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8" t="s">
        <v>62</v>
      </c>
      <c r="Z87" s="759"/>
      <c r="AA87" s="760"/>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2" t="s">
        <v>54</v>
      </c>
      <c r="Z88" s="733"/>
      <c r="AA88" s="734"/>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58"/>
      <c r="AR91" s="259"/>
      <c r="AS91" s="134" t="s">
        <v>356</v>
      </c>
      <c r="AT91" s="169"/>
      <c r="AU91" s="259"/>
      <c r="AV91" s="25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8" t="s">
        <v>62</v>
      </c>
      <c r="Z92" s="759"/>
      <c r="AA92" s="760"/>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2" t="s">
        <v>54</v>
      </c>
      <c r="Z93" s="733"/>
      <c r="AA93" s="734"/>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58"/>
      <c r="AR96" s="259"/>
      <c r="AS96" s="134" t="s">
        <v>356</v>
      </c>
      <c r="AT96" s="169"/>
      <c r="AU96" s="259"/>
      <c r="AV96" s="25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3" t="s">
        <v>11</v>
      </c>
      <c r="AC100" s="863"/>
      <c r="AD100" s="863"/>
      <c r="AE100" s="828" t="s">
        <v>357</v>
      </c>
      <c r="AF100" s="829"/>
      <c r="AG100" s="829"/>
      <c r="AH100" s="830"/>
      <c r="AI100" s="828" t="s">
        <v>363</v>
      </c>
      <c r="AJ100" s="829"/>
      <c r="AK100" s="829"/>
      <c r="AL100" s="830"/>
      <c r="AM100" s="828" t="s">
        <v>472</v>
      </c>
      <c r="AN100" s="829"/>
      <c r="AO100" s="829"/>
      <c r="AP100" s="830"/>
      <c r="AQ100" s="960" t="s">
        <v>494</v>
      </c>
      <c r="AR100" s="961"/>
      <c r="AS100" s="961"/>
      <c r="AT100" s="962"/>
      <c r="AU100" s="960" t="s">
        <v>540</v>
      </c>
      <c r="AV100" s="961"/>
      <c r="AW100" s="961"/>
      <c r="AX100" s="963"/>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56" t="s">
        <v>55</v>
      </c>
      <c r="Z101" s="718"/>
      <c r="AA101" s="719"/>
      <c r="AB101" s="551" t="s">
        <v>624</v>
      </c>
      <c r="AC101" s="551"/>
      <c r="AD101" s="551"/>
      <c r="AE101" s="363">
        <v>4</v>
      </c>
      <c r="AF101" s="364"/>
      <c r="AG101" s="364"/>
      <c r="AH101" s="365"/>
      <c r="AI101" s="363">
        <v>3</v>
      </c>
      <c r="AJ101" s="364"/>
      <c r="AK101" s="364"/>
      <c r="AL101" s="365"/>
      <c r="AM101" s="363">
        <v>3</v>
      </c>
      <c r="AN101" s="364"/>
      <c r="AO101" s="364"/>
      <c r="AP101" s="365"/>
      <c r="AQ101" s="363" t="s">
        <v>629</v>
      </c>
      <c r="AR101" s="364"/>
      <c r="AS101" s="364"/>
      <c r="AT101" s="365"/>
      <c r="AU101" s="363" t="s">
        <v>630</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624</v>
      </c>
      <c r="AC102" s="551"/>
      <c r="AD102" s="551"/>
      <c r="AE102" s="357">
        <v>3</v>
      </c>
      <c r="AF102" s="357"/>
      <c r="AG102" s="357"/>
      <c r="AH102" s="357"/>
      <c r="AI102" s="357">
        <v>4</v>
      </c>
      <c r="AJ102" s="357"/>
      <c r="AK102" s="357"/>
      <c r="AL102" s="357"/>
      <c r="AM102" s="357">
        <v>4</v>
      </c>
      <c r="AN102" s="357"/>
      <c r="AO102" s="357"/>
      <c r="AP102" s="357"/>
      <c r="AQ102" s="819">
        <v>3</v>
      </c>
      <c r="AR102" s="820"/>
      <c r="AS102" s="820"/>
      <c r="AT102" s="821"/>
      <c r="AU102" s="819">
        <v>4</v>
      </c>
      <c r="AV102" s="820"/>
      <c r="AW102" s="820"/>
      <c r="AX102" s="821"/>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551" t="s">
        <v>466</v>
      </c>
      <c r="AC116" s="551"/>
      <c r="AD116" s="551"/>
      <c r="AE116" s="357">
        <v>7.5</v>
      </c>
      <c r="AF116" s="357"/>
      <c r="AG116" s="357"/>
      <c r="AH116" s="357"/>
      <c r="AI116" s="357">
        <v>17.3</v>
      </c>
      <c r="AJ116" s="357"/>
      <c r="AK116" s="357"/>
      <c r="AL116" s="357"/>
      <c r="AM116" s="357">
        <v>18.7</v>
      </c>
      <c r="AN116" s="357"/>
      <c r="AO116" s="357"/>
      <c r="AP116" s="357"/>
      <c r="AQ116" s="363">
        <v>24.7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304" t="s">
        <v>569</v>
      </c>
      <c r="AF117" s="304"/>
      <c r="AG117" s="304"/>
      <c r="AH117" s="304"/>
      <c r="AI117" s="304" t="s">
        <v>570</v>
      </c>
      <c r="AJ117" s="304"/>
      <c r="AK117" s="304"/>
      <c r="AL117" s="304"/>
      <c r="AM117" s="304" t="s">
        <v>631</v>
      </c>
      <c r="AN117" s="304"/>
      <c r="AO117" s="304"/>
      <c r="AP117" s="304"/>
      <c r="AQ117" s="304" t="s">
        <v>632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00"/>
      <c r="B132" s="250"/>
      <c r="C132" s="249"/>
      <c r="D132" s="250"/>
      <c r="E132" s="247" t="s">
        <v>367</v>
      </c>
      <c r="F132" s="311"/>
      <c r="G132" s="263" t="s">
        <v>378</v>
      </c>
      <c r="H132" s="256"/>
      <c r="I132" s="256"/>
      <c r="J132" s="256"/>
      <c r="K132" s="256"/>
      <c r="L132" s="256"/>
      <c r="M132" s="256"/>
      <c r="N132" s="256"/>
      <c r="O132" s="256"/>
      <c r="P132" s="256"/>
      <c r="Q132" s="256"/>
      <c r="R132" s="256"/>
      <c r="S132" s="256"/>
      <c r="T132" s="256"/>
      <c r="U132" s="256"/>
      <c r="V132" s="256"/>
      <c r="W132" s="256"/>
      <c r="X132" s="257"/>
      <c r="Y132" s="260"/>
      <c r="Z132" s="261"/>
      <c r="AA132" s="262"/>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85" t="s">
        <v>380</v>
      </c>
      <c r="AV132" s="285"/>
      <c r="AW132" s="285"/>
      <c r="AX132" s="286"/>
    </row>
    <row r="133" spans="1:50" ht="18.75" hidden="1"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c r="AR133" s="259"/>
      <c r="AS133" s="134" t="s">
        <v>356</v>
      </c>
      <c r="AT133" s="169"/>
      <c r="AU133" s="133"/>
      <c r="AV133" s="133"/>
      <c r="AW133" s="134" t="s">
        <v>300</v>
      </c>
      <c r="AX133" s="135"/>
    </row>
    <row r="134" spans="1:50" ht="39.75" hidden="1" customHeight="1" x14ac:dyDescent="0.15">
      <c r="A134" s="100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4"/>
      <c r="AC134" s="219"/>
      <c r="AD134" s="219"/>
      <c r="AE134" s="254"/>
      <c r="AF134" s="101"/>
      <c r="AG134" s="101"/>
      <c r="AH134" s="101"/>
      <c r="AI134" s="254"/>
      <c r="AJ134" s="101"/>
      <c r="AK134" s="101"/>
      <c r="AL134" s="101"/>
      <c r="AM134" s="254"/>
      <c r="AN134" s="101"/>
      <c r="AO134" s="101"/>
      <c r="AP134" s="101"/>
      <c r="AQ134" s="254"/>
      <c r="AR134" s="101"/>
      <c r="AS134" s="101"/>
      <c r="AT134" s="101"/>
      <c r="AU134" s="254"/>
      <c r="AV134" s="101"/>
      <c r="AW134" s="101"/>
      <c r="AX134" s="220"/>
    </row>
    <row r="135" spans="1:50" ht="39.75" hidden="1"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5"/>
      <c r="AC135" s="130"/>
      <c r="AD135" s="130"/>
      <c r="AE135" s="254"/>
      <c r="AF135" s="101"/>
      <c r="AG135" s="101"/>
      <c r="AH135" s="101"/>
      <c r="AI135" s="254"/>
      <c r="AJ135" s="101"/>
      <c r="AK135" s="101"/>
      <c r="AL135" s="101"/>
      <c r="AM135" s="254"/>
      <c r="AN135" s="101"/>
      <c r="AO135" s="101"/>
      <c r="AP135" s="101"/>
      <c r="AQ135" s="254"/>
      <c r="AR135" s="101"/>
      <c r="AS135" s="101"/>
      <c r="AT135" s="101"/>
      <c r="AU135" s="254"/>
      <c r="AV135" s="101"/>
      <c r="AW135" s="101"/>
      <c r="AX135" s="220"/>
    </row>
    <row r="136" spans="1:50" ht="18.75" hidden="1" customHeight="1" x14ac:dyDescent="0.15">
      <c r="A136" s="1000"/>
      <c r="B136" s="250"/>
      <c r="C136" s="249"/>
      <c r="D136" s="250"/>
      <c r="E136" s="249"/>
      <c r="F136" s="312"/>
      <c r="G136" s="263" t="s">
        <v>378</v>
      </c>
      <c r="H136" s="256"/>
      <c r="I136" s="256"/>
      <c r="J136" s="256"/>
      <c r="K136" s="256"/>
      <c r="L136" s="256"/>
      <c r="M136" s="256"/>
      <c r="N136" s="256"/>
      <c r="O136" s="256"/>
      <c r="P136" s="256"/>
      <c r="Q136" s="256"/>
      <c r="R136" s="256"/>
      <c r="S136" s="256"/>
      <c r="T136" s="256"/>
      <c r="U136" s="256"/>
      <c r="V136" s="256"/>
      <c r="W136" s="256"/>
      <c r="X136" s="257"/>
      <c r="Y136" s="260"/>
      <c r="Z136" s="261"/>
      <c r="AA136" s="262"/>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85" t="s">
        <v>380</v>
      </c>
      <c r="AV136" s="285"/>
      <c r="AW136" s="285"/>
      <c r="AX136" s="286"/>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4"/>
      <c r="AC138" s="219"/>
      <c r="AD138" s="219"/>
      <c r="AE138" s="254"/>
      <c r="AF138" s="101"/>
      <c r="AG138" s="101"/>
      <c r="AH138" s="101"/>
      <c r="AI138" s="254"/>
      <c r="AJ138" s="101"/>
      <c r="AK138" s="101"/>
      <c r="AL138" s="101"/>
      <c r="AM138" s="254"/>
      <c r="AN138" s="101"/>
      <c r="AO138" s="101"/>
      <c r="AP138" s="101"/>
      <c r="AQ138" s="254"/>
      <c r="AR138" s="101"/>
      <c r="AS138" s="101"/>
      <c r="AT138" s="101"/>
      <c r="AU138" s="25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5"/>
      <c r="AC139" s="130"/>
      <c r="AD139" s="130"/>
      <c r="AE139" s="254"/>
      <c r="AF139" s="101"/>
      <c r="AG139" s="101"/>
      <c r="AH139" s="101"/>
      <c r="AI139" s="254"/>
      <c r="AJ139" s="101"/>
      <c r="AK139" s="101"/>
      <c r="AL139" s="101"/>
      <c r="AM139" s="254"/>
      <c r="AN139" s="101"/>
      <c r="AO139" s="101"/>
      <c r="AP139" s="101"/>
      <c r="AQ139" s="254"/>
      <c r="AR139" s="101"/>
      <c r="AS139" s="101"/>
      <c r="AT139" s="101"/>
      <c r="AU139" s="254"/>
      <c r="AV139" s="101"/>
      <c r="AW139" s="101"/>
      <c r="AX139" s="220"/>
    </row>
    <row r="140" spans="1:50" ht="18.75" hidden="1" customHeight="1" x14ac:dyDescent="0.15">
      <c r="A140" s="1000"/>
      <c r="B140" s="250"/>
      <c r="C140" s="249"/>
      <c r="D140" s="250"/>
      <c r="E140" s="249"/>
      <c r="F140" s="312"/>
      <c r="G140" s="263" t="s">
        <v>378</v>
      </c>
      <c r="H140" s="256"/>
      <c r="I140" s="256"/>
      <c r="J140" s="256"/>
      <c r="K140" s="256"/>
      <c r="L140" s="256"/>
      <c r="M140" s="256"/>
      <c r="N140" s="256"/>
      <c r="O140" s="256"/>
      <c r="P140" s="256"/>
      <c r="Q140" s="256"/>
      <c r="R140" s="256"/>
      <c r="S140" s="256"/>
      <c r="T140" s="256"/>
      <c r="U140" s="256"/>
      <c r="V140" s="256"/>
      <c r="W140" s="256"/>
      <c r="X140" s="257"/>
      <c r="Y140" s="260"/>
      <c r="Z140" s="261"/>
      <c r="AA140" s="262"/>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85" t="s">
        <v>380</v>
      </c>
      <c r="AV140" s="285"/>
      <c r="AW140" s="285"/>
      <c r="AX140" s="286"/>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4"/>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75"/>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x14ac:dyDescent="0.15">
      <c r="A144" s="1000"/>
      <c r="B144" s="250"/>
      <c r="C144" s="249"/>
      <c r="D144" s="250"/>
      <c r="E144" s="249"/>
      <c r="F144" s="312"/>
      <c r="G144" s="263" t="s">
        <v>378</v>
      </c>
      <c r="H144" s="256"/>
      <c r="I144" s="256"/>
      <c r="J144" s="256"/>
      <c r="K144" s="256"/>
      <c r="L144" s="256"/>
      <c r="M144" s="256"/>
      <c r="N144" s="256"/>
      <c r="O144" s="256"/>
      <c r="P144" s="256"/>
      <c r="Q144" s="256"/>
      <c r="R144" s="256"/>
      <c r="S144" s="256"/>
      <c r="T144" s="256"/>
      <c r="U144" s="256"/>
      <c r="V144" s="256"/>
      <c r="W144" s="256"/>
      <c r="X144" s="257"/>
      <c r="Y144" s="260"/>
      <c r="Z144" s="261"/>
      <c r="AA144" s="262"/>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85" t="s">
        <v>380</v>
      </c>
      <c r="AV144" s="285"/>
      <c r="AW144" s="285"/>
      <c r="AX144" s="286"/>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4"/>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5"/>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1000"/>
      <c r="B148" s="250"/>
      <c r="C148" s="249"/>
      <c r="D148" s="250"/>
      <c r="E148" s="249"/>
      <c r="F148" s="312"/>
      <c r="G148" s="263" t="s">
        <v>378</v>
      </c>
      <c r="H148" s="256"/>
      <c r="I148" s="256"/>
      <c r="J148" s="256"/>
      <c r="K148" s="256"/>
      <c r="L148" s="256"/>
      <c r="M148" s="256"/>
      <c r="N148" s="256"/>
      <c r="O148" s="256"/>
      <c r="P148" s="256"/>
      <c r="Q148" s="256"/>
      <c r="R148" s="256"/>
      <c r="S148" s="256"/>
      <c r="T148" s="256"/>
      <c r="U148" s="256"/>
      <c r="V148" s="256"/>
      <c r="W148" s="256"/>
      <c r="X148" s="257"/>
      <c r="Y148" s="260"/>
      <c r="Z148" s="261"/>
      <c r="AA148" s="262"/>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85" t="s">
        <v>380</v>
      </c>
      <c r="AV148" s="285"/>
      <c r="AW148" s="285"/>
      <c r="AX148" s="286"/>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4"/>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75"/>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1000"/>
      <c r="B152" s="250"/>
      <c r="C152" s="249"/>
      <c r="D152" s="250"/>
      <c r="E152" s="249"/>
      <c r="F152" s="312"/>
      <c r="G152" s="278"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7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7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66"/>
      <c r="AC156" s="267"/>
      <c r="AD156" s="267"/>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66"/>
      <c r="AC157" s="267"/>
      <c r="AD157" s="26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68"/>
      <c r="AC158" s="269"/>
      <c r="AD158" s="26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8"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76" t="s">
        <v>477</v>
      </c>
      <c r="AC159" s="166"/>
      <c r="AD159" s="167"/>
      <c r="AE159" s="279"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77"/>
      <c r="AC160" s="134"/>
      <c r="AD160" s="169"/>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66"/>
      <c r="AC163" s="267"/>
      <c r="AD163" s="267"/>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66"/>
      <c r="AC164" s="267"/>
      <c r="AD164" s="26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68"/>
      <c r="AC165" s="269"/>
      <c r="AD165" s="26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8"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76" t="s">
        <v>477</v>
      </c>
      <c r="AC166" s="166"/>
      <c r="AD166" s="167"/>
      <c r="AE166" s="279"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77"/>
      <c r="AC167" s="134"/>
      <c r="AD167" s="169"/>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66"/>
      <c r="AC170" s="267"/>
      <c r="AD170" s="267"/>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66"/>
      <c r="AC171" s="267"/>
      <c r="AD171" s="26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68"/>
      <c r="AC172" s="269"/>
      <c r="AD172" s="26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8"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76" t="s">
        <v>477</v>
      </c>
      <c r="AC173" s="166"/>
      <c r="AD173" s="167"/>
      <c r="AE173" s="279"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77"/>
      <c r="AC174" s="134"/>
      <c r="AD174" s="169"/>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66"/>
      <c r="AC177" s="267"/>
      <c r="AD177" s="267"/>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66"/>
      <c r="AC178" s="267"/>
      <c r="AD178" s="26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68"/>
      <c r="AC179" s="269"/>
      <c r="AD179" s="26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8"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76" t="s">
        <v>477</v>
      </c>
      <c r="AC180" s="166"/>
      <c r="AD180" s="167"/>
      <c r="AE180" s="279"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77"/>
      <c r="AC181" s="134"/>
      <c r="AD181" s="169"/>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66"/>
      <c r="AC184" s="267"/>
      <c r="AD184" s="267"/>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66"/>
      <c r="AC185" s="267"/>
      <c r="AD185" s="26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68"/>
      <c r="AC186" s="269"/>
      <c r="AD186" s="26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63" t="s">
        <v>378</v>
      </c>
      <c r="H192" s="256"/>
      <c r="I192" s="256"/>
      <c r="J192" s="256"/>
      <c r="K192" s="256"/>
      <c r="L192" s="256"/>
      <c r="M192" s="256"/>
      <c r="N192" s="256"/>
      <c r="O192" s="256"/>
      <c r="P192" s="256"/>
      <c r="Q192" s="256"/>
      <c r="R192" s="256"/>
      <c r="S192" s="256"/>
      <c r="T192" s="256"/>
      <c r="U192" s="256"/>
      <c r="V192" s="256"/>
      <c r="W192" s="256"/>
      <c r="X192" s="257"/>
      <c r="Y192" s="260"/>
      <c r="Z192" s="261"/>
      <c r="AA192" s="262"/>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85" t="s">
        <v>380</v>
      </c>
      <c r="AV192" s="285"/>
      <c r="AW192" s="285"/>
      <c r="AX192" s="286"/>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4"/>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5"/>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1000"/>
      <c r="B196" s="250"/>
      <c r="C196" s="249"/>
      <c r="D196" s="250"/>
      <c r="E196" s="249"/>
      <c r="F196" s="312"/>
      <c r="G196" s="263" t="s">
        <v>378</v>
      </c>
      <c r="H196" s="256"/>
      <c r="I196" s="256"/>
      <c r="J196" s="256"/>
      <c r="K196" s="256"/>
      <c r="L196" s="256"/>
      <c r="M196" s="256"/>
      <c r="N196" s="256"/>
      <c r="O196" s="256"/>
      <c r="P196" s="256"/>
      <c r="Q196" s="256"/>
      <c r="R196" s="256"/>
      <c r="S196" s="256"/>
      <c r="T196" s="256"/>
      <c r="U196" s="256"/>
      <c r="V196" s="256"/>
      <c r="W196" s="256"/>
      <c r="X196" s="257"/>
      <c r="Y196" s="260"/>
      <c r="Z196" s="261"/>
      <c r="AA196" s="262"/>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85" t="s">
        <v>380</v>
      </c>
      <c r="AV196" s="285"/>
      <c r="AW196" s="285"/>
      <c r="AX196" s="286"/>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4"/>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75"/>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1000"/>
      <c r="B200" s="250"/>
      <c r="C200" s="249"/>
      <c r="D200" s="250"/>
      <c r="E200" s="249"/>
      <c r="F200" s="312"/>
      <c r="G200" s="263" t="s">
        <v>378</v>
      </c>
      <c r="H200" s="256"/>
      <c r="I200" s="256"/>
      <c r="J200" s="256"/>
      <c r="K200" s="256"/>
      <c r="L200" s="256"/>
      <c r="M200" s="256"/>
      <c r="N200" s="256"/>
      <c r="O200" s="256"/>
      <c r="P200" s="256"/>
      <c r="Q200" s="256"/>
      <c r="R200" s="256"/>
      <c r="S200" s="256"/>
      <c r="T200" s="256"/>
      <c r="U200" s="256"/>
      <c r="V200" s="256"/>
      <c r="W200" s="256"/>
      <c r="X200" s="257"/>
      <c r="Y200" s="260"/>
      <c r="Z200" s="261"/>
      <c r="AA200" s="262"/>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85" t="s">
        <v>380</v>
      </c>
      <c r="AV200" s="285"/>
      <c r="AW200" s="285"/>
      <c r="AX200" s="286"/>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4"/>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75"/>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1000"/>
      <c r="B204" s="250"/>
      <c r="C204" s="249"/>
      <c r="D204" s="250"/>
      <c r="E204" s="249"/>
      <c r="F204" s="312"/>
      <c r="G204" s="263" t="s">
        <v>378</v>
      </c>
      <c r="H204" s="256"/>
      <c r="I204" s="256"/>
      <c r="J204" s="256"/>
      <c r="K204" s="256"/>
      <c r="L204" s="256"/>
      <c r="M204" s="256"/>
      <c r="N204" s="256"/>
      <c r="O204" s="256"/>
      <c r="P204" s="256"/>
      <c r="Q204" s="256"/>
      <c r="R204" s="256"/>
      <c r="S204" s="256"/>
      <c r="T204" s="256"/>
      <c r="U204" s="256"/>
      <c r="V204" s="256"/>
      <c r="W204" s="256"/>
      <c r="X204" s="257"/>
      <c r="Y204" s="260"/>
      <c r="Z204" s="261"/>
      <c r="AA204" s="262"/>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85" t="s">
        <v>380</v>
      </c>
      <c r="AV204" s="285"/>
      <c r="AW204" s="285"/>
      <c r="AX204" s="286"/>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4"/>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75"/>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1000"/>
      <c r="B208" s="250"/>
      <c r="C208" s="249"/>
      <c r="D208" s="250"/>
      <c r="E208" s="249"/>
      <c r="F208" s="312"/>
      <c r="G208" s="263" t="s">
        <v>378</v>
      </c>
      <c r="H208" s="256"/>
      <c r="I208" s="256"/>
      <c r="J208" s="256"/>
      <c r="K208" s="256"/>
      <c r="L208" s="256"/>
      <c r="M208" s="256"/>
      <c r="N208" s="256"/>
      <c r="O208" s="256"/>
      <c r="P208" s="256"/>
      <c r="Q208" s="256"/>
      <c r="R208" s="256"/>
      <c r="S208" s="256"/>
      <c r="T208" s="256"/>
      <c r="U208" s="256"/>
      <c r="V208" s="256"/>
      <c r="W208" s="256"/>
      <c r="X208" s="257"/>
      <c r="Y208" s="260"/>
      <c r="Z208" s="261"/>
      <c r="AA208" s="262"/>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85" t="s">
        <v>380</v>
      </c>
      <c r="AV208" s="285"/>
      <c r="AW208" s="285"/>
      <c r="AX208" s="286"/>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4"/>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75"/>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1000"/>
      <c r="B212" s="250"/>
      <c r="C212" s="249"/>
      <c r="D212" s="250"/>
      <c r="E212" s="249"/>
      <c r="F212" s="312"/>
      <c r="G212" s="278"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7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7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03"/>
      <c r="R214" s="904"/>
      <c r="S214" s="904"/>
      <c r="T214" s="904"/>
      <c r="U214" s="904"/>
      <c r="V214" s="904"/>
      <c r="W214" s="904"/>
      <c r="X214" s="904"/>
      <c r="Y214" s="904"/>
      <c r="Z214" s="904"/>
      <c r="AA214" s="905"/>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06"/>
      <c r="R215" s="907"/>
      <c r="S215" s="907"/>
      <c r="T215" s="907"/>
      <c r="U215" s="907"/>
      <c r="V215" s="907"/>
      <c r="W215" s="907"/>
      <c r="X215" s="907"/>
      <c r="Y215" s="907"/>
      <c r="Z215" s="907"/>
      <c r="AA215" s="908"/>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06"/>
      <c r="R216" s="907"/>
      <c r="S216" s="907"/>
      <c r="T216" s="907"/>
      <c r="U216" s="907"/>
      <c r="V216" s="907"/>
      <c r="W216" s="907"/>
      <c r="X216" s="907"/>
      <c r="Y216" s="907"/>
      <c r="Z216" s="907"/>
      <c r="AA216" s="908"/>
      <c r="AB216" s="266"/>
      <c r="AC216" s="267"/>
      <c r="AD216" s="267"/>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06"/>
      <c r="R217" s="907"/>
      <c r="S217" s="907"/>
      <c r="T217" s="907"/>
      <c r="U217" s="907"/>
      <c r="V217" s="907"/>
      <c r="W217" s="907"/>
      <c r="X217" s="907"/>
      <c r="Y217" s="907"/>
      <c r="Z217" s="907"/>
      <c r="AA217" s="908"/>
      <c r="AB217" s="266"/>
      <c r="AC217" s="267"/>
      <c r="AD217" s="26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09"/>
      <c r="R218" s="910"/>
      <c r="S218" s="910"/>
      <c r="T218" s="910"/>
      <c r="U218" s="910"/>
      <c r="V218" s="910"/>
      <c r="W218" s="910"/>
      <c r="X218" s="910"/>
      <c r="Y218" s="910"/>
      <c r="Z218" s="910"/>
      <c r="AA218" s="911"/>
      <c r="AB218" s="268"/>
      <c r="AC218" s="269"/>
      <c r="AD218" s="26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8"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76" t="s">
        <v>477</v>
      </c>
      <c r="AC219" s="166"/>
      <c r="AD219" s="167"/>
      <c r="AE219" s="279"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77"/>
      <c r="AC220" s="134"/>
      <c r="AD220" s="169"/>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03"/>
      <c r="R221" s="904"/>
      <c r="S221" s="904"/>
      <c r="T221" s="904"/>
      <c r="U221" s="904"/>
      <c r="V221" s="904"/>
      <c r="W221" s="904"/>
      <c r="X221" s="904"/>
      <c r="Y221" s="904"/>
      <c r="Z221" s="904"/>
      <c r="AA221" s="905"/>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06"/>
      <c r="R222" s="907"/>
      <c r="S222" s="907"/>
      <c r="T222" s="907"/>
      <c r="U222" s="907"/>
      <c r="V222" s="907"/>
      <c r="W222" s="907"/>
      <c r="X222" s="907"/>
      <c r="Y222" s="907"/>
      <c r="Z222" s="907"/>
      <c r="AA222" s="908"/>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06"/>
      <c r="R223" s="907"/>
      <c r="S223" s="907"/>
      <c r="T223" s="907"/>
      <c r="U223" s="907"/>
      <c r="V223" s="907"/>
      <c r="W223" s="907"/>
      <c r="X223" s="907"/>
      <c r="Y223" s="907"/>
      <c r="Z223" s="907"/>
      <c r="AA223" s="908"/>
      <c r="AB223" s="266"/>
      <c r="AC223" s="267"/>
      <c r="AD223" s="267"/>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06"/>
      <c r="R224" s="907"/>
      <c r="S224" s="907"/>
      <c r="T224" s="907"/>
      <c r="U224" s="907"/>
      <c r="V224" s="907"/>
      <c r="W224" s="907"/>
      <c r="X224" s="907"/>
      <c r="Y224" s="907"/>
      <c r="Z224" s="907"/>
      <c r="AA224" s="908"/>
      <c r="AB224" s="266"/>
      <c r="AC224" s="267"/>
      <c r="AD224" s="26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09"/>
      <c r="R225" s="910"/>
      <c r="S225" s="910"/>
      <c r="T225" s="910"/>
      <c r="U225" s="910"/>
      <c r="V225" s="910"/>
      <c r="W225" s="910"/>
      <c r="X225" s="910"/>
      <c r="Y225" s="910"/>
      <c r="Z225" s="910"/>
      <c r="AA225" s="911"/>
      <c r="AB225" s="268"/>
      <c r="AC225" s="269"/>
      <c r="AD225" s="26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8"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76" t="s">
        <v>477</v>
      </c>
      <c r="AC226" s="166"/>
      <c r="AD226" s="167"/>
      <c r="AE226" s="279"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77"/>
      <c r="AC227" s="134"/>
      <c r="AD227" s="169"/>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03"/>
      <c r="R228" s="904"/>
      <c r="S228" s="904"/>
      <c r="T228" s="904"/>
      <c r="U228" s="904"/>
      <c r="V228" s="904"/>
      <c r="W228" s="904"/>
      <c r="X228" s="904"/>
      <c r="Y228" s="904"/>
      <c r="Z228" s="904"/>
      <c r="AA228" s="905"/>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06"/>
      <c r="R229" s="907"/>
      <c r="S229" s="907"/>
      <c r="T229" s="907"/>
      <c r="U229" s="907"/>
      <c r="V229" s="907"/>
      <c r="W229" s="907"/>
      <c r="X229" s="907"/>
      <c r="Y229" s="907"/>
      <c r="Z229" s="907"/>
      <c r="AA229" s="908"/>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06"/>
      <c r="R230" s="907"/>
      <c r="S230" s="907"/>
      <c r="T230" s="907"/>
      <c r="U230" s="907"/>
      <c r="V230" s="907"/>
      <c r="W230" s="907"/>
      <c r="X230" s="907"/>
      <c r="Y230" s="907"/>
      <c r="Z230" s="907"/>
      <c r="AA230" s="908"/>
      <c r="AB230" s="266"/>
      <c r="AC230" s="267"/>
      <c r="AD230" s="267"/>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06"/>
      <c r="R231" s="907"/>
      <c r="S231" s="907"/>
      <c r="T231" s="907"/>
      <c r="U231" s="907"/>
      <c r="V231" s="907"/>
      <c r="W231" s="907"/>
      <c r="X231" s="907"/>
      <c r="Y231" s="907"/>
      <c r="Z231" s="907"/>
      <c r="AA231" s="908"/>
      <c r="AB231" s="266"/>
      <c r="AC231" s="267"/>
      <c r="AD231" s="26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09"/>
      <c r="R232" s="910"/>
      <c r="S232" s="910"/>
      <c r="T232" s="910"/>
      <c r="U232" s="910"/>
      <c r="V232" s="910"/>
      <c r="W232" s="910"/>
      <c r="X232" s="910"/>
      <c r="Y232" s="910"/>
      <c r="Z232" s="910"/>
      <c r="AA232" s="911"/>
      <c r="AB232" s="268"/>
      <c r="AC232" s="269"/>
      <c r="AD232" s="26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8"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76" t="s">
        <v>477</v>
      </c>
      <c r="AC233" s="166"/>
      <c r="AD233" s="167"/>
      <c r="AE233" s="279"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77"/>
      <c r="AC234" s="134"/>
      <c r="AD234" s="169"/>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03"/>
      <c r="R235" s="904"/>
      <c r="S235" s="904"/>
      <c r="T235" s="904"/>
      <c r="U235" s="904"/>
      <c r="V235" s="904"/>
      <c r="W235" s="904"/>
      <c r="X235" s="904"/>
      <c r="Y235" s="904"/>
      <c r="Z235" s="904"/>
      <c r="AA235" s="905"/>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06"/>
      <c r="R236" s="907"/>
      <c r="S236" s="907"/>
      <c r="T236" s="907"/>
      <c r="U236" s="907"/>
      <c r="V236" s="907"/>
      <c r="W236" s="907"/>
      <c r="X236" s="907"/>
      <c r="Y236" s="907"/>
      <c r="Z236" s="907"/>
      <c r="AA236" s="908"/>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06"/>
      <c r="R237" s="907"/>
      <c r="S237" s="907"/>
      <c r="T237" s="907"/>
      <c r="U237" s="907"/>
      <c r="V237" s="907"/>
      <c r="W237" s="907"/>
      <c r="X237" s="907"/>
      <c r="Y237" s="907"/>
      <c r="Z237" s="907"/>
      <c r="AA237" s="908"/>
      <c r="AB237" s="266"/>
      <c r="AC237" s="267"/>
      <c r="AD237" s="267"/>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06"/>
      <c r="R238" s="907"/>
      <c r="S238" s="907"/>
      <c r="T238" s="907"/>
      <c r="U238" s="907"/>
      <c r="V238" s="907"/>
      <c r="W238" s="907"/>
      <c r="X238" s="907"/>
      <c r="Y238" s="907"/>
      <c r="Z238" s="907"/>
      <c r="AA238" s="908"/>
      <c r="AB238" s="266"/>
      <c r="AC238" s="267"/>
      <c r="AD238" s="26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09"/>
      <c r="R239" s="910"/>
      <c r="S239" s="910"/>
      <c r="T239" s="910"/>
      <c r="U239" s="910"/>
      <c r="V239" s="910"/>
      <c r="W239" s="910"/>
      <c r="X239" s="910"/>
      <c r="Y239" s="910"/>
      <c r="Z239" s="910"/>
      <c r="AA239" s="911"/>
      <c r="AB239" s="268"/>
      <c r="AC239" s="269"/>
      <c r="AD239" s="26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8"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76" t="s">
        <v>477</v>
      </c>
      <c r="AC240" s="166"/>
      <c r="AD240" s="167"/>
      <c r="AE240" s="279"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77"/>
      <c r="AC241" s="134"/>
      <c r="AD241" s="169"/>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03"/>
      <c r="R242" s="904"/>
      <c r="S242" s="904"/>
      <c r="T242" s="904"/>
      <c r="U242" s="904"/>
      <c r="V242" s="904"/>
      <c r="W242" s="904"/>
      <c r="X242" s="904"/>
      <c r="Y242" s="904"/>
      <c r="Z242" s="904"/>
      <c r="AA242" s="905"/>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06"/>
      <c r="R243" s="907"/>
      <c r="S243" s="907"/>
      <c r="T243" s="907"/>
      <c r="U243" s="907"/>
      <c r="V243" s="907"/>
      <c r="W243" s="907"/>
      <c r="X243" s="907"/>
      <c r="Y243" s="907"/>
      <c r="Z243" s="907"/>
      <c r="AA243" s="908"/>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06"/>
      <c r="R244" s="907"/>
      <c r="S244" s="907"/>
      <c r="T244" s="907"/>
      <c r="U244" s="907"/>
      <c r="V244" s="907"/>
      <c r="W244" s="907"/>
      <c r="X244" s="907"/>
      <c r="Y244" s="907"/>
      <c r="Z244" s="907"/>
      <c r="AA244" s="908"/>
      <c r="AB244" s="266"/>
      <c r="AC244" s="267"/>
      <c r="AD244" s="267"/>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06"/>
      <c r="R245" s="907"/>
      <c r="S245" s="907"/>
      <c r="T245" s="907"/>
      <c r="U245" s="907"/>
      <c r="V245" s="907"/>
      <c r="W245" s="907"/>
      <c r="X245" s="907"/>
      <c r="Y245" s="907"/>
      <c r="Z245" s="907"/>
      <c r="AA245" s="908"/>
      <c r="AB245" s="266"/>
      <c r="AC245" s="267"/>
      <c r="AD245" s="26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09"/>
      <c r="R246" s="910"/>
      <c r="S246" s="910"/>
      <c r="T246" s="910"/>
      <c r="U246" s="910"/>
      <c r="V246" s="910"/>
      <c r="W246" s="910"/>
      <c r="X246" s="910"/>
      <c r="Y246" s="910"/>
      <c r="Z246" s="910"/>
      <c r="AA246" s="911"/>
      <c r="AB246" s="268"/>
      <c r="AC246" s="269"/>
      <c r="AD246" s="26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63" t="s">
        <v>378</v>
      </c>
      <c r="H252" s="256"/>
      <c r="I252" s="256"/>
      <c r="J252" s="256"/>
      <c r="K252" s="256"/>
      <c r="L252" s="256"/>
      <c r="M252" s="256"/>
      <c r="N252" s="256"/>
      <c r="O252" s="256"/>
      <c r="P252" s="256"/>
      <c r="Q252" s="256"/>
      <c r="R252" s="256"/>
      <c r="S252" s="256"/>
      <c r="T252" s="256"/>
      <c r="U252" s="256"/>
      <c r="V252" s="256"/>
      <c r="W252" s="256"/>
      <c r="X252" s="257"/>
      <c r="Y252" s="260"/>
      <c r="Z252" s="261"/>
      <c r="AA252" s="262"/>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85" t="s">
        <v>380</v>
      </c>
      <c r="AV252" s="285"/>
      <c r="AW252" s="285"/>
      <c r="AX252" s="286"/>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4"/>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75"/>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1000"/>
      <c r="B256" s="250"/>
      <c r="C256" s="249"/>
      <c r="D256" s="250"/>
      <c r="E256" s="249"/>
      <c r="F256" s="312"/>
      <c r="G256" s="263" t="s">
        <v>378</v>
      </c>
      <c r="H256" s="256"/>
      <c r="I256" s="256"/>
      <c r="J256" s="256"/>
      <c r="K256" s="256"/>
      <c r="L256" s="256"/>
      <c r="M256" s="256"/>
      <c r="N256" s="256"/>
      <c r="O256" s="256"/>
      <c r="P256" s="256"/>
      <c r="Q256" s="256"/>
      <c r="R256" s="256"/>
      <c r="S256" s="256"/>
      <c r="T256" s="256"/>
      <c r="U256" s="256"/>
      <c r="V256" s="256"/>
      <c r="W256" s="256"/>
      <c r="X256" s="257"/>
      <c r="Y256" s="260"/>
      <c r="Z256" s="261"/>
      <c r="AA256" s="262"/>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85" t="s">
        <v>380</v>
      </c>
      <c r="AV256" s="285"/>
      <c r="AW256" s="285"/>
      <c r="AX256" s="286"/>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4"/>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75"/>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1000"/>
      <c r="B260" s="250"/>
      <c r="C260" s="249"/>
      <c r="D260" s="250"/>
      <c r="E260" s="249"/>
      <c r="F260" s="312"/>
      <c r="G260" s="263" t="s">
        <v>378</v>
      </c>
      <c r="H260" s="256"/>
      <c r="I260" s="256"/>
      <c r="J260" s="256"/>
      <c r="K260" s="256"/>
      <c r="L260" s="256"/>
      <c r="M260" s="256"/>
      <c r="N260" s="256"/>
      <c r="O260" s="256"/>
      <c r="P260" s="256"/>
      <c r="Q260" s="256"/>
      <c r="R260" s="256"/>
      <c r="S260" s="256"/>
      <c r="T260" s="256"/>
      <c r="U260" s="256"/>
      <c r="V260" s="256"/>
      <c r="W260" s="256"/>
      <c r="X260" s="257"/>
      <c r="Y260" s="260"/>
      <c r="Z260" s="261"/>
      <c r="AA260" s="262"/>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85" t="s">
        <v>380</v>
      </c>
      <c r="AV260" s="285"/>
      <c r="AW260" s="285"/>
      <c r="AX260" s="286"/>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4"/>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75"/>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1000"/>
      <c r="B264" s="250"/>
      <c r="C264" s="249"/>
      <c r="D264" s="250"/>
      <c r="E264" s="249"/>
      <c r="F264" s="312"/>
      <c r="G264" s="278"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4"/>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75"/>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1000"/>
      <c r="B268" s="250"/>
      <c r="C268" s="249"/>
      <c r="D268" s="250"/>
      <c r="E268" s="249"/>
      <c r="F268" s="312"/>
      <c r="G268" s="263" t="s">
        <v>378</v>
      </c>
      <c r="H268" s="256"/>
      <c r="I268" s="256"/>
      <c r="J268" s="256"/>
      <c r="K268" s="256"/>
      <c r="L268" s="256"/>
      <c r="M268" s="256"/>
      <c r="N268" s="256"/>
      <c r="O268" s="256"/>
      <c r="P268" s="256"/>
      <c r="Q268" s="256"/>
      <c r="R268" s="256"/>
      <c r="S268" s="256"/>
      <c r="T268" s="256"/>
      <c r="U268" s="256"/>
      <c r="V268" s="256"/>
      <c r="W268" s="256"/>
      <c r="X268" s="257"/>
      <c r="Y268" s="260"/>
      <c r="Z268" s="261"/>
      <c r="AA268" s="262"/>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85" t="s">
        <v>380</v>
      </c>
      <c r="AV268" s="285"/>
      <c r="AW268" s="285"/>
      <c r="AX268" s="286"/>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4"/>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75"/>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1000"/>
      <c r="B272" s="250"/>
      <c r="C272" s="249"/>
      <c r="D272" s="250"/>
      <c r="E272" s="249"/>
      <c r="F272" s="312"/>
      <c r="G272" s="278"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7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7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03"/>
      <c r="R274" s="904"/>
      <c r="S274" s="904"/>
      <c r="T274" s="904"/>
      <c r="U274" s="904"/>
      <c r="V274" s="904"/>
      <c r="W274" s="904"/>
      <c r="X274" s="904"/>
      <c r="Y274" s="904"/>
      <c r="Z274" s="904"/>
      <c r="AA274" s="905"/>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06"/>
      <c r="R275" s="907"/>
      <c r="S275" s="907"/>
      <c r="T275" s="907"/>
      <c r="U275" s="907"/>
      <c r="V275" s="907"/>
      <c r="W275" s="907"/>
      <c r="X275" s="907"/>
      <c r="Y275" s="907"/>
      <c r="Z275" s="907"/>
      <c r="AA275" s="908"/>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06"/>
      <c r="R276" s="907"/>
      <c r="S276" s="907"/>
      <c r="T276" s="907"/>
      <c r="U276" s="907"/>
      <c r="V276" s="907"/>
      <c r="W276" s="907"/>
      <c r="X276" s="907"/>
      <c r="Y276" s="907"/>
      <c r="Z276" s="907"/>
      <c r="AA276" s="908"/>
      <c r="AB276" s="266"/>
      <c r="AC276" s="267"/>
      <c r="AD276" s="267"/>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06"/>
      <c r="R277" s="907"/>
      <c r="S277" s="907"/>
      <c r="T277" s="907"/>
      <c r="U277" s="907"/>
      <c r="V277" s="907"/>
      <c r="W277" s="907"/>
      <c r="X277" s="907"/>
      <c r="Y277" s="907"/>
      <c r="Z277" s="907"/>
      <c r="AA277" s="908"/>
      <c r="AB277" s="266"/>
      <c r="AC277" s="267"/>
      <c r="AD277" s="26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09"/>
      <c r="R278" s="910"/>
      <c r="S278" s="910"/>
      <c r="T278" s="910"/>
      <c r="U278" s="910"/>
      <c r="V278" s="910"/>
      <c r="W278" s="910"/>
      <c r="X278" s="910"/>
      <c r="Y278" s="910"/>
      <c r="Z278" s="910"/>
      <c r="AA278" s="911"/>
      <c r="AB278" s="268"/>
      <c r="AC278" s="269"/>
      <c r="AD278" s="26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8"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76" t="s">
        <v>477</v>
      </c>
      <c r="AC279" s="166"/>
      <c r="AD279" s="167"/>
      <c r="AE279" s="279"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77"/>
      <c r="AC280" s="134"/>
      <c r="AD280" s="169"/>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03"/>
      <c r="R281" s="904"/>
      <c r="S281" s="904"/>
      <c r="T281" s="904"/>
      <c r="U281" s="904"/>
      <c r="V281" s="904"/>
      <c r="W281" s="904"/>
      <c r="X281" s="904"/>
      <c r="Y281" s="904"/>
      <c r="Z281" s="904"/>
      <c r="AA281" s="905"/>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06"/>
      <c r="R282" s="907"/>
      <c r="S282" s="907"/>
      <c r="T282" s="907"/>
      <c r="U282" s="907"/>
      <c r="V282" s="907"/>
      <c r="W282" s="907"/>
      <c r="X282" s="907"/>
      <c r="Y282" s="907"/>
      <c r="Z282" s="907"/>
      <c r="AA282" s="908"/>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06"/>
      <c r="R283" s="907"/>
      <c r="S283" s="907"/>
      <c r="T283" s="907"/>
      <c r="U283" s="907"/>
      <c r="V283" s="907"/>
      <c r="W283" s="907"/>
      <c r="X283" s="907"/>
      <c r="Y283" s="907"/>
      <c r="Z283" s="907"/>
      <c r="AA283" s="908"/>
      <c r="AB283" s="266"/>
      <c r="AC283" s="267"/>
      <c r="AD283" s="267"/>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06"/>
      <c r="R284" s="907"/>
      <c r="S284" s="907"/>
      <c r="T284" s="907"/>
      <c r="U284" s="907"/>
      <c r="V284" s="907"/>
      <c r="W284" s="907"/>
      <c r="X284" s="907"/>
      <c r="Y284" s="907"/>
      <c r="Z284" s="907"/>
      <c r="AA284" s="908"/>
      <c r="AB284" s="266"/>
      <c r="AC284" s="267"/>
      <c r="AD284" s="26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09"/>
      <c r="R285" s="910"/>
      <c r="S285" s="910"/>
      <c r="T285" s="910"/>
      <c r="U285" s="910"/>
      <c r="V285" s="910"/>
      <c r="W285" s="910"/>
      <c r="X285" s="910"/>
      <c r="Y285" s="910"/>
      <c r="Z285" s="910"/>
      <c r="AA285" s="911"/>
      <c r="AB285" s="268"/>
      <c r="AC285" s="269"/>
      <c r="AD285" s="26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8"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76" t="s">
        <v>477</v>
      </c>
      <c r="AC286" s="166"/>
      <c r="AD286" s="167"/>
      <c r="AE286" s="279"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77"/>
      <c r="AC287" s="134"/>
      <c r="AD287" s="169"/>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03"/>
      <c r="R288" s="904"/>
      <c r="S288" s="904"/>
      <c r="T288" s="904"/>
      <c r="U288" s="904"/>
      <c r="V288" s="904"/>
      <c r="W288" s="904"/>
      <c r="X288" s="904"/>
      <c r="Y288" s="904"/>
      <c r="Z288" s="904"/>
      <c r="AA288" s="905"/>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06"/>
      <c r="R289" s="907"/>
      <c r="S289" s="907"/>
      <c r="T289" s="907"/>
      <c r="U289" s="907"/>
      <c r="V289" s="907"/>
      <c r="W289" s="907"/>
      <c r="X289" s="907"/>
      <c r="Y289" s="907"/>
      <c r="Z289" s="907"/>
      <c r="AA289" s="908"/>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06"/>
      <c r="R290" s="907"/>
      <c r="S290" s="907"/>
      <c r="T290" s="907"/>
      <c r="U290" s="907"/>
      <c r="V290" s="907"/>
      <c r="W290" s="907"/>
      <c r="X290" s="907"/>
      <c r="Y290" s="907"/>
      <c r="Z290" s="907"/>
      <c r="AA290" s="908"/>
      <c r="AB290" s="266"/>
      <c r="AC290" s="267"/>
      <c r="AD290" s="267"/>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06"/>
      <c r="R291" s="907"/>
      <c r="S291" s="907"/>
      <c r="T291" s="907"/>
      <c r="U291" s="907"/>
      <c r="V291" s="907"/>
      <c r="W291" s="907"/>
      <c r="X291" s="907"/>
      <c r="Y291" s="907"/>
      <c r="Z291" s="907"/>
      <c r="AA291" s="908"/>
      <c r="AB291" s="266"/>
      <c r="AC291" s="267"/>
      <c r="AD291" s="26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09"/>
      <c r="R292" s="910"/>
      <c r="S292" s="910"/>
      <c r="T292" s="910"/>
      <c r="U292" s="910"/>
      <c r="V292" s="910"/>
      <c r="W292" s="910"/>
      <c r="X292" s="910"/>
      <c r="Y292" s="910"/>
      <c r="Z292" s="910"/>
      <c r="AA292" s="911"/>
      <c r="AB292" s="268"/>
      <c r="AC292" s="269"/>
      <c r="AD292" s="26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8"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76" t="s">
        <v>477</v>
      </c>
      <c r="AC293" s="166"/>
      <c r="AD293" s="167"/>
      <c r="AE293" s="279"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77"/>
      <c r="AC294" s="134"/>
      <c r="AD294" s="169"/>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03"/>
      <c r="R295" s="904"/>
      <c r="S295" s="904"/>
      <c r="T295" s="904"/>
      <c r="U295" s="904"/>
      <c r="V295" s="904"/>
      <c r="W295" s="904"/>
      <c r="X295" s="904"/>
      <c r="Y295" s="904"/>
      <c r="Z295" s="904"/>
      <c r="AA295" s="905"/>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06"/>
      <c r="R296" s="907"/>
      <c r="S296" s="907"/>
      <c r="T296" s="907"/>
      <c r="U296" s="907"/>
      <c r="V296" s="907"/>
      <c r="W296" s="907"/>
      <c r="X296" s="907"/>
      <c r="Y296" s="907"/>
      <c r="Z296" s="907"/>
      <c r="AA296" s="908"/>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06"/>
      <c r="R297" s="907"/>
      <c r="S297" s="907"/>
      <c r="T297" s="907"/>
      <c r="U297" s="907"/>
      <c r="V297" s="907"/>
      <c r="W297" s="907"/>
      <c r="X297" s="907"/>
      <c r="Y297" s="907"/>
      <c r="Z297" s="907"/>
      <c r="AA297" s="908"/>
      <c r="AB297" s="266"/>
      <c r="AC297" s="267"/>
      <c r="AD297" s="267"/>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06"/>
      <c r="R298" s="907"/>
      <c r="S298" s="907"/>
      <c r="T298" s="907"/>
      <c r="U298" s="907"/>
      <c r="V298" s="907"/>
      <c r="W298" s="907"/>
      <c r="X298" s="907"/>
      <c r="Y298" s="907"/>
      <c r="Z298" s="907"/>
      <c r="AA298" s="908"/>
      <c r="AB298" s="266"/>
      <c r="AC298" s="267"/>
      <c r="AD298" s="26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09"/>
      <c r="R299" s="910"/>
      <c r="S299" s="910"/>
      <c r="T299" s="910"/>
      <c r="U299" s="910"/>
      <c r="V299" s="910"/>
      <c r="W299" s="910"/>
      <c r="X299" s="910"/>
      <c r="Y299" s="910"/>
      <c r="Z299" s="910"/>
      <c r="AA299" s="911"/>
      <c r="AB299" s="268"/>
      <c r="AC299" s="269"/>
      <c r="AD299" s="26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8"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76" t="s">
        <v>477</v>
      </c>
      <c r="AC300" s="166"/>
      <c r="AD300" s="167"/>
      <c r="AE300" s="279"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77"/>
      <c r="AC301" s="134"/>
      <c r="AD301" s="169"/>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03"/>
      <c r="R302" s="904"/>
      <c r="S302" s="904"/>
      <c r="T302" s="904"/>
      <c r="U302" s="904"/>
      <c r="V302" s="904"/>
      <c r="W302" s="904"/>
      <c r="X302" s="904"/>
      <c r="Y302" s="904"/>
      <c r="Z302" s="904"/>
      <c r="AA302" s="905"/>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06"/>
      <c r="R303" s="907"/>
      <c r="S303" s="907"/>
      <c r="T303" s="907"/>
      <c r="U303" s="907"/>
      <c r="V303" s="907"/>
      <c r="W303" s="907"/>
      <c r="X303" s="907"/>
      <c r="Y303" s="907"/>
      <c r="Z303" s="907"/>
      <c r="AA303" s="908"/>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06"/>
      <c r="R304" s="907"/>
      <c r="S304" s="907"/>
      <c r="T304" s="907"/>
      <c r="U304" s="907"/>
      <c r="V304" s="907"/>
      <c r="W304" s="907"/>
      <c r="X304" s="907"/>
      <c r="Y304" s="907"/>
      <c r="Z304" s="907"/>
      <c r="AA304" s="908"/>
      <c r="AB304" s="266"/>
      <c r="AC304" s="267"/>
      <c r="AD304" s="267"/>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06"/>
      <c r="R305" s="907"/>
      <c r="S305" s="907"/>
      <c r="T305" s="907"/>
      <c r="U305" s="907"/>
      <c r="V305" s="907"/>
      <c r="W305" s="907"/>
      <c r="X305" s="907"/>
      <c r="Y305" s="907"/>
      <c r="Z305" s="907"/>
      <c r="AA305" s="908"/>
      <c r="AB305" s="266"/>
      <c r="AC305" s="267"/>
      <c r="AD305" s="26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09"/>
      <c r="R306" s="910"/>
      <c r="S306" s="910"/>
      <c r="T306" s="910"/>
      <c r="U306" s="910"/>
      <c r="V306" s="910"/>
      <c r="W306" s="910"/>
      <c r="X306" s="910"/>
      <c r="Y306" s="910"/>
      <c r="Z306" s="910"/>
      <c r="AA306" s="911"/>
      <c r="AB306" s="268"/>
      <c r="AC306" s="269"/>
      <c r="AD306" s="26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63" t="s">
        <v>378</v>
      </c>
      <c r="H312" s="256"/>
      <c r="I312" s="256"/>
      <c r="J312" s="256"/>
      <c r="K312" s="256"/>
      <c r="L312" s="256"/>
      <c r="M312" s="256"/>
      <c r="N312" s="256"/>
      <c r="O312" s="256"/>
      <c r="P312" s="256"/>
      <c r="Q312" s="256"/>
      <c r="R312" s="256"/>
      <c r="S312" s="256"/>
      <c r="T312" s="256"/>
      <c r="U312" s="256"/>
      <c r="V312" s="256"/>
      <c r="W312" s="256"/>
      <c r="X312" s="257"/>
      <c r="Y312" s="260"/>
      <c r="Z312" s="261"/>
      <c r="AA312" s="262"/>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85" t="s">
        <v>380</v>
      </c>
      <c r="AV312" s="285"/>
      <c r="AW312" s="285"/>
      <c r="AX312" s="286"/>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4"/>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75"/>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1000"/>
      <c r="B316" s="250"/>
      <c r="C316" s="249"/>
      <c r="D316" s="250"/>
      <c r="E316" s="249"/>
      <c r="F316" s="312"/>
      <c r="G316" s="263" t="s">
        <v>378</v>
      </c>
      <c r="H316" s="256"/>
      <c r="I316" s="256"/>
      <c r="J316" s="256"/>
      <c r="K316" s="256"/>
      <c r="L316" s="256"/>
      <c r="M316" s="256"/>
      <c r="N316" s="256"/>
      <c r="O316" s="256"/>
      <c r="P316" s="256"/>
      <c r="Q316" s="256"/>
      <c r="R316" s="256"/>
      <c r="S316" s="256"/>
      <c r="T316" s="256"/>
      <c r="U316" s="256"/>
      <c r="V316" s="256"/>
      <c r="W316" s="256"/>
      <c r="X316" s="257"/>
      <c r="Y316" s="260"/>
      <c r="Z316" s="261"/>
      <c r="AA316" s="262"/>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85" t="s">
        <v>380</v>
      </c>
      <c r="AV316" s="285"/>
      <c r="AW316" s="285"/>
      <c r="AX316" s="286"/>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4"/>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75"/>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1000"/>
      <c r="B320" s="250"/>
      <c r="C320" s="249"/>
      <c r="D320" s="250"/>
      <c r="E320" s="249"/>
      <c r="F320" s="312"/>
      <c r="G320" s="263" t="s">
        <v>378</v>
      </c>
      <c r="H320" s="256"/>
      <c r="I320" s="256"/>
      <c r="J320" s="256"/>
      <c r="K320" s="256"/>
      <c r="L320" s="256"/>
      <c r="M320" s="256"/>
      <c r="N320" s="256"/>
      <c r="O320" s="256"/>
      <c r="P320" s="256"/>
      <c r="Q320" s="256"/>
      <c r="R320" s="256"/>
      <c r="S320" s="256"/>
      <c r="T320" s="256"/>
      <c r="U320" s="256"/>
      <c r="V320" s="256"/>
      <c r="W320" s="256"/>
      <c r="X320" s="257"/>
      <c r="Y320" s="260"/>
      <c r="Z320" s="261"/>
      <c r="AA320" s="262"/>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85" t="s">
        <v>380</v>
      </c>
      <c r="AV320" s="285"/>
      <c r="AW320" s="285"/>
      <c r="AX320" s="286"/>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4"/>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75"/>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1000"/>
      <c r="B324" s="250"/>
      <c r="C324" s="249"/>
      <c r="D324" s="250"/>
      <c r="E324" s="249"/>
      <c r="F324" s="312"/>
      <c r="G324" s="263" t="s">
        <v>378</v>
      </c>
      <c r="H324" s="256"/>
      <c r="I324" s="256"/>
      <c r="J324" s="256"/>
      <c r="K324" s="256"/>
      <c r="L324" s="256"/>
      <c r="M324" s="256"/>
      <c r="N324" s="256"/>
      <c r="O324" s="256"/>
      <c r="P324" s="256"/>
      <c r="Q324" s="256"/>
      <c r="R324" s="256"/>
      <c r="S324" s="256"/>
      <c r="T324" s="256"/>
      <c r="U324" s="256"/>
      <c r="V324" s="256"/>
      <c r="W324" s="256"/>
      <c r="X324" s="257"/>
      <c r="Y324" s="260"/>
      <c r="Z324" s="261"/>
      <c r="AA324" s="262"/>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85" t="s">
        <v>380</v>
      </c>
      <c r="AV324" s="285"/>
      <c r="AW324" s="285"/>
      <c r="AX324" s="286"/>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4"/>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75"/>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1000"/>
      <c r="B328" s="250"/>
      <c r="C328" s="249"/>
      <c r="D328" s="250"/>
      <c r="E328" s="249"/>
      <c r="F328" s="312"/>
      <c r="G328" s="263" t="s">
        <v>378</v>
      </c>
      <c r="H328" s="256"/>
      <c r="I328" s="256"/>
      <c r="J328" s="256"/>
      <c r="K328" s="256"/>
      <c r="L328" s="256"/>
      <c r="M328" s="256"/>
      <c r="N328" s="256"/>
      <c r="O328" s="256"/>
      <c r="P328" s="256"/>
      <c r="Q328" s="256"/>
      <c r="R328" s="256"/>
      <c r="S328" s="256"/>
      <c r="T328" s="256"/>
      <c r="U328" s="256"/>
      <c r="V328" s="256"/>
      <c r="W328" s="256"/>
      <c r="X328" s="257"/>
      <c r="Y328" s="260"/>
      <c r="Z328" s="261"/>
      <c r="AA328" s="262"/>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85" t="s">
        <v>380</v>
      </c>
      <c r="AV328" s="285"/>
      <c r="AW328" s="285"/>
      <c r="AX328" s="286"/>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4"/>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75"/>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1000"/>
      <c r="B332" s="250"/>
      <c r="C332" s="249"/>
      <c r="D332" s="250"/>
      <c r="E332" s="249"/>
      <c r="F332" s="312"/>
      <c r="G332" s="278"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7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7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03"/>
      <c r="R334" s="904"/>
      <c r="S334" s="904"/>
      <c r="T334" s="904"/>
      <c r="U334" s="904"/>
      <c r="V334" s="904"/>
      <c r="W334" s="904"/>
      <c r="X334" s="904"/>
      <c r="Y334" s="904"/>
      <c r="Z334" s="904"/>
      <c r="AA334" s="905"/>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06"/>
      <c r="R335" s="907"/>
      <c r="S335" s="907"/>
      <c r="T335" s="907"/>
      <c r="U335" s="907"/>
      <c r="V335" s="907"/>
      <c r="W335" s="907"/>
      <c r="X335" s="907"/>
      <c r="Y335" s="907"/>
      <c r="Z335" s="907"/>
      <c r="AA335" s="908"/>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06"/>
      <c r="R336" s="907"/>
      <c r="S336" s="907"/>
      <c r="T336" s="907"/>
      <c r="U336" s="907"/>
      <c r="V336" s="907"/>
      <c r="W336" s="907"/>
      <c r="X336" s="907"/>
      <c r="Y336" s="907"/>
      <c r="Z336" s="907"/>
      <c r="AA336" s="908"/>
      <c r="AB336" s="266"/>
      <c r="AC336" s="267"/>
      <c r="AD336" s="267"/>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06"/>
      <c r="R337" s="907"/>
      <c r="S337" s="907"/>
      <c r="T337" s="907"/>
      <c r="U337" s="907"/>
      <c r="V337" s="907"/>
      <c r="W337" s="907"/>
      <c r="X337" s="907"/>
      <c r="Y337" s="907"/>
      <c r="Z337" s="907"/>
      <c r="AA337" s="908"/>
      <c r="AB337" s="266"/>
      <c r="AC337" s="267"/>
      <c r="AD337" s="26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09"/>
      <c r="R338" s="910"/>
      <c r="S338" s="910"/>
      <c r="T338" s="910"/>
      <c r="U338" s="910"/>
      <c r="V338" s="910"/>
      <c r="W338" s="910"/>
      <c r="X338" s="910"/>
      <c r="Y338" s="910"/>
      <c r="Z338" s="910"/>
      <c r="AA338" s="911"/>
      <c r="AB338" s="268"/>
      <c r="AC338" s="269"/>
      <c r="AD338" s="26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8"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76" t="s">
        <v>477</v>
      </c>
      <c r="AC339" s="166"/>
      <c r="AD339" s="167"/>
      <c r="AE339" s="279"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77"/>
      <c r="AC340" s="134"/>
      <c r="AD340" s="169"/>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03"/>
      <c r="R341" s="904"/>
      <c r="S341" s="904"/>
      <c r="T341" s="904"/>
      <c r="U341" s="904"/>
      <c r="V341" s="904"/>
      <c r="W341" s="904"/>
      <c r="X341" s="904"/>
      <c r="Y341" s="904"/>
      <c r="Z341" s="904"/>
      <c r="AA341" s="905"/>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06"/>
      <c r="R342" s="907"/>
      <c r="S342" s="907"/>
      <c r="T342" s="907"/>
      <c r="U342" s="907"/>
      <c r="V342" s="907"/>
      <c r="W342" s="907"/>
      <c r="X342" s="907"/>
      <c r="Y342" s="907"/>
      <c r="Z342" s="907"/>
      <c r="AA342" s="908"/>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06"/>
      <c r="R343" s="907"/>
      <c r="S343" s="907"/>
      <c r="T343" s="907"/>
      <c r="U343" s="907"/>
      <c r="V343" s="907"/>
      <c r="W343" s="907"/>
      <c r="X343" s="907"/>
      <c r="Y343" s="907"/>
      <c r="Z343" s="907"/>
      <c r="AA343" s="908"/>
      <c r="AB343" s="266"/>
      <c r="AC343" s="267"/>
      <c r="AD343" s="267"/>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06"/>
      <c r="R344" s="907"/>
      <c r="S344" s="907"/>
      <c r="T344" s="907"/>
      <c r="U344" s="907"/>
      <c r="V344" s="907"/>
      <c r="W344" s="907"/>
      <c r="X344" s="907"/>
      <c r="Y344" s="907"/>
      <c r="Z344" s="907"/>
      <c r="AA344" s="908"/>
      <c r="AB344" s="266"/>
      <c r="AC344" s="267"/>
      <c r="AD344" s="26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09"/>
      <c r="R345" s="910"/>
      <c r="S345" s="910"/>
      <c r="T345" s="910"/>
      <c r="U345" s="910"/>
      <c r="V345" s="910"/>
      <c r="W345" s="910"/>
      <c r="X345" s="910"/>
      <c r="Y345" s="910"/>
      <c r="Z345" s="910"/>
      <c r="AA345" s="911"/>
      <c r="AB345" s="268"/>
      <c r="AC345" s="269"/>
      <c r="AD345" s="26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8"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76" t="s">
        <v>477</v>
      </c>
      <c r="AC346" s="166"/>
      <c r="AD346" s="167"/>
      <c r="AE346" s="279"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77"/>
      <c r="AC347" s="134"/>
      <c r="AD347" s="169"/>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03"/>
      <c r="R348" s="904"/>
      <c r="S348" s="904"/>
      <c r="T348" s="904"/>
      <c r="U348" s="904"/>
      <c r="V348" s="904"/>
      <c r="W348" s="904"/>
      <c r="X348" s="904"/>
      <c r="Y348" s="904"/>
      <c r="Z348" s="904"/>
      <c r="AA348" s="905"/>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06"/>
      <c r="R349" s="907"/>
      <c r="S349" s="907"/>
      <c r="T349" s="907"/>
      <c r="U349" s="907"/>
      <c r="V349" s="907"/>
      <c r="W349" s="907"/>
      <c r="X349" s="907"/>
      <c r="Y349" s="907"/>
      <c r="Z349" s="907"/>
      <c r="AA349" s="908"/>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06"/>
      <c r="R350" s="907"/>
      <c r="S350" s="907"/>
      <c r="T350" s="907"/>
      <c r="U350" s="907"/>
      <c r="V350" s="907"/>
      <c r="W350" s="907"/>
      <c r="X350" s="907"/>
      <c r="Y350" s="907"/>
      <c r="Z350" s="907"/>
      <c r="AA350" s="908"/>
      <c r="AB350" s="266"/>
      <c r="AC350" s="267"/>
      <c r="AD350" s="267"/>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06"/>
      <c r="R351" s="907"/>
      <c r="S351" s="907"/>
      <c r="T351" s="907"/>
      <c r="U351" s="907"/>
      <c r="V351" s="907"/>
      <c r="W351" s="907"/>
      <c r="X351" s="907"/>
      <c r="Y351" s="907"/>
      <c r="Z351" s="907"/>
      <c r="AA351" s="908"/>
      <c r="AB351" s="266"/>
      <c r="AC351" s="267"/>
      <c r="AD351" s="26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09"/>
      <c r="R352" s="910"/>
      <c r="S352" s="910"/>
      <c r="T352" s="910"/>
      <c r="U352" s="910"/>
      <c r="V352" s="910"/>
      <c r="W352" s="910"/>
      <c r="X352" s="910"/>
      <c r="Y352" s="910"/>
      <c r="Z352" s="910"/>
      <c r="AA352" s="911"/>
      <c r="AB352" s="268"/>
      <c r="AC352" s="269"/>
      <c r="AD352" s="26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8"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76" t="s">
        <v>477</v>
      </c>
      <c r="AC353" s="166"/>
      <c r="AD353" s="167"/>
      <c r="AE353" s="279"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77"/>
      <c r="AC354" s="134"/>
      <c r="AD354" s="169"/>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03"/>
      <c r="R355" s="904"/>
      <c r="S355" s="904"/>
      <c r="T355" s="904"/>
      <c r="U355" s="904"/>
      <c r="V355" s="904"/>
      <c r="W355" s="904"/>
      <c r="X355" s="904"/>
      <c r="Y355" s="904"/>
      <c r="Z355" s="904"/>
      <c r="AA355" s="905"/>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06"/>
      <c r="R356" s="907"/>
      <c r="S356" s="907"/>
      <c r="T356" s="907"/>
      <c r="U356" s="907"/>
      <c r="V356" s="907"/>
      <c r="W356" s="907"/>
      <c r="X356" s="907"/>
      <c r="Y356" s="907"/>
      <c r="Z356" s="907"/>
      <c r="AA356" s="908"/>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06"/>
      <c r="R357" s="907"/>
      <c r="S357" s="907"/>
      <c r="T357" s="907"/>
      <c r="U357" s="907"/>
      <c r="V357" s="907"/>
      <c r="W357" s="907"/>
      <c r="X357" s="907"/>
      <c r="Y357" s="907"/>
      <c r="Z357" s="907"/>
      <c r="AA357" s="908"/>
      <c r="AB357" s="266"/>
      <c r="AC357" s="267"/>
      <c r="AD357" s="267"/>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06"/>
      <c r="R358" s="907"/>
      <c r="S358" s="907"/>
      <c r="T358" s="907"/>
      <c r="U358" s="907"/>
      <c r="V358" s="907"/>
      <c r="W358" s="907"/>
      <c r="X358" s="907"/>
      <c r="Y358" s="907"/>
      <c r="Z358" s="907"/>
      <c r="AA358" s="908"/>
      <c r="AB358" s="266"/>
      <c r="AC358" s="267"/>
      <c r="AD358" s="26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09"/>
      <c r="R359" s="910"/>
      <c r="S359" s="910"/>
      <c r="T359" s="910"/>
      <c r="U359" s="910"/>
      <c r="V359" s="910"/>
      <c r="W359" s="910"/>
      <c r="X359" s="910"/>
      <c r="Y359" s="910"/>
      <c r="Z359" s="910"/>
      <c r="AA359" s="911"/>
      <c r="AB359" s="268"/>
      <c r="AC359" s="269"/>
      <c r="AD359" s="26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8"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76" t="s">
        <v>477</v>
      </c>
      <c r="AC360" s="166"/>
      <c r="AD360" s="167"/>
      <c r="AE360" s="279"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77"/>
      <c r="AC361" s="134"/>
      <c r="AD361" s="169"/>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03"/>
      <c r="R362" s="904"/>
      <c r="S362" s="904"/>
      <c r="T362" s="904"/>
      <c r="U362" s="904"/>
      <c r="V362" s="904"/>
      <c r="W362" s="904"/>
      <c r="X362" s="904"/>
      <c r="Y362" s="904"/>
      <c r="Z362" s="904"/>
      <c r="AA362" s="905"/>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06"/>
      <c r="R363" s="907"/>
      <c r="S363" s="907"/>
      <c r="T363" s="907"/>
      <c r="U363" s="907"/>
      <c r="V363" s="907"/>
      <c r="W363" s="907"/>
      <c r="X363" s="907"/>
      <c r="Y363" s="907"/>
      <c r="Z363" s="907"/>
      <c r="AA363" s="908"/>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06"/>
      <c r="R364" s="907"/>
      <c r="S364" s="907"/>
      <c r="T364" s="907"/>
      <c r="U364" s="907"/>
      <c r="V364" s="907"/>
      <c r="W364" s="907"/>
      <c r="X364" s="907"/>
      <c r="Y364" s="907"/>
      <c r="Z364" s="907"/>
      <c r="AA364" s="908"/>
      <c r="AB364" s="266"/>
      <c r="AC364" s="267"/>
      <c r="AD364" s="267"/>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06"/>
      <c r="R365" s="907"/>
      <c r="S365" s="907"/>
      <c r="T365" s="907"/>
      <c r="U365" s="907"/>
      <c r="V365" s="907"/>
      <c r="W365" s="907"/>
      <c r="X365" s="907"/>
      <c r="Y365" s="907"/>
      <c r="Z365" s="907"/>
      <c r="AA365" s="908"/>
      <c r="AB365" s="266"/>
      <c r="AC365" s="267"/>
      <c r="AD365" s="26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09"/>
      <c r="R366" s="910"/>
      <c r="S366" s="910"/>
      <c r="T366" s="910"/>
      <c r="U366" s="910"/>
      <c r="V366" s="910"/>
      <c r="W366" s="910"/>
      <c r="X366" s="910"/>
      <c r="Y366" s="910"/>
      <c r="Z366" s="910"/>
      <c r="AA366" s="911"/>
      <c r="AB366" s="268"/>
      <c r="AC366" s="269"/>
      <c r="AD366" s="26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63" t="s">
        <v>378</v>
      </c>
      <c r="H372" s="256"/>
      <c r="I372" s="256"/>
      <c r="J372" s="256"/>
      <c r="K372" s="256"/>
      <c r="L372" s="256"/>
      <c r="M372" s="256"/>
      <c r="N372" s="256"/>
      <c r="O372" s="256"/>
      <c r="P372" s="256"/>
      <c r="Q372" s="256"/>
      <c r="R372" s="256"/>
      <c r="S372" s="256"/>
      <c r="T372" s="256"/>
      <c r="U372" s="256"/>
      <c r="V372" s="256"/>
      <c r="W372" s="256"/>
      <c r="X372" s="257"/>
      <c r="Y372" s="260"/>
      <c r="Z372" s="261"/>
      <c r="AA372" s="262"/>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85" t="s">
        <v>380</v>
      </c>
      <c r="AV372" s="285"/>
      <c r="AW372" s="285"/>
      <c r="AX372" s="286"/>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4"/>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75"/>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1000"/>
      <c r="B376" s="250"/>
      <c r="C376" s="249"/>
      <c r="D376" s="250"/>
      <c r="E376" s="249"/>
      <c r="F376" s="312"/>
      <c r="G376" s="263" t="s">
        <v>378</v>
      </c>
      <c r="H376" s="256"/>
      <c r="I376" s="256"/>
      <c r="J376" s="256"/>
      <c r="K376" s="256"/>
      <c r="L376" s="256"/>
      <c r="M376" s="256"/>
      <c r="N376" s="256"/>
      <c r="O376" s="256"/>
      <c r="P376" s="256"/>
      <c r="Q376" s="256"/>
      <c r="R376" s="256"/>
      <c r="S376" s="256"/>
      <c r="T376" s="256"/>
      <c r="U376" s="256"/>
      <c r="V376" s="256"/>
      <c r="W376" s="256"/>
      <c r="X376" s="257"/>
      <c r="Y376" s="260"/>
      <c r="Z376" s="261"/>
      <c r="AA376" s="262"/>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85" t="s">
        <v>380</v>
      </c>
      <c r="AV376" s="285"/>
      <c r="AW376" s="285"/>
      <c r="AX376" s="286"/>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4"/>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75"/>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1000"/>
      <c r="B380" s="250"/>
      <c r="C380" s="249"/>
      <c r="D380" s="250"/>
      <c r="E380" s="249"/>
      <c r="F380" s="312"/>
      <c r="G380" s="263" t="s">
        <v>378</v>
      </c>
      <c r="H380" s="256"/>
      <c r="I380" s="256"/>
      <c r="J380" s="256"/>
      <c r="K380" s="256"/>
      <c r="L380" s="256"/>
      <c r="M380" s="256"/>
      <c r="N380" s="256"/>
      <c r="O380" s="256"/>
      <c r="P380" s="256"/>
      <c r="Q380" s="256"/>
      <c r="R380" s="256"/>
      <c r="S380" s="256"/>
      <c r="T380" s="256"/>
      <c r="U380" s="256"/>
      <c r="V380" s="256"/>
      <c r="W380" s="256"/>
      <c r="X380" s="257"/>
      <c r="Y380" s="260"/>
      <c r="Z380" s="261"/>
      <c r="AA380" s="262"/>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85" t="s">
        <v>380</v>
      </c>
      <c r="AV380" s="285"/>
      <c r="AW380" s="285"/>
      <c r="AX380" s="286"/>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4"/>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75"/>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1000"/>
      <c r="B384" s="250"/>
      <c r="C384" s="249"/>
      <c r="D384" s="250"/>
      <c r="E384" s="249"/>
      <c r="F384" s="312"/>
      <c r="G384" s="263" t="s">
        <v>378</v>
      </c>
      <c r="H384" s="256"/>
      <c r="I384" s="256"/>
      <c r="J384" s="256"/>
      <c r="K384" s="256"/>
      <c r="L384" s="256"/>
      <c r="M384" s="256"/>
      <c r="N384" s="256"/>
      <c r="O384" s="256"/>
      <c r="P384" s="256"/>
      <c r="Q384" s="256"/>
      <c r="R384" s="256"/>
      <c r="S384" s="256"/>
      <c r="T384" s="256"/>
      <c r="U384" s="256"/>
      <c r="V384" s="256"/>
      <c r="W384" s="256"/>
      <c r="X384" s="257"/>
      <c r="Y384" s="260"/>
      <c r="Z384" s="261"/>
      <c r="AA384" s="262"/>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85" t="s">
        <v>380</v>
      </c>
      <c r="AV384" s="285"/>
      <c r="AW384" s="285"/>
      <c r="AX384" s="286"/>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4"/>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75"/>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1000"/>
      <c r="B388" s="250"/>
      <c r="C388" s="249"/>
      <c r="D388" s="250"/>
      <c r="E388" s="249"/>
      <c r="F388" s="312"/>
      <c r="G388" s="263" t="s">
        <v>378</v>
      </c>
      <c r="H388" s="256"/>
      <c r="I388" s="256"/>
      <c r="J388" s="256"/>
      <c r="K388" s="256"/>
      <c r="L388" s="256"/>
      <c r="M388" s="256"/>
      <c r="N388" s="256"/>
      <c r="O388" s="256"/>
      <c r="P388" s="256"/>
      <c r="Q388" s="256"/>
      <c r="R388" s="256"/>
      <c r="S388" s="256"/>
      <c r="T388" s="256"/>
      <c r="U388" s="256"/>
      <c r="V388" s="256"/>
      <c r="W388" s="256"/>
      <c r="X388" s="257"/>
      <c r="Y388" s="260"/>
      <c r="Z388" s="261"/>
      <c r="AA388" s="262"/>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85" t="s">
        <v>380</v>
      </c>
      <c r="AV388" s="285"/>
      <c r="AW388" s="285"/>
      <c r="AX388" s="286"/>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4"/>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75"/>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1000"/>
      <c r="B392" s="250"/>
      <c r="C392" s="249"/>
      <c r="D392" s="250"/>
      <c r="E392" s="249"/>
      <c r="F392" s="312"/>
      <c r="G392" s="278"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7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7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03"/>
      <c r="R394" s="904"/>
      <c r="S394" s="904"/>
      <c r="T394" s="904"/>
      <c r="U394" s="904"/>
      <c r="V394" s="904"/>
      <c r="W394" s="904"/>
      <c r="X394" s="904"/>
      <c r="Y394" s="904"/>
      <c r="Z394" s="904"/>
      <c r="AA394" s="905"/>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06"/>
      <c r="R395" s="907"/>
      <c r="S395" s="907"/>
      <c r="T395" s="907"/>
      <c r="U395" s="907"/>
      <c r="V395" s="907"/>
      <c r="W395" s="907"/>
      <c r="X395" s="907"/>
      <c r="Y395" s="907"/>
      <c r="Z395" s="907"/>
      <c r="AA395" s="908"/>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06"/>
      <c r="R396" s="907"/>
      <c r="S396" s="907"/>
      <c r="T396" s="907"/>
      <c r="U396" s="907"/>
      <c r="V396" s="907"/>
      <c r="W396" s="907"/>
      <c r="X396" s="907"/>
      <c r="Y396" s="907"/>
      <c r="Z396" s="907"/>
      <c r="AA396" s="908"/>
      <c r="AB396" s="266"/>
      <c r="AC396" s="267"/>
      <c r="AD396" s="267"/>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06"/>
      <c r="R397" s="907"/>
      <c r="S397" s="907"/>
      <c r="T397" s="907"/>
      <c r="U397" s="907"/>
      <c r="V397" s="907"/>
      <c r="W397" s="907"/>
      <c r="X397" s="907"/>
      <c r="Y397" s="907"/>
      <c r="Z397" s="907"/>
      <c r="AA397" s="908"/>
      <c r="AB397" s="266"/>
      <c r="AC397" s="267"/>
      <c r="AD397" s="26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09"/>
      <c r="R398" s="910"/>
      <c r="S398" s="910"/>
      <c r="T398" s="910"/>
      <c r="U398" s="910"/>
      <c r="V398" s="910"/>
      <c r="W398" s="910"/>
      <c r="X398" s="910"/>
      <c r="Y398" s="910"/>
      <c r="Z398" s="910"/>
      <c r="AA398" s="911"/>
      <c r="AB398" s="268"/>
      <c r="AC398" s="269"/>
      <c r="AD398" s="26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8"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76" t="s">
        <v>477</v>
      </c>
      <c r="AC399" s="166"/>
      <c r="AD399" s="167"/>
      <c r="AE399" s="279"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77"/>
      <c r="AC400" s="134"/>
      <c r="AD400" s="169"/>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03"/>
      <c r="R401" s="904"/>
      <c r="S401" s="904"/>
      <c r="T401" s="904"/>
      <c r="U401" s="904"/>
      <c r="V401" s="904"/>
      <c r="W401" s="904"/>
      <c r="X401" s="904"/>
      <c r="Y401" s="904"/>
      <c r="Z401" s="904"/>
      <c r="AA401" s="905"/>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06"/>
      <c r="R402" s="907"/>
      <c r="S402" s="907"/>
      <c r="T402" s="907"/>
      <c r="U402" s="907"/>
      <c r="V402" s="907"/>
      <c r="W402" s="907"/>
      <c r="X402" s="907"/>
      <c r="Y402" s="907"/>
      <c r="Z402" s="907"/>
      <c r="AA402" s="908"/>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06"/>
      <c r="R403" s="907"/>
      <c r="S403" s="907"/>
      <c r="T403" s="907"/>
      <c r="U403" s="907"/>
      <c r="V403" s="907"/>
      <c r="W403" s="907"/>
      <c r="X403" s="907"/>
      <c r="Y403" s="907"/>
      <c r="Z403" s="907"/>
      <c r="AA403" s="908"/>
      <c r="AB403" s="266"/>
      <c r="AC403" s="267"/>
      <c r="AD403" s="267"/>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06"/>
      <c r="R404" s="907"/>
      <c r="S404" s="907"/>
      <c r="T404" s="907"/>
      <c r="U404" s="907"/>
      <c r="V404" s="907"/>
      <c r="W404" s="907"/>
      <c r="X404" s="907"/>
      <c r="Y404" s="907"/>
      <c r="Z404" s="907"/>
      <c r="AA404" s="908"/>
      <c r="AB404" s="266"/>
      <c r="AC404" s="267"/>
      <c r="AD404" s="26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09"/>
      <c r="R405" s="910"/>
      <c r="S405" s="910"/>
      <c r="T405" s="910"/>
      <c r="U405" s="910"/>
      <c r="V405" s="910"/>
      <c r="W405" s="910"/>
      <c r="X405" s="910"/>
      <c r="Y405" s="910"/>
      <c r="Z405" s="910"/>
      <c r="AA405" s="911"/>
      <c r="AB405" s="268"/>
      <c r="AC405" s="269"/>
      <c r="AD405" s="26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8"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76" t="s">
        <v>477</v>
      </c>
      <c r="AC406" s="166"/>
      <c r="AD406" s="167"/>
      <c r="AE406" s="279"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77"/>
      <c r="AC407" s="134"/>
      <c r="AD407" s="169"/>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03"/>
      <c r="R408" s="904"/>
      <c r="S408" s="904"/>
      <c r="T408" s="904"/>
      <c r="U408" s="904"/>
      <c r="V408" s="904"/>
      <c r="W408" s="904"/>
      <c r="X408" s="904"/>
      <c r="Y408" s="904"/>
      <c r="Z408" s="904"/>
      <c r="AA408" s="905"/>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06"/>
      <c r="R409" s="907"/>
      <c r="S409" s="907"/>
      <c r="T409" s="907"/>
      <c r="U409" s="907"/>
      <c r="V409" s="907"/>
      <c r="W409" s="907"/>
      <c r="X409" s="907"/>
      <c r="Y409" s="907"/>
      <c r="Z409" s="907"/>
      <c r="AA409" s="908"/>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06"/>
      <c r="R410" s="907"/>
      <c r="S410" s="907"/>
      <c r="T410" s="907"/>
      <c r="U410" s="907"/>
      <c r="V410" s="907"/>
      <c r="W410" s="907"/>
      <c r="X410" s="907"/>
      <c r="Y410" s="907"/>
      <c r="Z410" s="907"/>
      <c r="AA410" s="908"/>
      <c r="AB410" s="266"/>
      <c r="AC410" s="267"/>
      <c r="AD410" s="267"/>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06"/>
      <c r="R411" s="907"/>
      <c r="S411" s="907"/>
      <c r="T411" s="907"/>
      <c r="U411" s="907"/>
      <c r="V411" s="907"/>
      <c r="W411" s="907"/>
      <c r="X411" s="907"/>
      <c r="Y411" s="907"/>
      <c r="Z411" s="907"/>
      <c r="AA411" s="908"/>
      <c r="AB411" s="266"/>
      <c r="AC411" s="267"/>
      <c r="AD411" s="26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09"/>
      <c r="R412" s="910"/>
      <c r="S412" s="910"/>
      <c r="T412" s="910"/>
      <c r="U412" s="910"/>
      <c r="V412" s="910"/>
      <c r="W412" s="910"/>
      <c r="X412" s="910"/>
      <c r="Y412" s="910"/>
      <c r="Z412" s="910"/>
      <c r="AA412" s="911"/>
      <c r="AB412" s="268"/>
      <c r="AC412" s="269"/>
      <c r="AD412" s="26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8"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76" t="s">
        <v>477</v>
      </c>
      <c r="AC413" s="166"/>
      <c r="AD413" s="167"/>
      <c r="AE413" s="279"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77"/>
      <c r="AC414" s="134"/>
      <c r="AD414" s="169"/>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03"/>
      <c r="R415" s="904"/>
      <c r="S415" s="904"/>
      <c r="T415" s="904"/>
      <c r="U415" s="904"/>
      <c r="V415" s="904"/>
      <c r="W415" s="904"/>
      <c r="X415" s="904"/>
      <c r="Y415" s="904"/>
      <c r="Z415" s="904"/>
      <c r="AA415" s="905"/>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06"/>
      <c r="R416" s="907"/>
      <c r="S416" s="907"/>
      <c r="T416" s="907"/>
      <c r="U416" s="907"/>
      <c r="V416" s="907"/>
      <c r="W416" s="907"/>
      <c r="X416" s="907"/>
      <c r="Y416" s="907"/>
      <c r="Z416" s="907"/>
      <c r="AA416" s="908"/>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06"/>
      <c r="R417" s="907"/>
      <c r="S417" s="907"/>
      <c r="T417" s="907"/>
      <c r="U417" s="907"/>
      <c r="V417" s="907"/>
      <c r="W417" s="907"/>
      <c r="X417" s="907"/>
      <c r="Y417" s="907"/>
      <c r="Z417" s="907"/>
      <c r="AA417" s="908"/>
      <c r="AB417" s="266"/>
      <c r="AC417" s="267"/>
      <c r="AD417" s="267"/>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06"/>
      <c r="R418" s="907"/>
      <c r="S418" s="907"/>
      <c r="T418" s="907"/>
      <c r="U418" s="907"/>
      <c r="V418" s="907"/>
      <c r="W418" s="907"/>
      <c r="X418" s="907"/>
      <c r="Y418" s="907"/>
      <c r="Z418" s="907"/>
      <c r="AA418" s="908"/>
      <c r="AB418" s="266"/>
      <c r="AC418" s="267"/>
      <c r="AD418" s="26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09"/>
      <c r="R419" s="910"/>
      <c r="S419" s="910"/>
      <c r="T419" s="910"/>
      <c r="U419" s="910"/>
      <c r="V419" s="910"/>
      <c r="W419" s="910"/>
      <c r="X419" s="910"/>
      <c r="Y419" s="910"/>
      <c r="Z419" s="910"/>
      <c r="AA419" s="911"/>
      <c r="AB419" s="268"/>
      <c r="AC419" s="269"/>
      <c r="AD419" s="26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8"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76" t="s">
        <v>477</v>
      </c>
      <c r="AC420" s="166"/>
      <c r="AD420" s="167"/>
      <c r="AE420" s="279"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77"/>
      <c r="AC421" s="134"/>
      <c r="AD421" s="169"/>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03"/>
      <c r="R422" s="904"/>
      <c r="S422" s="904"/>
      <c r="T422" s="904"/>
      <c r="U422" s="904"/>
      <c r="V422" s="904"/>
      <c r="W422" s="904"/>
      <c r="X422" s="904"/>
      <c r="Y422" s="904"/>
      <c r="Z422" s="904"/>
      <c r="AA422" s="905"/>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06"/>
      <c r="R423" s="907"/>
      <c r="S423" s="907"/>
      <c r="T423" s="907"/>
      <c r="U423" s="907"/>
      <c r="V423" s="907"/>
      <c r="W423" s="907"/>
      <c r="X423" s="907"/>
      <c r="Y423" s="907"/>
      <c r="Z423" s="907"/>
      <c r="AA423" s="908"/>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06"/>
      <c r="R424" s="907"/>
      <c r="S424" s="907"/>
      <c r="T424" s="907"/>
      <c r="U424" s="907"/>
      <c r="V424" s="907"/>
      <c r="W424" s="907"/>
      <c r="X424" s="907"/>
      <c r="Y424" s="907"/>
      <c r="Z424" s="907"/>
      <c r="AA424" s="908"/>
      <c r="AB424" s="266"/>
      <c r="AC424" s="267"/>
      <c r="AD424" s="267"/>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06"/>
      <c r="R425" s="907"/>
      <c r="S425" s="907"/>
      <c r="T425" s="907"/>
      <c r="U425" s="907"/>
      <c r="V425" s="907"/>
      <c r="W425" s="907"/>
      <c r="X425" s="907"/>
      <c r="Y425" s="907"/>
      <c r="Z425" s="907"/>
      <c r="AA425" s="908"/>
      <c r="AB425" s="266"/>
      <c r="AC425" s="267"/>
      <c r="AD425" s="26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09"/>
      <c r="R426" s="910"/>
      <c r="S426" s="910"/>
      <c r="T426" s="910"/>
      <c r="U426" s="910"/>
      <c r="V426" s="910"/>
      <c r="W426" s="910"/>
      <c r="X426" s="910"/>
      <c r="Y426" s="910"/>
      <c r="Z426" s="910"/>
      <c r="AA426" s="911"/>
      <c r="AB426" s="268"/>
      <c r="AC426" s="269"/>
      <c r="AD426" s="26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549</v>
      </c>
      <c r="AE702" s="902"/>
      <c r="AF702" s="902"/>
      <c r="AG702" s="891" t="s">
        <v>576</v>
      </c>
      <c r="AH702" s="892"/>
      <c r="AI702" s="892"/>
      <c r="AJ702" s="892"/>
      <c r="AK702" s="892"/>
      <c r="AL702" s="892"/>
      <c r="AM702" s="892"/>
      <c r="AN702" s="892"/>
      <c r="AO702" s="892"/>
      <c r="AP702" s="892"/>
      <c r="AQ702" s="892"/>
      <c r="AR702" s="892"/>
      <c r="AS702" s="892"/>
      <c r="AT702" s="892"/>
      <c r="AU702" s="892"/>
      <c r="AV702" s="892"/>
      <c r="AW702" s="892"/>
      <c r="AX702" s="893"/>
    </row>
    <row r="703" spans="1:50" ht="77.2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7" t="s">
        <v>577</v>
      </c>
      <c r="AH703" s="668"/>
      <c r="AI703" s="668"/>
      <c r="AJ703" s="668"/>
      <c r="AK703" s="668"/>
      <c r="AL703" s="668"/>
      <c r="AM703" s="668"/>
      <c r="AN703" s="668"/>
      <c r="AO703" s="668"/>
      <c r="AP703" s="668"/>
      <c r="AQ703" s="668"/>
      <c r="AR703" s="668"/>
      <c r="AS703" s="668"/>
      <c r="AT703" s="668"/>
      <c r="AU703" s="668"/>
      <c r="AV703" s="668"/>
      <c r="AW703" s="668"/>
      <c r="AX703" s="669"/>
    </row>
    <row r="704" spans="1:50" ht="72.7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549</v>
      </c>
      <c r="AE705" s="736"/>
      <c r="AF705" s="736"/>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582</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67" t="s">
        <v>583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582</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44.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7" t="s">
        <v>584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45.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549</v>
      </c>
      <c r="AE714" s="595"/>
      <c r="AF714" s="596"/>
      <c r="AG714" s="692" t="s">
        <v>585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549</v>
      </c>
      <c r="AE716" s="762"/>
      <c r="AF716" s="762"/>
      <c r="AG716" s="667" t="s">
        <v>585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7" t="s">
        <v>587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549</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582</v>
      </c>
      <c r="AE719" s="671"/>
      <c r="AF719" s="78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67" t="s">
        <v>480</v>
      </c>
      <c r="D720" s="965"/>
      <c r="E720" s="965"/>
      <c r="F720" s="968"/>
      <c r="G720" s="964" t="s">
        <v>481</v>
      </c>
      <c r="H720" s="965"/>
      <c r="I720" s="965"/>
      <c r="J720" s="965"/>
      <c r="K720" s="965"/>
      <c r="L720" s="965"/>
      <c r="M720" s="965"/>
      <c r="N720" s="964" t="s">
        <v>485</v>
      </c>
      <c r="O720" s="965"/>
      <c r="P720" s="965"/>
      <c r="Q720" s="965"/>
      <c r="R720" s="965"/>
      <c r="S720" s="965"/>
      <c r="T720" s="965"/>
      <c r="U720" s="965"/>
      <c r="V720" s="965"/>
      <c r="W720" s="965"/>
      <c r="X720" s="965"/>
      <c r="Y720" s="965"/>
      <c r="Z720" s="965"/>
      <c r="AA720" s="965"/>
      <c r="AB720" s="965"/>
      <c r="AC720" s="965"/>
      <c r="AD720" s="965"/>
      <c r="AE720" s="965"/>
      <c r="AF720" s="96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52"/>
      <c r="D721" s="953"/>
      <c r="E721" s="953"/>
      <c r="F721" s="954"/>
      <c r="G721" s="969"/>
      <c r="H721" s="970"/>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52"/>
      <c r="D722" s="953"/>
      <c r="E722" s="953"/>
      <c r="F722" s="954"/>
      <c r="G722" s="969"/>
      <c r="H722" s="970"/>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52"/>
      <c r="D723" s="953"/>
      <c r="E723" s="953"/>
      <c r="F723" s="954"/>
      <c r="G723" s="969"/>
      <c r="H723" s="970"/>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52"/>
      <c r="D724" s="953"/>
      <c r="E724" s="953"/>
      <c r="F724" s="954"/>
      <c r="G724" s="969"/>
      <c r="H724" s="970"/>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55"/>
      <c r="D725" s="956"/>
      <c r="E725" s="956"/>
      <c r="F725" s="957"/>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574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575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625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626</v>
      </c>
      <c r="B733" s="753"/>
      <c r="C733" s="753"/>
      <c r="D733" s="753"/>
      <c r="E733" s="754"/>
      <c r="F733" s="769" t="s">
        <v>628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178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6"/>
      <c r="C781" s="766"/>
      <c r="D781" s="766"/>
      <c r="E781" s="766"/>
      <c r="F781" s="767"/>
      <c r="G781" s="449" t="s">
        <v>613</v>
      </c>
      <c r="H781" s="450"/>
      <c r="I781" s="450"/>
      <c r="J781" s="450"/>
      <c r="K781" s="451"/>
      <c r="L781" s="452" t="s">
        <v>612</v>
      </c>
      <c r="M781" s="453"/>
      <c r="N781" s="453"/>
      <c r="O781" s="453"/>
      <c r="P781" s="453"/>
      <c r="Q781" s="453"/>
      <c r="R781" s="453"/>
      <c r="S781" s="453"/>
      <c r="T781" s="453"/>
      <c r="U781" s="453"/>
      <c r="V781" s="453"/>
      <c r="W781" s="453"/>
      <c r="X781" s="454"/>
      <c r="Y781" s="455">
        <v>22</v>
      </c>
      <c r="Z781" s="456"/>
      <c r="AA781" s="456"/>
      <c r="AB781" s="557"/>
      <c r="AC781" s="449" t="s">
        <v>613</v>
      </c>
      <c r="AD781" s="450"/>
      <c r="AE781" s="450"/>
      <c r="AF781" s="450"/>
      <c r="AG781" s="451"/>
      <c r="AH781" s="452" t="s">
        <v>603</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22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25</v>
      </c>
      <c r="AV791" s="414"/>
      <c r="AW791" s="414"/>
      <c r="AX791" s="416"/>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84" t="s">
        <v>486</v>
      </c>
      <c r="AM831" s="985"/>
      <c r="AN831" s="9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83"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83" t="s">
        <v>479</v>
      </c>
      <c r="AD836" s="283"/>
      <c r="AE836" s="283"/>
      <c r="AF836" s="283"/>
      <c r="AG836" s="283"/>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57.75" customHeight="1" x14ac:dyDescent="0.15">
      <c r="A837" s="403">
        <v>1</v>
      </c>
      <c r="B837" s="403">
        <v>1</v>
      </c>
      <c r="C837" s="426" t="s">
        <v>609</v>
      </c>
      <c r="D837" s="417"/>
      <c r="E837" s="417"/>
      <c r="F837" s="417"/>
      <c r="G837" s="417"/>
      <c r="H837" s="417"/>
      <c r="I837" s="417"/>
      <c r="J837" s="418">
        <v>3180001073041</v>
      </c>
      <c r="K837" s="419"/>
      <c r="L837" s="419"/>
      <c r="M837" s="419"/>
      <c r="N837" s="419"/>
      <c r="O837" s="419"/>
      <c r="P837" s="317" t="s">
        <v>612</v>
      </c>
      <c r="Q837" s="318"/>
      <c r="R837" s="318"/>
      <c r="S837" s="318"/>
      <c r="T837" s="318"/>
      <c r="U837" s="318"/>
      <c r="V837" s="318"/>
      <c r="W837" s="318"/>
      <c r="X837" s="318"/>
      <c r="Y837" s="319">
        <v>22</v>
      </c>
      <c r="Z837" s="320"/>
      <c r="AA837" s="320"/>
      <c r="AB837" s="321"/>
      <c r="AC837" s="322" t="s">
        <v>519</v>
      </c>
      <c r="AD837" s="425"/>
      <c r="AE837" s="425"/>
      <c r="AF837" s="425"/>
      <c r="AG837" s="425"/>
      <c r="AH837" s="420">
        <v>1</v>
      </c>
      <c r="AI837" s="421"/>
      <c r="AJ837" s="421"/>
      <c r="AK837" s="421"/>
      <c r="AL837" s="323">
        <v>51.97</v>
      </c>
      <c r="AM837" s="324"/>
      <c r="AN837" s="324"/>
      <c r="AO837" s="325"/>
      <c r="AP837" s="315"/>
      <c r="AQ837" s="315"/>
      <c r="AR837" s="315"/>
      <c r="AS837" s="315"/>
      <c r="AT837" s="315"/>
      <c r="AU837" s="315"/>
      <c r="AV837" s="315"/>
      <c r="AW837" s="315"/>
      <c r="AX837" s="315"/>
    </row>
    <row r="838" spans="1:50" ht="60" customHeight="1" x14ac:dyDescent="0.15">
      <c r="A838" s="403">
        <v>2</v>
      </c>
      <c r="B838" s="403">
        <v>1</v>
      </c>
      <c r="C838" s="426" t="s">
        <v>599</v>
      </c>
      <c r="D838" s="417"/>
      <c r="E838" s="417"/>
      <c r="F838" s="417"/>
      <c r="G838" s="417"/>
      <c r="H838" s="417"/>
      <c r="I838" s="417"/>
      <c r="J838" s="418">
        <v>6010001030403</v>
      </c>
      <c r="K838" s="419"/>
      <c r="L838" s="419"/>
      <c r="M838" s="419"/>
      <c r="N838" s="419"/>
      <c r="O838" s="419"/>
      <c r="P838" s="317" t="s">
        <v>598</v>
      </c>
      <c r="Q838" s="318"/>
      <c r="R838" s="318"/>
      <c r="S838" s="318"/>
      <c r="T838" s="318"/>
      <c r="U838" s="318"/>
      <c r="V838" s="318"/>
      <c r="W838" s="318"/>
      <c r="X838" s="318"/>
      <c r="Y838" s="319">
        <v>19</v>
      </c>
      <c r="Z838" s="320"/>
      <c r="AA838" s="320"/>
      <c r="AB838" s="321"/>
      <c r="AC838" s="322" t="s">
        <v>519</v>
      </c>
      <c r="AD838" s="322"/>
      <c r="AE838" s="322"/>
      <c r="AF838" s="322"/>
      <c r="AG838" s="322"/>
      <c r="AH838" s="420">
        <v>1</v>
      </c>
      <c r="AI838" s="421"/>
      <c r="AJ838" s="421"/>
      <c r="AK838" s="421"/>
      <c r="AL838" s="323">
        <v>99.2</v>
      </c>
      <c r="AM838" s="324"/>
      <c r="AN838" s="324"/>
      <c r="AO838" s="325"/>
      <c r="AP838" s="315"/>
      <c r="AQ838" s="315"/>
      <c r="AR838" s="315"/>
      <c r="AS838" s="315"/>
      <c r="AT838" s="315"/>
      <c r="AU838" s="315"/>
      <c r="AV838" s="315"/>
      <c r="AW838" s="315"/>
      <c r="AX838" s="315"/>
    </row>
    <row r="839" spans="1:50" ht="66.75" customHeight="1" x14ac:dyDescent="0.15">
      <c r="A839" s="403">
        <v>3</v>
      </c>
      <c r="B839" s="403">
        <v>1</v>
      </c>
      <c r="C839" s="426" t="s">
        <v>595</v>
      </c>
      <c r="D839" s="417"/>
      <c r="E839" s="417"/>
      <c r="F839" s="417"/>
      <c r="G839" s="417"/>
      <c r="H839" s="417"/>
      <c r="I839" s="417"/>
      <c r="J839" s="418">
        <v>8020001087622</v>
      </c>
      <c r="K839" s="419"/>
      <c r="L839" s="419"/>
      <c r="M839" s="419"/>
      <c r="N839" s="419"/>
      <c r="O839" s="419"/>
      <c r="P839" s="317" t="s">
        <v>596</v>
      </c>
      <c r="Q839" s="318"/>
      <c r="R839" s="318"/>
      <c r="S839" s="318"/>
      <c r="T839" s="318"/>
      <c r="U839" s="318"/>
      <c r="V839" s="318"/>
      <c r="W839" s="318"/>
      <c r="X839" s="318"/>
      <c r="Y839" s="319">
        <v>11</v>
      </c>
      <c r="Z839" s="320"/>
      <c r="AA839" s="320"/>
      <c r="AB839" s="321"/>
      <c r="AC839" s="322" t="s">
        <v>519</v>
      </c>
      <c r="AD839" s="322"/>
      <c r="AE839" s="322"/>
      <c r="AF839" s="322"/>
      <c r="AG839" s="322"/>
      <c r="AH839" s="326">
        <v>2</v>
      </c>
      <c r="AI839" s="327"/>
      <c r="AJ839" s="327"/>
      <c r="AK839" s="327"/>
      <c r="AL839" s="323">
        <v>95.49</v>
      </c>
      <c r="AM839" s="324"/>
      <c r="AN839" s="324"/>
      <c r="AO839" s="325"/>
      <c r="AP839" s="315"/>
      <c r="AQ839" s="315"/>
      <c r="AR839" s="315"/>
      <c r="AS839" s="315"/>
      <c r="AT839" s="315"/>
      <c r="AU839" s="315"/>
      <c r="AV839" s="315"/>
      <c r="AW839" s="315"/>
      <c r="AX839" s="315"/>
    </row>
    <row r="840" spans="1:50" ht="53.25" customHeight="1" x14ac:dyDescent="0.15">
      <c r="A840" s="403">
        <v>4</v>
      </c>
      <c r="B840" s="403">
        <v>1</v>
      </c>
      <c r="C840" s="426" t="s">
        <v>599</v>
      </c>
      <c r="D840" s="417"/>
      <c r="E840" s="417"/>
      <c r="F840" s="417"/>
      <c r="G840" s="417"/>
      <c r="H840" s="417"/>
      <c r="I840" s="417"/>
      <c r="J840" s="418">
        <v>6010001030403</v>
      </c>
      <c r="K840" s="419"/>
      <c r="L840" s="419"/>
      <c r="M840" s="419"/>
      <c r="N840" s="419"/>
      <c r="O840" s="419"/>
      <c r="P840" s="317" t="s">
        <v>600</v>
      </c>
      <c r="Q840" s="318"/>
      <c r="R840" s="318"/>
      <c r="S840" s="318"/>
      <c r="T840" s="318"/>
      <c r="U840" s="318"/>
      <c r="V840" s="318"/>
      <c r="W840" s="318"/>
      <c r="X840" s="318"/>
      <c r="Y840" s="319">
        <v>11</v>
      </c>
      <c r="Z840" s="320"/>
      <c r="AA840" s="320"/>
      <c r="AB840" s="321"/>
      <c r="AC840" s="322" t="s">
        <v>519</v>
      </c>
      <c r="AD840" s="322"/>
      <c r="AE840" s="322"/>
      <c r="AF840" s="322"/>
      <c r="AG840" s="322"/>
      <c r="AH840" s="326">
        <v>1</v>
      </c>
      <c r="AI840" s="327"/>
      <c r="AJ840" s="327"/>
      <c r="AK840" s="327"/>
      <c r="AL840" s="323">
        <v>99.68</v>
      </c>
      <c r="AM840" s="324"/>
      <c r="AN840" s="324"/>
      <c r="AO840" s="325"/>
      <c r="AP840" s="315"/>
      <c r="AQ840" s="315"/>
      <c r="AR840" s="315"/>
      <c r="AS840" s="315"/>
      <c r="AT840" s="315"/>
      <c r="AU840" s="315"/>
      <c r="AV840" s="315"/>
      <c r="AW840" s="315"/>
      <c r="AX840" s="315"/>
    </row>
    <row r="841" spans="1:50" ht="52.5" customHeight="1" x14ac:dyDescent="0.15">
      <c r="A841" s="403">
        <v>5</v>
      </c>
      <c r="B841" s="403">
        <v>1</v>
      </c>
      <c r="C841" s="426" t="s">
        <v>607</v>
      </c>
      <c r="D841" s="417"/>
      <c r="E841" s="417"/>
      <c r="F841" s="417"/>
      <c r="G841" s="417"/>
      <c r="H841" s="417"/>
      <c r="I841" s="417"/>
      <c r="J841" s="418">
        <v>8010001074167</v>
      </c>
      <c r="K841" s="419"/>
      <c r="L841" s="419"/>
      <c r="M841" s="419"/>
      <c r="N841" s="419"/>
      <c r="O841" s="419"/>
      <c r="P841" s="317" t="s">
        <v>608</v>
      </c>
      <c r="Q841" s="318"/>
      <c r="R841" s="318"/>
      <c r="S841" s="318"/>
      <c r="T841" s="318"/>
      <c r="U841" s="318"/>
      <c r="V841" s="318"/>
      <c r="W841" s="318"/>
      <c r="X841" s="318"/>
      <c r="Y841" s="319">
        <v>1</v>
      </c>
      <c r="Z841" s="320"/>
      <c r="AA841" s="320"/>
      <c r="AB841" s="321"/>
      <c r="AC841" s="316" t="s">
        <v>525</v>
      </c>
      <c r="AD841" s="316"/>
      <c r="AE841" s="316"/>
      <c r="AF841" s="316"/>
      <c r="AG841" s="316"/>
      <c r="AH841" s="326">
        <v>2</v>
      </c>
      <c r="AI841" s="327"/>
      <c r="AJ841" s="327"/>
      <c r="AK841" s="327"/>
      <c r="AL841" s="323">
        <v>99.92</v>
      </c>
      <c r="AM841" s="324"/>
      <c r="AN841" s="324"/>
      <c r="AO841" s="325"/>
      <c r="AP841" s="315"/>
      <c r="AQ841" s="315"/>
      <c r="AR841" s="315"/>
      <c r="AS841" s="315"/>
      <c r="AT841" s="315"/>
      <c r="AU841" s="315"/>
      <c r="AV841" s="315"/>
      <c r="AW841" s="315"/>
      <c r="AX841" s="315"/>
    </row>
    <row r="842" spans="1:50" ht="47.25" customHeight="1" x14ac:dyDescent="0.15">
      <c r="A842" s="403">
        <v>6</v>
      </c>
      <c r="B842" s="403">
        <v>1</v>
      </c>
      <c r="C842" s="426" t="s">
        <v>616</v>
      </c>
      <c r="D842" s="417"/>
      <c r="E842" s="417"/>
      <c r="F842" s="417"/>
      <c r="G842" s="417"/>
      <c r="H842" s="417"/>
      <c r="I842" s="417"/>
      <c r="J842" s="418">
        <v>4010601047014</v>
      </c>
      <c r="K842" s="419"/>
      <c r="L842" s="419"/>
      <c r="M842" s="419"/>
      <c r="N842" s="419"/>
      <c r="O842" s="419"/>
      <c r="P842" s="317" t="s">
        <v>621</v>
      </c>
      <c r="Q842" s="318"/>
      <c r="R842" s="318"/>
      <c r="S842" s="318"/>
      <c r="T842" s="318"/>
      <c r="U842" s="318"/>
      <c r="V842" s="318"/>
      <c r="W842" s="318"/>
      <c r="X842" s="318"/>
      <c r="Y842" s="319">
        <v>1</v>
      </c>
      <c r="Z842" s="320"/>
      <c r="AA842" s="320"/>
      <c r="AB842" s="321"/>
      <c r="AC842" s="316" t="s">
        <v>519</v>
      </c>
      <c r="AD842" s="316"/>
      <c r="AE842" s="316"/>
      <c r="AF842" s="316"/>
      <c r="AG842" s="316"/>
      <c r="AH842" s="326">
        <v>2</v>
      </c>
      <c r="AI842" s="327"/>
      <c r="AJ842" s="327"/>
      <c r="AK842" s="327"/>
      <c r="AL842" s="323">
        <v>99.75</v>
      </c>
      <c r="AM842" s="324"/>
      <c r="AN842" s="324"/>
      <c r="AO842" s="325"/>
      <c r="AP842" s="581"/>
      <c r="AQ842" s="582"/>
      <c r="AR842" s="582"/>
      <c r="AS842" s="582"/>
      <c r="AT842" s="582"/>
      <c r="AU842" s="582"/>
      <c r="AV842" s="582"/>
      <c r="AW842" s="582"/>
      <c r="AX842" s="583"/>
    </row>
    <row r="843" spans="1:50" ht="50.25" customHeight="1" x14ac:dyDescent="0.15">
      <c r="A843" s="403">
        <v>7</v>
      </c>
      <c r="B843" s="403">
        <v>1</v>
      </c>
      <c r="C843" s="426" t="s">
        <v>617</v>
      </c>
      <c r="D843" s="417"/>
      <c r="E843" s="417"/>
      <c r="F843" s="417"/>
      <c r="G843" s="417"/>
      <c r="H843" s="417"/>
      <c r="I843" s="417"/>
      <c r="J843" s="418">
        <v>2020001048423</v>
      </c>
      <c r="K843" s="419"/>
      <c r="L843" s="419"/>
      <c r="M843" s="419"/>
      <c r="N843" s="419"/>
      <c r="O843" s="419"/>
      <c r="P843" s="317" t="s">
        <v>620</v>
      </c>
      <c r="Q843" s="318"/>
      <c r="R843" s="318"/>
      <c r="S843" s="318"/>
      <c r="T843" s="318"/>
      <c r="U843" s="318"/>
      <c r="V843" s="318"/>
      <c r="W843" s="318"/>
      <c r="X843" s="318"/>
      <c r="Y843" s="319">
        <f>948348/1000000</f>
        <v>0.94834799999999997</v>
      </c>
      <c r="Z843" s="320"/>
      <c r="AA843" s="320"/>
      <c r="AB843" s="321"/>
      <c r="AC843" s="316" t="s">
        <v>525</v>
      </c>
      <c r="AD843" s="316"/>
      <c r="AE843" s="316"/>
      <c r="AF843" s="316"/>
      <c r="AG843" s="316"/>
      <c r="AH843" s="326">
        <v>2</v>
      </c>
      <c r="AI843" s="327"/>
      <c r="AJ843" s="327"/>
      <c r="AK843" s="327"/>
      <c r="AL843" s="323">
        <v>100</v>
      </c>
      <c r="AM843" s="324"/>
      <c r="AN843" s="324"/>
      <c r="AO843" s="325"/>
      <c r="AP843" s="315"/>
      <c r="AQ843" s="315"/>
      <c r="AR843" s="315"/>
      <c r="AS843" s="315"/>
      <c r="AT843" s="315"/>
      <c r="AU843" s="315"/>
      <c r="AV843" s="315"/>
      <c r="AW843" s="315"/>
      <c r="AX843" s="315"/>
    </row>
    <row r="844" spans="1:50" ht="45" customHeight="1" x14ac:dyDescent="0.15">
      <c r="A844" s="403">
        <v>8</v>
      </c>
      <c r="B844" s="403">
        <v>1</v>
      </c>
      <c r="C844" s="426" t="s">
        <v>619</v>
      </c>
      <c r="D844" s="417"/>
      <c r="E844" s="417"/>
      <c r="F844" s="417"/>
      <c r="G844" s="417"/>
      <c r="H844" s="417"/>
      <c r="I844" s="417"/>
      <c r="J844" s="418">
        <v>3180001073041</v>
      </c>
      <c r="K844" s="419"/>
      <c r="L844" s="419"/>
      <c r="M844" s="419"/>
      <c r="N844" s="419"/>
      <c r="O844" s="419"/>
      <c r="P844" s="317" t="s">
        <v>618</v>
      </c>
      <c r="Q844" s="318"/>
      <c r="R844" s="318"/>
      <c r="S844" s="318"/>
      <c r="T844" s="318"/>
      <c r="U844" s="318"/>
      <c r="V844" s="318"/>
      <c r="W844" s="318"/>
      <c r="X844" s="318"/>
      <c r="Y844" s="319">
        <f>810000/1000000</f>
        <v>0.81</v>
      </c>
      <c r="Z844" s="320"/>
      <c r="AA844" s="320"/>
      <c r="AB844" s="321"/>
      <c r="AC844" s="316" t="s">
        <v>525</v>
      </c>
      <c r="AD844" s="316"/>
      <c r="AE844" s="316"/>
      <c r="AF844" s="316"/>
      <c r="AG844" s="316"/>
      <c r="AH844" s="326">
        <v>2</v>
      </c>
      <c r="AI844" s="327"/>
      <c r="AJ844" s="327"/>
      <c r="AK844" s="327"/>
      <c r="AL844" s="323">
        <v>100</v>
      </c>
      <c r="AM844" s="324"/>
      <c r="AN844" s="324"/>
      <c r="AO844" s="325"/>
      <c r="AP844" s="315"/>
      <c r="AQ844" s="315"/>
      <c r="AR844" s="315"/>
      <c r="AS844" s="315"/>
      <c r="AT844" s="315"/>
      <c r="AU844" s="315"/>
      <c r="AV844" s="315"/>
      <c r="AW844" s="315"/>
      <c r="AX844" s="315"/>
    </row>
    <row r="845" spans="1:50" ht="48.75" customHeight="1" x14ac:dyDescent="0.15">
      <c r="A845" s="403">
        <v>9</v>
      </c>
      <c r="B845" s="403">
        <v>1</v>
      </c>
      <c r="C845" s="426" t="s">
        <v>614</v>
      </c>
      <c r="D845" s="417"/>
      <c r="E845" s="417"/>
      <c r="F845" s="417"/>
      <c r="G845" s="417"/>
      <c r="H845" s="417"/>
      <c r="I845" s="417"/>
      <c r="J845" s="418">
        <v>3010401090124</v>
      </c>
      <c r="K845" s="419"/>
      <c r="L845" s="419"/>
      <c r="M845" s="419"/>
      <c r="N845" s="419"/>
      <c r="O845" s="419"/>
      <c r="P845" s="317" t="s">
        <v>615</v>
      </c>
      <c r="Q845" s="318"/>
      <c r="R845" s="318"/>
      <c r="S845" s="318"/>
      <c r="T845" s="318"/>
      <c r="U845" s="318"/>
      <c r="V845" s="318"/>
      <c r="W845" s="318"/>
      <c r="X845" s="318"/>
      <c r="Y845" s="319">
        <f>399600/1000000</f>
        <v>0.39960000000000001</v>
      </c>
      <c r="Z845" s="320"/>
      <c r="AA845" s="320"/>
      <c r="AB845" s="321"/>
      <c r="AC845" s="316" t="s">
        <v>525</v>
      </c>
      <c r="AD845" s="316"/>
      <c r="AE845" s="316"/>
      <c r="AF845" s="316"/>
      <c r="AG845" s="316"/>
      <c r="AH845" s="326">
        <v>3</v>
      </c>
      <c r="AI845" s="327"/>
      <c r="AJ845" s="327"/>
      <c r="AK845" s="327"/>
      <c r="AL845" s="323">
        <v>85.06</v>
      </c>
      <c r="AM845" s="324"/>
      <c r="AN845" s="324"/>
      <c r="AO845" s="325"/>
      <c r="AP845" s="315"/>
      <c r="AQ845" s="315"/>
      <c r="AR845" s="315"/>
      <c r="AS845" s="315"/>
      <c r="AT845" s="315"/>
      <c r="AU845" s="315"/>
      <c r="AV845" s="315"/>
      <c r="AW845" s="315"/>
      <c r="AX845" s="315"/>
    </row>
    <row r="846" spans="1:50" ht="43.5" customHeight="1" x14ac:dyDescent="0.15">
      <c r="A846" s="403">
        <v>10</v>
      </c>
      <c r="B846" s="403">
        <v>1</v>
      </c>
      <c r="C846" s="417" t="s">
        <v>597</v>
      </c>
      <c r="D846" s="417"/>
      <c r="E846" s="417"/>
      <c r="F846" s="417"/>
      <c r="G846" s="417"/>
      <c r="H846" s="417"/>
      <c r="I846" s="417"/>
      <c r="J846" s="418">
        <v>1011301013960</v>
      </c>
      <c r="K846" s="419"/>
      <c r="L846" s="419"/>
      <c r="M846" s="419"/>
      <c r="N846" s="419"/>
      <c r="O846" s="419"/>
      <c r="P846" s="317" t="s">
        <v>601</v>
      </c>
      <c r="Q846" s="318"/>
      <c r="R846" s="318"/>
      <c r="S846" s="318"/>
      <c r="T846" s="318"/>
      <c r="U846" s="318"/>
      <c r="V846" s="318"/>
      <c r="W846" s="318"/>
      <c r="X846" s="318"/>
      <c r="Y846" s="319">
        <f>9900/1000000</f>
        <v>9.9000000000000008E-3</v>
      </c>
      <c r="Z846" s="320"/>
      <c r="AA846" s="320"/>
      <c r="AB846" s="321"/>
      <c r="AC846" s="316" t="s">
        <v>196</v>
      </c>
      <c r="AD846" s="316"/>
      <c r="AE846" s="316"/>
      <c r="AF846" s="316"/>
      <c r="AG846" s="316"/>
      <c r="AH846" s="326" t="s">
        <v>466</v>
      </c>
      <c r="AI846" s="327"/>
      <c r="AJ846" s="327"/>
      <c r="AK846" s="327"/>
      <c r="AL846" s="323" t="s">
        <v>466</v>
      </c>
      <c r="AM846" s="324"/>
      <c r="AN846" s="324"/>
      <c r="AO846" s="325"/>
      <c r="AP846" s="315"/>
      <c r="AQ846" s="315"/>
      <c r="AR846" s="315"/>
      <c r="AS846" s="315"/>
      <c r="AT846" s="315"/>
      <c r="AU846" s="315"/>
      <c r="AV846" s="315"/>
      <c r="AW846" s="315"/>
      <c r="AX846" s="315"/>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16"/>
      <c r="AD847" s="316"/>
      <c r="AE847" s="316"/>
      <c r="AF847" s="316"/>
      <c r="AG847" s="316"/>
      <c r="AH847" s="326"/>
      <c r="AI847" s="327"/>
      <c r="AJ847" s="327"/>
      <c r="AK847" s="327"/>
      <c r="AL847" s="323"/>
      <c r="AM847" s="324"/>
      <c r="AN847" s="324"/>
      <c r="AO847" s="325"/>
      <c r="AP847" s="315"/>
      <c r="AQ847" s="315"/>
      <c r="AR847" s="315"/>
      <c r="AS847" s="315"/>
      <c r="AT847" s="315"/>
      <c r="AU847" s="315"/>
      <c r="AV847" s="315"/>
      <c r="AW847" s="315"/>
      <c r="AX847" s="315"/>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16"/>
      <c r="AD848" s="316"/>
      <c r="AE848" s="316"/>
      <c r="AF848" s="316"/>
      <c r="AG848" s="316"/>
      <c r="AH848" s="326"/>
      <c r="AI848" s="327"/>
      <c r="AJ848" s="327"/>
      <c r="AK848" s="327"/>
      <c r="AL848" s="323"/>
      <c r="AM848" s="324"/>
      <c r="AN848" s="324"/>
      <c r="AO848" s="325"/>
      <c r="AP848" s="315"/>
      <c r="AQ848" s="315"/>
      <c r="AR848" s="315"/>
      <c r="AS848" s="315"/>
      <c r="AT848" s="315"/>
      <c r="AU848" s="315"/>
      <c r="AV848" s="315"/>
      <c r="AW848" s="315"/>
      <c r="AX848" s="315"/>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16"/>
      <c r="AD849" s="316"/>
      <c r="AE849" s="316"/>
      <c r="AF849" s="316"/>
      <c r="AG849" s="316"/>
      <c r="AH849" s="326"/>
      <c r="AI849" s="327"/>
      <c r="AJ849" s="327"/>
      <c r="AK849" s="327"/>
      <c r="AL849" s="323"/>
      <c r="AM849" s="324"/>
      <c r="AN849" s="324"/>
      <c r="AO849" s="325"/>
      <c r="AP849" s="315"/>
      <c r="AQ849" s="315"/>
      <c r="AR849" s="315"/>
      <c r="AS849" s="315"/>
      <c r="AT849" s="315"/>
      <c r="AU849" s="315"/>
      <c r="AV849" s="315"/>
      <c r="AW849" s="315"/>
      <c r="AX849" s="315"/>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16"/>
      <c r="AD850" s="316"/>
      <c r="AE850" s="316"/>
      <c r="AF850" s="316"/>
      <c r="AG850" s="316"/>
      <c r="AH850" s="326"/>
      <c r="AI850" s="327"/>
      <c r="AJ850" s="327"/>
      <c r="AK850" s="327"/>
      <c r="AL850" s="323"/>
      <c r="AM850" s="324"/>
      <c r="AN850" s="324"/>
      <c r="AO850" s="325"/>
      <c r="AP850" s="315"/>
      <c r="AQ850" s="315"/>
      <c r="AR850" s="315"/>
      <c r="AS850" s="315"/>
      <c r="AT850" s="315"/>
      <c r="AU850" s="315"/>
      <c r="AV850" s="315"/>
      <c r="AW850" s="315"/>
      <c r="AX850" s="315"/>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16"/>
      <c r="AD851" s="316"/>
      <c r="AE851" s="316"/>
      <c r="AF851" s="316"/>
      <c r="AG851" s="316"/>
      <c r="AH851" s="326"/>
      <c r="AI851" s="327"/>
      <c r="AJ851" s="327"/>
      <c r="AK851" s="327"/>
      <c r="AL851" s="323"/>
      <c r="AM851" s="324"/>
      <c r="AN851" s="324"/>
      <c r="AO851" s="325"/>
      <c r="AP851" s="315"/>
      <c r="AQ851" s="315"/>
      <c r="AR851" s="315"/>
      <c r="AS851" s="315"/>
      <c r="AT851" s="315"/>
      <c r="AU851" s="315"/>
      <c r="AV851" s="315"/>
      <c r="AW851" s="315"/>
      <c r="AX851" s="315"/>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16"/>
      <c r="AD852" s="316"/>
      <c r="AE852" s="316"/>
      <c r="AF852" s="316"/>
      <c r="AG852" s="316"/>
      <c r="AH852" s="326"/>
      <c r="AI852" s="327"/>
      <c r="AJ852" s="327"/>
      <c r="AK852" s="327"/>
      <c r="AL852" s="323"/>
      <c r="AM852" s="324"/>
      <c r="AN852" s="324"/>
      <c r="AO852" s="325"/>
      <c r="AP852" s="315"/>
      <c r="AQ852" s="315"/>
      <c r="AR852" s="315"/>
      <c r="AS852" s="315"/>
      <c r="AT852" s="315"/>
      <c r="AU852" s="315"/>
      <c r="AV852" s="315"/>
      <c r="AW852" s="315"/>
      <c r="AX852" s="315"/>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16"/>
      <c r="AD853" s="316"/>
      <c r="AE853" s="316"/>
      <c r="AF853" s="316"/>
      <c r="AG853" s="316"/>
      <c r="AH853" s="326"/>
      <c r="AI853" s="327"/>
      <c r="AJ853" s="327"/>
      <c r="AK853" s="327"/>
      <c r="AL853" s="323"/>
      <c r="AM853" s="324"/>
      <c r="AN853" s="324"/>
      <c r="AO853" s="325"/>
      <c r="AP853" s="315"/>
      <c r="AQ853" s="315"/>
      <c r="AR853" s="315"/>
      <c r="AS853" s="315"/>
      <c r="AT853" s="315"/>
      <c r="AU853" s="315"/>
      <c r="AV853" s="315"/>
      <c r="AW853" s="315"/>
      <c r="AX853" s="315"/>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16"/>
      <c r="AD854" s="316"/>
      <c r="AE854" s="316"/>
      <c r="AF854" s="316"/>
      <c r="AG854" s="316"/>
      <c r="AH854" s="326"/>
      <c r="AI854" s="327"/>
      <c r="AJ854" s="327"/>
      <c r="AK854" s="327"/>
      <c r="AL854" s="323"/>
      <c r="AM854" s="324"/>
      <c r="AN854" s="324"/>
      <c r="AO854" s="325"/>
      <c r="AP854" s="315"/>
      <c r="AQ854" s="315"/>
      <c r="AR854" s="315"/>
      <c r="AS854" s="315"/>
      <c r="AT854" s="315"/>
      <c r="AU854" s="315"/>
      <c r="AV854" s="315"/>
      <c r="AW854" s="315"/>
      <c r="AX854" s="315"/>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16"/>
      <c r="AD855" s="316"/>
      <c r="AE855" s="316"/>
      <c r="AF855" s="316"/>
      <c r="AG855" s="316"/>
      <c r="AH855" s="326"/>
      <c r="AI855" s="327"/>
      <c r="AJ855" s="327"/>
      <c r="AK855" s="327"/>
      <c r="AL855" s="323"/>
      <c r="AM855" s="324"/>
      <c r="AN855" s="324"/>
      <c r="AO855" s="325"/>
      <c r="AP855" s="315"/>
      <c r="AQ855" s="315"/>
      <c r="AR855" s="315"/>
      <c r="AS855" s="315"/>
      <c r="AT855" s="315"/>
      <c r="AU855" s="315"/>
      <c r="AV855" s="315"/>
      <c r="AW855" s="315"/>
      <c r="AX855" s="315"/>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16"/>
      <c r="AD856" s="316"/>
      <c r="AE856" s="316"/>
      <c r="AF856" s="316"/>
      <c r="AG856" s="316"/>
      <c r="AH856" s="326"/>
      <c r="AI856" s="327"/>
      <c r="AJ856" s="327"/>
      <c r="AK856" s="327"/>
      <c r="AL856" s="323"/>
      <c r="AM856" s="324"/>
      <c r="AN856" s="324"/>
      <c r="AO856" s="325"/>
      <c r="AP856" s="315"/>
      <c r="AQ856" s="315"/>
      <c r="AR856" s="315"/>
      <c r="AS856" s="315"/>
      <c r="AT856" s="315"/>
      <c r="AU856" s="315"/>
      <c r="AV856" s="315"/>
      <c r="AW856" s="315"/>
      <c r="AX856" s="315"/>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16"/>
      <c r="AD857" s="316"/>
      <c r="AE857" s="316"/>
      <c r="AF857" s="316"/>
      <c r="AG857" s="316"/>
      <c r="AH857" s="326"/>
      <c r="AI857" s="327"/>
      <c r="AJ857" s="327"/>
      <c r="AK857" s="327"/>
      <c r="AL857" s="323"/>
      <c r="AM857" s="324"/>
      <c r="AN857" s="324"/>
      <c r="AO857" s="325"/>
      <c r="AP857" s="315"/>
      <c r="AQ857" s="315"/>
      <c r="AR857" s="315"/>
      <c r="AS857" s="315"/>
      <c r="AT857" s="315"/>
      <c r="AU857" s="315"/>
      <c r="AV857" s="315"/>
      <c r="AW857" s="315"/>
      <c r="AX857" s="315"/>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16"/>
      <c r="AD858" s="316"/>
      <c r="AE858" s="316"/>
      <c r="AF858" s="316"/>
      <c r="AG858" s="316"/>
      <c r="AH858" s="326"/>
      <c r="AI858" s="327"/>
      <c r="AJ858" s="327"/>
      <c r="AK858" s="327"/>
      <c r="AL858" s="323"/>
      <c r="AM858" s="324"/>
      <c r="AN858" s="324"/>
      <c r="AO858" s="325"/>
      <c r="AP858" s="315"/>
      <c r="AQ858" s="315"/>
      <c r="AR858" s="315"/>
      <c r="AS858" s="315"/>
      <c r="AT858" s="315"/>
      <c r="AU858" s="315"/>
      <c r="AV858" s="315"/>
      <c r="AW858" s="315"/>
      <c r="AX858" s="315"/>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16"/>
      <c r="AD859" s="316"/>
      <c r="AE859" s="316"/>
      <c r="AF859" s="316"/>
      <c r="AG859" s="316"/>
      <c r="AH859" s="326"/>
      <c r="AI859" s="327"/>
      <c r="AJ859" s="327"/>
      <c r="AK859" s="327"/>
      <c r="AL859" s="323"/>
      <c r="AM859" s="324"/>
      <c r="AN859" s="324"/>
      <c r="AO859" s="325"/>
      <c r="AP859" s="315"/>
      <c r="AQ859" s="315"/>
      <c r="AR859" s="315"/>
      <c r="AS859" s="315"/>
      <c r="AT859" s="315"/>
      <c r="AU859" s="315"/>
      <c r="AV859" s="315"/>
      <c r="AW859" s="315"/>
      <c r="AX859" s="315"/>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16"/>
      <c r="AD860" s="316"/>
      <c r="AE860" s="316"/>
      <c r="AF860" s="316"/>
      <c r="AG860" s="316"/>
      <c r="AH860" s="326"/>
      <c r="AI860" s="327"/>
      <c r="AJ860" s="327"/>
      <c r="AK860" s="327"/>
      <c r="AL860" s="323"/>
      <c r="AM860" s="324"/>
      <c r="AN860" s="324"/>
      <c r="AO860" s="325"/>
      <c r="AP860" s="315"/>
      <c r="AQ860" s="315"/>
      <c r="AR860" s="315"/>
      <c r="AS860" s="315"/>
      <c r="AT860" s="315"/>
      <c r="AU860" s="315"/>
      <c r="AV860" s="315"/>
      <c r="AW860" s="315"/>
      <c r="AX860" s="315"/>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16"/>
      <c r="AD861" s="316"/>
      <c r="AE861" s="316"/>
      <c r="AF861" s="316"/>
      <c r="AG861" s="316"/>
      <c r="AH861" s="326"/>
      <c r="AI861" s="327"/>
      <c r="AJ861" s="327"/>
      <c r="AK861" s="327"/>
      <c r="AL861" s="323"/>
      <c r="AM861" s="324"/>
      <c r="AN861" s="324"/>
      <c r="AO861" s="325"/>
      <c r="AP861" s="315"/>
      <c r="AQ861" s="315"/>
      <c r="AR861" s="315"/>
      <c r="AS861" s="315"/>
      <c r="AT861" s="315"/>
      <c r="AU861" s="315"/>
      <c r="AV861" s="315"/>
      <c r="AW861" s="315"/>
      <c r="AX861" s="315"/>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16"/>
      <c r="AD862" s="316"/>
      <c r="AE862" s="316"/>
      <c r="AF862" s="316"/>
      <c r="AG862" s="316"/>
      <c r="AH862" s="326"/>
      <c r="AI862" s="327"/>
      <c r="AJ862" s="327"/>
      <c r="AK862" s="327"/>
      <c r="AL862" s="323"/>
      <c r="AM862" s="324"/>
      <c r="AN862" s="324"/>
      <c r="AO862" s="325"/>
      <c r="AP862" s="315"/>
      <c r="AQ862" s="315"/>
      <c r="AR862" s="315"/>
      <c r="AS862" s="315"/>
      <c r="AT862" s="315"/>
      <c r="AU862" s="315"/>
      <c r="AV862" s="315"/>
      <c r="AW862" s="315"/>
      <c r="AX862" s="315"/>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16"/>
      <c r="AD863" s="316"/>
      <c r="AE863" s="316"/>
      <c r="AF863" s="316"/>
      <c r="AG863" s="316"/>
      <c r="AH863" s="326"/>
      <c r="AI863" s="327"/>
      <c r="AJ863" s="327"/>
      <c r="AK863" s="327"/>
      <c r="AL863" s="323"/>
      <c r="AM863" s="324"/>
      <c r="AN863" s="324"/>
      <c r="AO863" s="325"/>
      <c r="AP863" s="315"/>
      <c r="AQ863" s="315"/>
      <c r="AR863" s="315"/>
      <c r="AS863" s="315"/>
      <c r="AT863" s="315"/>
      <c r="AU863" s="315"/>
      <c r="AV863" s="315"/>
      <c r="AW863" s="315"/>
      <c r="AX863" s="315"/>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16"/>
      <c r="AD864" s="316"/>
      <c r="AE864" s="316"/>
      <c r="AF864" s="316"/>
      <c r="AG864" s="316"/>
      <c r="AH864" s="326"/>
      <c r="AI864" s="327"/>
      <c r="AJ864" s="327"/>
      <c r="AK864" s="327"/>
      <c r="AL864" s="323"/>
      <c r="AM864" s="324"/>
      <c r="AN864" s="324"/>
      <c r="AO864" s="325"/>
      <c r="AP864" s="315"/>
      <c r="AQ864" s="315"/>
      <c r="AR864" s="315"/>
      <c r="AS864" s="315"/>
      <c r="AT864" s="315"/>
      <c r="AU864" s="315"/>
      <c r="AV864" s="315"/>
      <c r="AW864" s="315"/>
      <c r="AX864" s="315"/>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16"/>
      <c r="AD865" s="316"/>
      <c r="AE865" s="316"/>
      <c r="AF865" s="316"/>
      <c r="AG865" s="316"/>
      <c r="AH865" s="326"/>
      <c r="AI865" s="327"/>
      <c r="AJ865" s="327"/>
      <c r="AK865" s="327"/>
      <c r="AL865" s="323"/>
      <c r="AM865" s="324"/>
      <c r="AN865" s="324"/>
      <c r="AO865" s="325"/>
      <c r="AP865" s="315"/>
      <c r="AQ865" s="315"/>
      <c r="AR865" s="315"/>
      <c r="AS865" s="315"/>
      <c r="AT865" s="315"/>
      <c r="AU865" s="315"/>
      <c r="AV865" s="315"/>
      <c r="AW865" s="315"/>
      <c r="AX865" s="315"/>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16"/>
      <c r="AD866" s="316"/>
      <c r="AE866" s="316"/>
      <c r="AF866" s="316"/>
      <c r="AG866" s="316"/>
      <c r="AH866" s="326"/>
      <c r="AI866" s="327"/>
      <c r="AJ866" s="327"/>
      <c r="AK866" s="327"/>
      <c r="AL866" s="323"/>
      <c r="AM866" s="324"/>
      <c r="AN866" s="324"/>
      <c r="AO866" s="325"/>
      <c r="AP866" s="315"/>
      <c r="AQ866" s="315"/>
      <c r="AR866" s="315"/>
      <c r="AS866" s="315"/>
      <c r="AT866" s="315"/>
      <c r="AU866" s="315"/>
      <c r="AV866" s="315"/>
      <c r="AW866" s="315"/>
      <c r="AX866" s="31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83"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83" t="s">
        <v>479</v>
      </c>
      <c r="AD869" s="283"/>
      <c r="AE869" s="283"/>
      <c r="AF869" s="283"/>
      <c r="AG869" s="283"/>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48.75" customHeight="1" x14ac:dyDescent="0.15">
      <c r="A870" s="403">
        <v>1</v>
      </c>
      <c r="B870" s="403">
        <v>1</v>
      </c>
      <c r="C870" s="426" t="s">
        <v>602</v>
      </c>
      <c r="D870" s="417"/>
      <c r="E870" s="417"/>
      <c r="F870" s="417"/>
      <c r="G870" s="417"/>
      <c r="H870" s="417"/>
      <c r="I870" s="417"/>
      <c r="J870" s="418">
        <v>4010405010473</v>
      </c>
      <c r="K870" s="419"/>
      <c r="L870" s="419"/>
      <c r="M870" s="419"/>
      <c r="N870" s="419"/>
      <c r="O870" s="419"/>
      <c r="P870" s="317" t="s">
        <v>603</v>
      </c>
      <c r="Q870" s="318"/>
      <c r="R870" s="318"/>
      <c r="S870" s="318"/>
      <c r="T870" s="318"/>
      <c r="U870" s="318"/>
      <c r="V870" s="318"/>
      <c r="W870" s="318"/>
      <c r="X870" s="318"/>
      <c r="Y870" s="319">
        <v>25</v>
      </c>
      <c r="Z870" s="320"/>
      <c r="AA870" s="320"/>
      <c r="AB870" s="321"/>
      <c r="AC870" s="322" t="s">
        <v>519</v>
      </c>
      <c r="AD870" s="425"/>
      <c r="AE870" s="425"/>
      <c r="AF870" s="425"/>
      <c r="AG870" s="425"/>
      <c r="AH870" s="420">
        <v>1</v>
      </c>
      <c r="AI870" s="421"/>
      <c r="AJ870" s="421"/>
      <c r="AK870" s="421"/>
      <c r="AL870" s="323">
        <v>85.84</v>
      </c>
      <c r="AM870" s="324"/>
      <c r="AN870" s="324"/>
      <c r="AO870" s="325"/>
      <c r="AP870" s="315"/>
      <c r="AQ870" s="315"/>
      <c r="AR870" s="315"/>
      <c r="AS870" s="315"/>
      <c r="AT870" s="315"/>
      <c r="AU870" s="315"/>
      <c r="AV870" s="315"/>
      <c r="AW870" s="315"/>
      <c r="AX870" s="315"/>
    </row>
    <row r="871" spans="1:50" ht="65.25" customHeight="1" x14ac:dyDescent="0.15">
      <c r="A871" s="403">
        <v>2</v>
      </c>
      <c r="B871" s="403">
        <v>1</v>
      </c>
      <c r="C871" s="426" t="s">
        <v>604</v>
      </c>
      <c r="D871" s="417"/>
      <c r="E871" s="417"/>
      <c r="F871" s="417"/>
      <c r="G871" s="417"/>
      <c r="H871" s="417"/>
      <c r="I871" s="417"/>
      <c r="J871" s="418">
        <v>5010805000049</v>
      </c>
      <c r="K871" s="419"/>
      <c r="L871" s="419"/>
      <c r="M871" s="419"/>
      <c r="N871" s="419"/>
      <c r="O871" s="419"/>
      <c r="P871" s="317" t="s">
        <v>605</v>
      </c>
      <c r="Q871" s="318"/>
      <c r="R871" s="318"/>
      <c r="S871" s="318"/>
      <c r="T871" s="318"/>
      <c r="U871" s="318"/>
      <c r="V871" s="318"/>
      <c r="W871" s="318"/>
      <c r="X871" s="318"/>
      <c r="Y871" s="319">
        <v>5</v>
      </c>
      <c r="Z871" s="320"/>
      <c r="AA871" s="320"/>
      <c r="AB871" s="321"/>
      <c r="AC871" s="322" t="s">
        <v>519</v>
      </c>
      <c r="AD871" s="322"/>
      <c r="AE871" s="322"/>
      <c r="AF871" s="322"/>
      <c r="AG871" s="322"/>
      <c r="AH871" s="420">
        <v>1</v>
      </c>
      <c r="AI871" s="421"/>
      <c r="AJ871" s="421"/>
      <c r="AK871" s="421"/>
      <c r="AL871" s="323">
        <v>87.6</v>
      </c>
      <c r="AM871" s="324"/>
      <c r="AN871" s="324"/>
      <c r="AO871" s="325"/>
      <c r="AP871" s="315"/>
      <c r="AQ871" s="315"/>
      <c r="AR871" s="315"/>
      <c r="AS871" s="315"/>
      <c r="AT871" s="315"/>
      <c r="AU871" s="315"/>
      <c r="AV871" s="315"/>
      <c r="AW871" s="315"/>
      <c r="AX871" s="315"/>
    </row>
    <row r="872" spans="1:50" ht="51" customHeight="1" x14ac:dyDescent="0.15">
      <c r="A872" s="403">
        <v>3</v>
      </c>
      <c r="B872" s="403">
        <v>1</v>
      </c>
      <c r="C872" s="426" t="s">
        <v>604</v>
      </c>
      <c r="D872" s="417"/>
      <c r="E872" s="417"/>
      <c r="F872" s="417"/>
      <c r="G872" s="417"/>
      <c r="H872" s="417"/>
      <c r="I872" s="417"/>
      <c r="J872" s="418">
        <v>5010805000049</v>
      </c>
      <c r="K872" s="419"/>
      <c r="L872" s="419"/>
      <c r="M872" s="419"/>
      <c r="N872" s="419"/>
      <c r="O872" s="419"/>
      <c r="P872" s="317" t="s">
        <v>606</v>
      </c>
      <c r="Q872" s="318"/>
      <c r="R872" s="318"/>
      <c r="S872" s="318"/>
      <c r="T872" s="318"/>
      <c r="U872" s="318"/>
      <c r="V872" s="318"/>
      <c r="W872" s="318"/>
      <c r="X872" s="318"/>
      <c r="Y872" s="319">
        <v>3</v>
      </c>
      <c r="Z872" s="320"/>
      <c r="AA872" s="320"/>
      <c r="AB872" s="321"/>
      <c r="AC872" s="322" t="s">
        <v>519</v>
      </c>
      <c r="AD872" s="322"/>
      <c r="AE872" s="322"/>
      <c r="AF872" s="322"/>
      <c r="AG872" s="322"/>
      <c r="AH872" s="420">
        <v>1</v>
      </c>
      <c r="AI872" s="421"/>
      <c r="AJ872" s="421"/>
      <c r="AK872" s="421"/>
      <c r="AL872" s="323">
        <v>86.96</v>
      </c>
      <c r="AM872" s="324"/>
      <c r="AN872" s="324"/>
      <c r="AO872" s="325"/>
      <c r="AP872" s="315"/>
      <c r="AQ872" s="315"/>
      <c r="AR872" s="315"/>
      <c r="AS872" s="315"/>
      <c r="AT872" s="315"/>
      <c r="AU872" s="315"/>
      <c r="AV872" s="315"/>
      <c r="AW872" s="315"/>
      <c r="AX872" s="315"/>
    </row>
    <row r="873" spans="1:50" ht="30" customHeight="1" x14ac:dyDescent="0.15">
      <c r="A873" s="403">
        <v>4</v>
      </c>
      <c r="B873" s="403">
        <v>1</v>
      </c>
      <c r="C873" s="426"/>
      <c r="D873" s="417"/>
      <c r="E873" s="417"/>
      <c r="F873" s="417"/>
      <c r="G873" s="417"/>
      <c r="H873" s="417"/>
      <c r="I873" s="417"/>
      <c r="J873" s="418"/>
      <c r="K873" s="419"/>
      <c r="L873" s="419"/>
      <c r="M873" s="419"/>
      <c r="N873" s="419"/>
      <c r="O873" s="419"/>
      <c r="P873" s="317"/>
      <c r="Q873" s="318"/>
      <c r="R873" s="318"/>
      <c r="S873" s="318"/>
      <c r="T873" s="318"/>
      <c r="U873" s="318"/>
      <c r="V873" s="318"/>
      <c r="W873" s="318"/>
      <c r="X873" s="318"/>
      <c r="Y873" s="319"/>
      <c r="Z873" s="320"/>
      <c r="AA873" s="320"/>
      <c r="AB873" s="321"/>
      <c r="AC873" s="322"/>
      <c r="AD873" s="322"/>
      <c r="AE873" s="322"/>
      <c r="AF873" s="322"/>
      <c r="AG873" s="322"/>
      <c r="AH873" s="326"/>
      <c r="AI873" s="327"/>
      <c r="AJ873" s="327"/>
      <c r="AK873" s="327"/>
      <c r="AL873" s="323"/>
      <c r="AM873" s="324"/>
      <c r="AN873" s="324"/>
      <c r="AO873" s="325"/>
      <c r="AP873" s="315"/>
      <c r="AQ873" s="315"/>
      <c r="AR873" s="315"/>
      <c r="AS873" s="315"/>
      <c r="AT873" s="315"/>
      <c r="AU873" s="315"/>
      <c r="AV873" s="315"/>
      <c r="AW873" s="315"/>
      <c r="AX873" s="315"/>
    </row>
    <row r="874" spans="1:50" ht="30" customHeight="1" x14ac:dyDescent="0.15">
      <c r="A874" s="403">
        <v>5</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16"/>
      <c r="AD874" s="316"/>
      <c r="AE874" s="316"/>
      <c r="AF874" s="316"/>
      <c r="AG874" s="316"/>
      <c r="AH874" s="326"/>
      <c r="AI874" s="327"/>
      <c r="AJ874" s="327"/>
      <c r="AK874" s="327"/>
      <c r="AL874" s="323"/>
      <c r="AM874" s="324"/>
      <c r="AN874" s="324"/>
      <c r="AO874" s="325"/>
      <c r="AP874" s="315"/>
      <c r="AQ874" s="315"/>
      <c r="AR874" s="315"/>
      <c r="AS874" s="315"/>
      <c r="AT874" s="315"/>
      <c r="AU874" s="315"/>
      <c r="AV874" s="315"/>
      <c r="AW874" s="315"/>
      <c r="AX874" s="315"/>
    </row>
    <row r="875" spans="1:50" ht="30" customHeight="1" x14ac:dyDescent="0.15">
      <c r="A875" s="403">
        <v>6</v>
      </c>
      <c r="B875" s="40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16"/>
      <c r="AD875" s="316"/>
      <c r="AE875" s="316"/>
      <c r="AF875" s="316"/>
      <c r="AG875" s="316"/>
      <c r="AH875" s="326"/>
      <c r="AI875" s="327"/>
      <c r="AJ875" s="327"/>
      <c r="AK875" s="327"/>
      <c r="AL875" s="323"/>
      <c r="AM875" s="324"/>
      <c r="AN875" s="324"/>
      <c r="AO875" s="325"/>
      <c r="AP875" s="315"/>
      <c r="AQ875" s="315"/>
      <c r="AR875" s="315"/>
      <c r="AS875" s="315"/>
      <c r="AT875" s="315"/>
      <c r="AU875" s="315"/>
      <c r="AV875" s="315"/>
      <c r="AW875" s="315"/>
      <c r="AX875" s="315"/>
    </row>
    <row r="876" spans="1:50" ht="30" customHeight="1" x14ac:dyDescent="0.15">
      <c r="A876" s="403">
        <v>7</v>
      </c>
      <c r="B876" s="40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16"/>
      <c r="AD876" s="316"/>
      <c r="AE876" s="316"/>
      <c r="AF876" s="316"/>
      <c r="AG876" s="316"/>
      <c r="AH876" s="326"/>
      <c r="AI876" s="327"/>
      <c r="AJ876" s="327"/>
      <c r="AK876" s="327"/>
      <c r="AL876" s="323"/>
      <c r="AM876" s="324"/>
      <c r="AN876" s="324"/>
      <c r="AO876" s="325"/>
      <c r="AP876" s="315"/>
      <c r="AQ876" s="315"/>
      <c r="AR876" s="315"/>
      <c r="AS876" s="315"/>
      <c r="AT876" s="315"/>
      <c r="AU876" s="315"/>
      <c r="AV876" s="315"/>
      <c r="AW876" s="315"/>
      <c r="AX876" s="315"/>
    </row>
    <row r="877" spans="1:50" ht="30" customHeight="1" x14ac:dyDescent="0.15">
      <c r="A877" s="403">
        <v>8</v>
      </c>
      <c r="B877" s="40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16"/>
      <c r="AD877" s="316"/>
      <c r="AE877" s="316"/>
      <c r="AF877" s="316"/>
      <c r="AG877" s="316"/>
      <c r="AH877" s="326"/>
      <c r="AI877" s="327"/>
      <c r="AJ877" s="327"/>
      <c r="AK877" s="327"/>
      <c r="AL877" s="323"/>
      <c r="AM877" s="324"/>
      <c r="AN877" s="324"/>
      <c r="AO877" s="325"/>
      <c r="AP877" s="315"/>
      <c r="AQ877" s="315"/>
      <c r="AR877" s="315"/>
      <c r="AS877" s="315"/>
      <c r="AT877" s="315"/>
      <c r="AU877" s="315"/>
      <c r="AV877" s="315"/>
      <c r="AW877" s="315"/>
      <c r="AX877" s="315"/>
    </row>
    <row r="878" spans="1:50" ht="30" customHeight="1" x14ac:dyDescent="0.15">
      <c r="A878" s="403">
        <v>9</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16"/>
      <c r="AD878" s="316"/>
      <c r="AE878" s="316"/>
      <c r="AF878" s="316"/>
      <c r="AG878" s="316"/>
      <c r="AH878" s="326"/>
      <c r="AI878" s="327"/>
      <c r="AJ878" s="327"/>
      <c r="AK878" s="327"/>
      <c r="AL878" s="323"/>
      <c r="AM878" s="324"/>
      <c r="AN878" s="324"/>
      <c r="AO878" s="325"/>
      <c r="AP878" s="315"/>
      <c r="AQ878" s="315"/>
      <c r="AR878" s="315"/>
      <c r="AS878" s="315"/>
      <c r="AT878" s="315"/>
      <c r="AU878" s="315"/>
      <c r="AV878" s="315"/>
      <c r="AW878" s="315"/>
      <c r="AX878" s="315"/>
    </row>
    <row r="879" spans="1:50" ht="30" customHeight="1" x14ac:dyDescent="0.15">
      <c r="A879" s="403">
        <v>10</v>
      </c>
      <c r="B879" s="40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16"/>
      <c r="AD879" s="316"/>
      <c r="AE879" s="316"/>
      <c r="AF879" s="316"/>
      <c r="AG879" s="316"/>
      <c r="AH879" s="326"/>
      <c r="AI879" s="327"/>
      <c r="AJ879" s="327"/>
      <c r="AK879" s="327"/>
      <c r="AL879" s="323"/>
      <c r="AM879" s="324"/>
      <c r="AN879" s="324"/>
      <c r="AO879" s="325"/>
      <c r="AP879" s="315"/>
      <c r="AQ879" s="315"/>
      <c r="AR879" s="315"/>
      <c r="AS879" s="315"/>
      <c r="AT879" s="315"/>
      <c r="AU879" s="315"/>
      <c r="AV879" s="315"/>
      <c r="AW879" s="315"/>
      <c r="AX879" s="315"/>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16"/>
      <c r="AD880" s="316"/>
      <c r="AE880" s="316"/>
      <c r="AF880" s="316"/>
      <c r="AG880" s="316"/>
      <c r="AH880" s="326"/>
      <c r="AI880" s="327"/>
      <c r="AJ880" s="327"/>
      <c r="AK880" s="327"/>
      <c r="AL880" s="323"/>
      <c r="AM880" s="324"/>
      <c r="AN880" s="324"/>
      <c r="AO880" s="325"/>
      <c r="AP880" s="315"/>
      <c r="AQ880" s="315"/>
      <c r="AR880" s="315"/>
      <c r="AS880" s="315"/>
      <c r="AT880" s="315"/>
      <c r="AU880" s="315"/>
      <c r="AV880" s="315"/>
      <c r="AW880" s="315"/>
      <c r="AX880" s="315"/>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16"/>
      <c r="AD881" s="316"/>
      <c r="AE881" s="316"/>
      <c r="AF881" s="316"/>
      <c r="AG881" s="316"/>
      <c r="AH881" s="326"/>
      <c r="AI881" s="327"/>
      <c r="AJ881" s="327"/>
      <c r="AK881" s="327"/>
      <c r="AL881" s="323"/>
      <c r="AM881" s="324"/>
      <c r="AN881" s="324"/>
      <c r="AO881" s="325"/>
      <c r="AP881" s="315"/>
      <c r="AQ881" s="315"/>
      <c r="AR881" s="315"/>
      <c r="AS881" s="315"/>
      <c r="AT881" s="315"/>
      <c r="AU881" s="315"/>
      <c r="AV881" s="315"/>
      <c r="AW881" s="315"/>
      <c r="AX881" s="315"/>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16"/>
      <c r="AD882" s="316"/>
      <c r="AE882" s="316"/>
      <c r="AF882" s="316"/>
      <c r="AG882" s="316"/>
      <c r="AH882" s="326"/>
      <c r="AI882" s="327"/>
      <c r="AJ882" s="327"/>
      <c r="AK882" s="327"/>
      <c r="AL882" s="323"/>
      <c r="AM882" s="324"/>
      <c r="AN882" s="324"/>
      <c r="AO882" s="325"/>
      <c r="AP882" s="315"/>
      <c r="AQ882" s="315"/>
      <c r="AR882" s="315"/>
      <c r="AS882" s="315"/>
      <c r="AT882" s="315"/>
      <c r="AU882" s="315"/>
      <c r="AV882" s="315"/>
      <c r="AW882" s="315"/>
      <c r="AX882" s="315"/>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16"/>
      <c r="AD883" s="316"/>
      <c r="AE883" s="316"/>
      <c r="AF883" s="316"/>
      <c r="AG883" s="316"/>
      <c r="AH883" s="326"/>
      <c r="AI883" s="327"/>
      <c r="AJ883" s="327"/>
      <c r="AK883" s="327"/>
      <c r="AL883" s="323"/>
      <c r="AM883" s="324"/>
      <c r="AN883" s="324"/>
      <c r="AO883" s="325"/>
      <c r="AP883" s="315"/>
      <c r="AQ883" s="315"/>
      <c r="AR883" s="315"/>
      <c r="AS883" s="315"/>
      <c r="AT883" s="315"/>
      <c r="AU883" s="315"/>
      <c r="AV883" s="315"/>
      <c r="AW883" s="315"/>
      <c r="AX883" s="315"/>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16"/>
      <c r="AD884" s="316"/>
      <c r="AE884" s="316"/>
      <c r="AF884" s="316"/>
      <c r="AG884" s="316"/>
      <c r="AH884" s="326"/>
      <c r="AI884" s="327"/>
      <c r="AJ884" s="327"/>
      <c r="AK884" s="327"/>
      <c r="AL884" s="323"/>
      <c r="AM884" s="324"/>
      <c r="AN884" s="324"/>
      <c r="AO884" s="325"/>
      <c r="AP884" s="315"/>
      <c r="AQ884" s="315"/>
      <c r="AR884" s="315"/>
      <c r="AS884" s="315"/>
      <c r="AT884" s="315"/>
      <c r="AU884" s="315"/>
      <c r="AV884" s="315"/>
      <c r="AW884" s="315"/>
      <c r="AX884" s="315"/>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16"/>
      <c r="AD885" s="316"/>
      <c r="AE885" s="316"/>
      <c r="AF885" s="316"/>
      <c r="AG885" s="316"/>
      <c r="AH885" s="326"/>
      <c r="AI885" s="327"/>
      <c r="AJ885" s="327"/>
      <c r="AK885" s="327"/>
      <c r="AL885" s="323"/>
      <c r="AM885" s="324"/>
      <c r="AN885" s="324"/>
      <c r="AO885" s="325"/>
      <c r="AP885" s="315"/>
      <c r="AQ885" s="315"/>
      <c r="AR885" s="315"/>
      <c r="AS885" s="315"/>
      <c r="AT885" s="315"/>
      <c r="AU885" s="315"/>
      <c r="AV885" s="315"/>
      <c r="AW885" s="315"/>
      <c r="AX885" s="315"/>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16"/>
      <c r="AD886" s="316"/>
      <c r="AE886" s="316"/>
      <c r="AF886" s="316"/>
      <c r="AG886" s="316"/>
      <c r="AH886" s="326"/>
      <c r="AI886" s="327"/>
      <c r="AJ886" s="327"/>
      <c r="AK886" s="327"/>
      <c r="AL886" s="323"/>
      <c r="AM886" s="324"/>
      <c r="AN886" s="324"/>
      <c r="AO886" s="325"/>
      <c r="AP886" s="315"/>
      <c r="AQ886" s="315"/>
      <c r="AR886" s="315"/>
      <c r="AS886" s="315"/>
      <c r="AT886" s="315"/>
      <c r="AU886" s="315"/>
      <c r="AV886" s="315"/>
      <c r="AW886" s="315"/>
      <c r="AX886" s="315"/>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16"/>
      <c r="AD887" s="316"/>
      <c r="AE887" s="316"/>
      <c r="AF887" s="316"/>
      <c r="AG887" s="316"/>
      <c r="AH887" s="326"/>
      <c r="AI887" s="327"/>
      <c r="AJ887" s="327"/>
      <c r="AK887" s="327"/>
      <c r="AL887" s="323"/>
      <c r="AM887" s="324"/>
      <c r="AN887" s="324"/>
      <c r="AO887" s="325"/>
      <c r="AP887" s="315"/>
      <c r="AQ887" s="315"/>
      <c r="AR887" s="315"/>
      <c r="AS887" s="315"/>
      <c r="AT887" s="315"/>
      <c r="AU887" s="315"/>
      <c r="AV887" s="315"/>
      <c r="AW887" s="315"/>
      <c r="AX887" s="315"/>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16"/>
      <c r="AD888" s="316"/>
      <c r="AE888" s="316"/>
      <c r="AF888" s="316"/>
      <c r="AG888" s="316"/>
      <c r="AH888" s="326"/>
      <c r="AI888" s="327"/>
      <c r="AJ888" s="327"/>
      <c r="AK888" s="327"/>
      <c r="AL888" s="323"/>
      <c r="AM888" s="324"/>
      <c r="AN888" s="324"/>
      <c r="AO888" s="325"/>
      <c r="AP888" s="315"/>
      <c r="AQ888" s="315"/>
      <c r="AR888" s="315"/>
      <c r="AS888" s="315"/>
      <c r="AT888" s="315"/>
      <c r="AU888" s="315"/>
      <c r="AV888" s="315"/>
      <c r="AW888" s="315"/>
      <c r="AX888" s="315"/>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16"/>
      <c r="AD889" s="316"/>
      <c r="AE889" s="316"/>
      <c r="AF889" s="316"/>
      <c r="AG889" s="316"/>
      <c r="AH889" s="326"/>
      <c r="AI889" s="327"/>
      <c r="AJ889" s="327"/>
      <c r="AK889" s="327"/>
      <c r="AL889" s="323"/>
      <c r="AM889" s="324"/>
      <c r="AN889" s="324"/>
      <c r="AO889" s="325"/>
      <c r="AP889" s="315"/>
      <c r="AQ889" s="315"/>
      <c r="AR889" s="315"/>
      <c r="AS889" s="315"/>
      <c r="AT889" s="315"/>
      <c r="AU889" s="315"/>
      <c r="AV889" s="315"/>
      <c r="AW889" s="315"/>
      <c r="AX889" s="315"/>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16"/>
      <c r="AD890" s="316"/>
      <c r="AE890" s="316"/>
      <c r="AF890" s="316"/>
      <c r="AG890" s="316"/>
      <c r="AH890" s="326"/>
      <c r="AI890" s="327"/>
      <c r="AJ890" s="327"/>
      <c r="AK890" s="327"/>
      <c r="AL890" s="323"/>
      <c r="AM890" s="324"/>
      <c r="AN890" s="324"/>
      <c r="AO890" s="325"/>
      <c r="AP890" s="315"/>
      <c r="AQ890" s="315"/>
      <c r="AR890" s="315"/>
      <c r="AS890" s="315"/>
      <c r="AT890" s="315"/>
      <c r="AU890" s="315"/>
      <c r="AV890" s="315"/>
      <c r="AW890" s="315"/>
      <c r="AX890" s="315"/>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16"/>
      <c r="AD891" s="316"/>
      <c r="AE891" s="316"/>
      <c r="AF891" s="316"/>
      <c r="AG891" s="316"/>
      <c r="AH891" s="326"/>
      <c r="AI891" s="327"/>
      <c r="AJ891" s="327"/>
      <c r="AK891" s="327"/>
      <c r="AL891" s="323"/>
      <c r="AM891" s="324"/>
      <c r="AN891" s="324"/>
      <c r="AO891" s="325"/>
      <c r="AP891" s="315"/>
      <c r="AQ891" s="315"/>
      <c r="AR891" s="315"/>
      <c r="AS891" s="315"/>
      <c r="AT891" s="315"/>
      <c r="AU891" s="315"/>
      <c r="AV891" s="315"/>
      <c r="AW891" s="315"/>
      <c r="AX891" s="315"/>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16"/>
      <c r="AD892" s="316"/>
      <c r="AE892" s="316"/>
      <c r="AF892" s="316"/>
      <c r="AG892" s="316"/>
      <c r="AH892" s="326"/>
      <c r="AI892" s="327"/>
      <c r="AJ892" s="327"/>
      <c r="AK892" s="327"/>
      <c r="AL892" s="323"/>
      <c r="AM892" s="324"/>
      <c r="AN892" s="324"/>
      <c r="AO892" s="325"/>
      <c r="AP892" s="315"/>
      <c r="AQ892" s="315"/>
      <c r="AR892" s="315"/>
      <c r="AS892" s="315"/>
      <c r="AT892" s="315"/>
      <c r="AU892" s="315"/>
      <c r="AV892" s="315"/>
      <c r="AW892" s="315"/>
      <c r="AX892" s="315"/>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16"/>
      <c r="AD893" s="316"/>
      <c r="AE893" s="316"/>
      <c r="AF893" s="316"/>
      <c r="AG893" s="316"/>
      <c r="AH893" s="326"/>
      <c r="AI893" s="327"/>
      <c r="AJ893" s="327"/>
      <c r="AK893" s="327"/>
      <c r="AL893" s="323"/>
      <c r="AM893" s="324"/>
      <c r="AN893" s="324"/>
      <c r="AO893" s="325"/>
      <c r="AP893" s="315"/>
      <c r="AQ893" s="315"/>
      <c r="AR893" s="315"/>
      <c r="AS893" s="315"/>
      <c r="AT893" s="315"/>
      <c r="AU893" s="315"/>
      <c r="AV893" s="315"/>
      <c r="AW893" s="315"/>
      <c r="AX893" s="315"/>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16"/>
      <c r="AD894" s="316"/>
      <c r="AE894" s="316"/>
      <c r="AF894" s="316"/>
      <c r="AG894" s="316"/>
      <c r="AH894" s="326"/>
      <c r="AI894" s="327"/>
      <c r="AJ894" s="327"/>
      <c r="AK894" s="327"/>
      <c r="AL894" s="323"/>
      <c r="AM894" s="324"/>
      <c r="AN894" s="324"/>
      <c r="AO894" s="325"/>
      <c r="AP894" s="315"/>
      <c r="AQ894" s="315"/>
      <c r="AR894" s="315"/>
      <c r="AS894" s="315"/>
      <c r="AT894" s="315"/>
      <c r="AU894" s="315"/>
      <c r="AV894" s="315"/>
      <c r="AW894" s="315"/>
      <c r="AX894" s="315"/>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16"/>
      <c r="AD895" s="316"/>
      <c r="AE895" s="316"/>
      <c r="AF895" s="316"/>
      <c r="AG895" s="316"/>
      <c r="AH895" s="326"/>
      <c r="AI895" s="327"/>
      <c r="AJ895" s="327"/>
      <c r="AK895" s="327"/>
      <c r="AL895" s="323"/>
      <c r="AM895" s="324"/>
      <c r="AN895" s="324"/>
      <c r="AO895" s="325"/>
      <c r="AP895" s="315"/>
      <c r="AQ895" s="315"/>
      <c r="AR895" s="315"/>
      <c r="AS895" s="315"/>
      <c r="AT895" s="315"/>
      <c r="AU895" s="315"/>
      <c r="AV895" s="315"/>
      <c r="AW895" s="315"/>
      <c r="AX895" s="315"/>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16"/>
      <c r="AD896" s="316"/>
      <c r="AE896" s="316"/>
      <c r="AF896" s="316"/>
      <c r="AG896" s="316"/>
      <c r="AH896" s="326"/>
      <c r="AI896" s="327"/>
      <c r="AJ896" s="327"/>
      <c r="AK896" s="327"/>
      <c r="AL896" s="323"/>
      <c r="AM896" s="324"/>
      <c r="AN896" s="324"/>
      <c r="AO896" s="325"/>
      <c r="AP896" s="315"/>
      <c r="AQ896" s="315"/>
      <c r="AR896" s="315"/>
      <c r="AS896" s="315"/>
      <c r="AT896" s="315"/>
      <c r="AU896" s="315"/>
      <c r="AV896" s="315"/>
      <c r="AW896" s="315"/>
      <c r="AX896" s="315"/>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16"/>
      <c r="AD897" s="316"/>
      <c r="AE897" s="316"/>
      <c r="AF897" s="316"/>
      <c r="AG897" s="316"/>
      <c r="AH897" s="326"/>
      <c r="AI897" s="327"/>
      <c r="AJ897" s="327"/>
      <c r="AK897" s="327"/>
      <c r="AL897" s="323"/>
      <c r="AM897" s="324"/>
      <c r="AN897" s="324"/>
      <c r="AO897" s="325"/>
      <c r="AP897" s="315"/>
      <c r="AQ897" s="315"/>
      <c r="AR897" s="315"/>
      <c r="AS897" s="315"/>
      <c r="AT897" s="315"/>
      <c r="AU897" s="315"/>
      <c r="AV897" s="315"/>
      <c r="AW897" s="315"/>
      <c r="AX897" s="315"/>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16"/>
      <c r="AD898" s="316"/>
      <c r="AE898" s="316"/>
      <c r="AF898" s="316"/>
      <c r="AG898" s="316"/>
      <c r="AH898" s="326"/>
      <c r="AI898" s="327"/>
      <c r="AJ898" s="327"/>
      <c r="AK898" s="327"/>
      <c r="AL898" s="323"/>
      <c r="AM898" s="324"/>
      <c r="AN898" s="324"/>
      <c r="AO898" s="325"/>
      <c r="AP898" s="315"/>
      <c r="AQ898" s="315"/>
      <c r="AR898" s="315"/>
      <c r="AS898" s="315"/>
      <c r="AT898" s="315"/>
      <c r="AU898" s="315"/>
      <c r="AV898" s="315"/>
      <c r="AW898" s="315"/>
      <c r="AX898" s="315"/>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16"/>
      <c r="AD899" s="316"/>
      <c r="AE899" s="316"/>
      <c r="AF899" s="316"/>
      <c r="AG899" s="316"/>
      <c r="AH899" s="326"/>
      <c r="AI899" s="327"/>
      <c r="AJ899" s="327"/>
      <c r="AK899" s="327"/>
      <c r="AL899" s="323"/>
      <c r="AM899" s="324"/>
      <c r="AN899" s="324"/>
      <c r="AO899" s="325"/>
      <c r="AP899" s="315"/>
      <c r="AQ899" s="315"/>
      <c r="AR899" s="315"/>
      <c r="AS899" s="315"/>
      <c r="AT899" s="315"/>
      <c r="AU899" s="315"/>
      <c r="AV899" s="315"/>
      <c r="AW899" s="315"/>
      <c r="AX899" s="31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83"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83" t="s">
        <v>479</v>
      </c>
      <c r="AD902" s="283"/>
      <c r="AE902" s="283"/>
      <c r="AF902" s="283"/>
      <c r="AG902" s="283"/>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2"/>
      <c r="AD903" s="425"/>
      <c r="AE903" s="425"/>
      <c r="AF903" s="425"/>
      <c r="AG903" s="425"/>
      <c r="AH903" s="420"/>
      <c r="AI903" s="421"/>
      <c r="AJ903" s="421"/>
      <c r="AK903" s="421"/>
      <c r="AL903" s="323"/>
      <c r="AM903" s="324"/>
      <c r="AN903" s="324"/>
      <c r="AO903" s="325"/>
      <c r="AP903" s="315"/>
      <c r="AQ903" s="315"/>
      <c r="AR903" s="315"/>
      <c r="AS903" s="315"/>
      <c r="AT903" s="315"/>
      <c r="AU903" s="315"/>
      <c r="AV903" s="315"/>
      <c r="AW903" s="315"/>
      <c r="AX903" s="315"/>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2"/>
      <c r="AD904" s="322"/>
      <c r="AE904" s="322"/>
      <c r="AF904" s="322"/>
      <c r="AG904" s="322"/>
      <c r="AH904" s="420"/>
      <c r="AI904" s="421"/>
      <c r="AJ904" s="421"/>
      <c r="AK904" s="421"/>
      <c r="AL904" s="422"/>
      <c r="AM904" s="423"/>
      <c r="AN904" s="423"/>
      <c r="AO904" s="424"/>
      <c r="AP904" s="315"/>
      <c r="AQ904" s="315"/>
      <c r="AR904" s="315"/>
      <c r="AS904" s="315"/>
      <c r="AT904" s="315"/>
      <c r="AU904" s="315"/>
      <c r="AV904" s="315"/>
      <c r="AW904" s="315"/>
      <c r="AX904" s="315"/>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7"/>
      <c r="Q905" s="318"/>
      <c r="R905" s="318"/>
      <c r="S905" s="318"/>
      <c r="T905" s="318"/>
      <c r="U905" s="318"/>
      <c r="V905" s="318"/>
      <c r="W905" s="318"/>
      <c r="X905" s="318"/>
      <c r="Y905" s="319"/>
      <c r="Z905" s="320"/>
      <c r="AA905" s="320"/>
      <c r="AB905" s="321"/>
      <c r="AC905" s="322"/>
      <c r="AD905" s="322"/>
      <c r="AE905" s="322"/>
      <c r="AF905" s="322"/>
      <c r="AG905" s="322"/>
      <c r="AH905" s="326"/>
      <c r="AI905" s="327"/>
      <c r="AJ905" s="327"/>
      <c r="AK905" s="327"/>
      <c r="AL905" s="323"/>
      <c r="AM905" s="324"/>
      <c r="AN905" s="324"/>
      <c r="AO905" s="325"/>
      <c r="AP905" s="315"/>
      <c r="AQ905" s="315"/>
      <c r="AR905" s="315"/>
      <c r="AS905" s="315"/>
      <c r="AT905" s="315"/>
      <c r="AU905" s="315"/>
      <c r="AV905" s="315"/>
      <c r="AW905" s="315"/>
      <c r="AX905" s="315"/>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7"/>
      <c r="Q906" s="318"/>
      <c r="R906" s="318"/>
      <c r="S906" s="318"/>
      <c r="T906" s="318"/>
      <c r="U906" s="318"/>
      <c r="V906" s="318"/>
      <c r="W906" s="318"/>
      <c r="X906" s="318"/>
      <c r="Y906" s="319"/>
      <c r="Z906" s="320"/>
      <c r="AA906" s="320"/>
      <c r="AB906" s="321"/>
      <c r="AC906" s="322"/>
      <c r="AD906" s="322"/>
      <c r="AE906" s="322"/>
      <c r="AF906" s="322"/>
      <c r="AG906" s="322"/>
      <c r="AH906" s="326"/>
      <c r="AI906" s="327"/>
      <c r="AJ906" s="327"/>
      <c r="AK906" s="327"/>
      <c r="AL906" s="323"/>
      <c r="AM906" s="324"/>
      <c r="AN906" s="324"/>
      <c r="AO906" s="325"/>
      <c r="AP906" s="315"/>
      <c r="AQ906" s="315"/>
      <c r="AR906" s="315"/>
      <c r="AS906" s="315"/>
      <c r="AT906" s="315"/>
      <c r="AU906" s="315"/>
      <c r="AV906" s="315"/>
      <c r="AW906" s="315"/>
      <c r="AX906" s="315"/>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16"/>
      <c r="AD907" s="316"/>
      <c r="AE907" s="316"/>
      <c r="AF907" s="316"/>
      <c r="AG907" s="316"/>
      <c r="AH907" s="326"/>
      <c r="AI907" s="327"/>
      <c r="AJ907" s="327"/>
      <c r="AK907" s="327"/>
      <c r="AL907" s="323"/>
      <c r="AM907" s="324"/>
      <c r="AN907" s="324"/>
      <c r="AO907" s="325"/>
      <c r="AP907" s="315"/>
      <c r="AQ907" s="315"/>
      <c r="AR907" s="315"/>
      <c r="AS907" s="315"/>
      <c r="AT907" s="315"/>
      <c r="AU907" s="315"/>
      <c r="AV907" s="315"/>
      <c r="AW907" s="315"/>
      <c r="AX907" s="315"/>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16"/>
      <c r="AD908" s="316"/>
      <c r="AE908" s="316"/>
      <c r="AF908" s="316"/>
      <c r="AG908" s="316"/>
      <c r="AH908" s="326"/>
      <c r="AI908" s="327"/>
      <c r="AJ908" s="327"/>
      <c r="AK908" s="327"/>
      <c r="AL908" s="323"/>
      <c r="AM908" s="324"/>
      <c r="AN908" s="324"/>
      <c r="AO908" s="325"/>
      <c r="AP908" s="315"/>
      <c r="AQ908" s="315"/>
      <c r="AR908" s="315"/>
      <c r="AS908" s="315"/>
      <c r="AT908" s="315"/>
      <c r="AU908" s="315"/>
      <c r="AV908" s="315"/>
      <c r="AW908" s="315"/>
      <c r="AX908" s="315"/>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16"/>
      <c r="AD909" s="316"/>
      <c r="AE909" s="316"/>
      <c r="AF909" s="316"/>
      <c r="AG909" s="316"/>
      <c r="AH909" s="326"/>
      <c r="AI909" s="327"/>
      <c r="AJ909" s="327"/>
      <c r="AK909" s="327"/>
      <c r="AL909" s="323"/>
      <c r="AM909" s="324"/>
      <c r="AN909" s="324"/>
      <c r="AO909" s="325"/>
      <c r="AP909" s="315"/>
      <c r="AQ909" s="315"/>
      <c r="AR909" s="315"/>
      <c r="AS909" s="315"/>
      <c r="AT909" s="315"/>
      <c r="AU909" s="315"/>
      <c r="AV909" s="315"/>
      <c r="AW909" s="315"/>
      <c r="AX909" s="315"/>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16"/>
      <c r="AD910" s="316"/>
      <c r="AE910" s="316"/>
      <c r="AF910" s="316"/>
      <c r="AG910" s="316"/>
      <c r="AH910" s="326"/>
      <c r="AI910" s="327"/>
      <c r="AJ910" s="327"/>
      <c r="AK910" s="327"/>
      <c r="AL910" s="323"/>
      <c r="AM910" s="324"/>
      <c r="AN910" s="324"/>
      <c r="AO910" s="325"/>
      <c r="AP910" s="315"/>
      <c r="AQ910" s="315"/>
      <c r="AR910" s="315"/>
      <c r="AS910" s="315"/>
      <c r="AT910" s="315"/>
      <c r="AU910" s="315"/>
      <c r="AV910" s="315"/>
      <c r="AW910" s="315"/>
      <c r="AX910" s="315"/>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16"/>
      <c r="AD911" s="316"/>
      <c r="AE911" s="316"/>
      <c r="AF911" s="316"/>
      <c r="AG911" s="316"/>
      <c r="AH911" s="326"/>
      <c r="AI911" s="327"/>
      <c r="AJ911" s="327"/>
      <c r="AK911" s="327"/>
      <c r="AL911" s="323"/>
      <c r="AM911" s="324"/>
      <c r="AN911" s="324"/>
      <c r="AO911" s="325"/>
      <c r="AP911" s="315"/>
      <c r="AQ911" s="315"/>
      <c r="AR911" s="315"/>
      <c r="AS911" s="315"/>
      <c r="AT911" s="315"/>
      <c r="AU911" s="315"/>
      <c r="AV911" s="315"/>
      <c r="AW911" s="315"/>
      <c r="AX911" s="315"/>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16"/>
      <c r="AD912" s="316"/>
      <c r="AE912" s="316"/>
      <c r="AF912" s="316"/>
      <c r="AG912" s="316"/>
      <c r="AH912" s="326"/>
      <c r="AI912" s="327"/>
      <c r="AJ912" s="327"/>
      <c r="AK912" s="327"/>
      <c r="AL912" s="323"/>
      <c r="AM912" s="324"/>
      <c r="AN912" s="324"/>
      <c r="AO912" s="325"/>
      <c r="AP912" s="315"/>
      <c r="AQ912" s="315"/>
      <c r="AR912" s="315"/>
      <c r="AS912" s="315"/>
      <c r="AT912" s="315"/>
      <c r="AU912" s="315"/>
      <c r="AV912" s="315"/>
      <c r="AW912" s="315"/>
      <c r="AX912" s="315"/>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16"/>
      <c r="AD913" s="316"/>
      <c r="AE913" s="316"/>
      <c r="AF913" s="316"/>
      <c r="AG913" s="316"/>
      <c r="AH913" s="326"/>
      <c r="AI913" s="327"/>
      <c r="AJ913" s="327"/>
      <c r="AK913" s="327"/>
      <c r="AL913" s="323"/>
      <c r="AM913" s="324"/>
      <c r="AN913" s="324"/>
      <c r="AO913" s="325"/>
      <c r="AP913" s="315"/>
      <c r="AQ913" s="315"/>
      <c r="AR913" s="315"/>
      <c r="AS913" s="315"/>
      <c r="AT913" s="315"/>
      <c r="AU913" s="315"/>
      <c r="AV913" s="315"/>
      <c r="AW913" s="315"/>
      <c r="AX913" s="315"/>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16"/>
      <c r="AD914" s="316"/>
      <c r="AE914" s="316"/>
      <c r="AF914" s="316"/>
      <c r="AG914" s="316"/>
      <c r="AH914" s="326"/>
      <c r="AI914" s="327"/>
      <c r="AJ914" s="327"/>
      <c r="AK914" s="327"/>
      <c r="AL914" s="323"/>
      <c r="AM914" s="324"/>
      <c r="AN914" s="324"/>
      <c r="AO914" s="325"/>
      <c r="AP914" s="315"/>
      <c r="AQ914" s="315"/>
      <c r="AR914" s="315"/>
      <c r="AS914" s="315"/>
      <c r="AT914" s="315"/>
      <c r="AU914" s="315"/>
      <c r="AV914" s="315"/>
      <c r="AW914" s="315"/>
      <c r="AX914" s="315"/>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16"/>
      <c r="AD915" s="316"/>
      <c r="AE915" s="316"/>
      <c r="AF915" s="316"/>
      <c r="AG915" s="316"/>
      <c r="AH915" s="326"/>
      <c r="AI915" s="327"/>
      <c r="AJ915" s="327"/>
      <c r="AK915" s="327"/>
      <c r="AL915" s="323"/>
      <c r="AM915" s="324"/>
      <c r="AN915" s="324"/>
      <c r="AO915" s="325"/>
      <c r="AP915" s="315"/>
      <c r="AQ915" s="315"/>
      <c r="AR915" s="315"/>
      <c r="AS915" s="315"/>
      <c r="AT915" s="315"/>
      <c r="AU915" s="315"/>
      <c r="AV915" s="315"/>
      <c r="AW915" s="315"/>
      <c r="AX915" s="315"/>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16"/>
      <c r="AD916" s="316"/>
      <c r="AE916" s="316"/>
      <c r="AF916" s="316"/>
      <c r="AG916" s="316"/>
      <c r="AH916" s="326"/>
      <c r="AI916" s="327"/>
      <c r="AJ916" s="327"/>
      <c r="AK916" s="327"/>
      <c r="AL916" s="323"/>
      <c r="AM916" s="324"/>
      <c r="AN916" s="324"/>
      <c r="AO916" s="325"/>
      <c r="AP916" s="315"/>
      <c r="AQ916" s="315"/>
      <c r="AR916" s="315"/>
      <c r="AS916" s="315"/>
      <c r="AT916" s="315"/>
      <c r="AU916" s="315"/>
      <c r="AV916" s="315"/>
      <c r="AW916" s="315"/>
      <c r="AX916" s="315"/>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16"/>
      <c r="AD917" s="316"/>
      <c r="AE917" s="316"/>
      <c r="AF917" s="316"/>
      <c r="AG917" s="316"/>
      <c r="AH917" s="326"/>
      <c r="AI917" s="327"/>
      <c r="AJ917" s="327"/>
      <c r="AK917" s="327"/>
      <c r="AL917" s="323"/>
      <c r="AM917" s="324"/>
      <c r="AN917" s="324"/>
      <c r="AO917" s="325"/>
      <c r="AP917" s="315"/>
      <c r="AQ917" s="315"/>
      <c r="AR917" s="315"/>
      <c r="AS917" s="315"/>
      <c r="AT917" s="315"/>
      <c r="AU917" s="315"/>
      <c r="AV917" s="315"/>
      <c r="AW917" s="315"/>
      <c r="AX917" s="315"/>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16"/>
      <c r="AD918" s="316"/>
      <c r="AE918" s="316"/>
      <c r="AF918" s="316"/>
      <c r="AG918" s="316"/>
      <c r="AH918" s="326"/>
      <c r="AI918" s="327"/>
      <c r="AJ918" s="327"/>
      <c r="AK918" s="327"/>
      <c r="AL918" s="323"/>
      <c r="AM918" s="324"/>
      <c r="AN918" s="324"/>
      <c r="AO918" s="325"/>
      <c r="AP918" s="315"/>
      <c r="AQ918" s="315"/>
      <c r="AR918" s="315"/>
      <c r="AS918" s="315"/>
      <c r="AT918" s="315"/>
      <c r="AU918" s="315"/>
      <c r="AV918" s="315"/>
      <c r="AW918" s="315"/>
      <c r="AX918" s="315"/>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16"/>
      <c r="AD919" s="316"/>
      <c r="AE919" s="316"/>
      <c r="AF919" s="316"/>
      <c r="AG919" s="316"/>
      <c r="AH919" s="326"/>
      <c r="AI919" s="327"/>
      <c r="AJ919" s="327"/>
      <c r="AK919" s="327"/>
      <c r="AL919" s="323"/>
      <c r="AM919" s="324"/>
      <c r="AN919" s="324"/>
      <c r="AO919" s="325"/>
      <c r="AP919" s="315"/>
      <c r="AQ919" s="315"/>
      <c r="AR919" s="315"/>
      <c r="AS919" s="315"/>
      <c r="AT919" s="315"/>
      <c r="AU919" s="315"/>
      <c r="AV919" s="315"/>
      <c r="AW919" s="315"/>
      <c r="AX919" s="315"/>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16"/>
      <c r="AD920" s="316"/>
      <c r="AE920" s="316"/>
      <c r="AF920" s="316"/>
      <c r="AG920" s="316"/>
      <c r="AH920" s="326"/>
      <c r="AI920" s="327"/>
      <c r="AJ920" s="327"/>
      <c r="AK920" s="327"/>
      <c r="AL920" s="323"/>
      <c r="AM920" s="324"/>
      <c r="AN920" s="324"/>
      <c r="AO920" s="325"/>
      <c r="AP920" s="315"/>
      <c r="AQ920" s="315"/>
      <c r="AR920" s="315"/>
      <c r="AS920" s="315"/>
      <c r="AT920" s="315"/>
      <c r="AU920" s="315"/>
      <c r="AV920" s="315"/>
      <c r="AW920" s="315"/>
      <c r="AX920" s="315"/>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16"/>
      <c r="AD921" s="316"/>
      <c r="AE921" s="316"/>
      <c r="AF921" s="316"/>
      <c r="AG921" s="316"/>
      <c r="AH921" s="326"/>
      <c r="AI921" s="327"/>
      <c r="AJ921" s="327"/>
      <c r="AK921" s="327"/>
      <c r="AL921" s="323"/>
      <c r="AM921" s="324"/>
      <c r="AN921" s="324"/>
      <c r="AO921" s="325"/>
      <c r="AP921" s="315"/>
      <c r="AQ921" s="315"/>
      <c r="AR921" s="315"/>
      <c r="AS921" s="315"/>
      <c r="AT921" s="315"/>
      <c r="AU921" s="315"/>
      <c r="AV921" s="315"/>
      <c r="AW921" s="315"/>
      <c r="AX921" s="315"/>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16"/>
      <c r="AD922" s="316"/>
      <c r="AE922" s="316"/>
      <c r="AF922" s="316"/>
      <c r="AG922" s="316"/>
      <c r="AH922" s="326"/>
      <c r="AI922" s="327"/>
      <c r="AJ922" s="327"/>
      <c r="AK922" s="327"/>
      <c r="AL922" s="323"/>
      <c r="AM922" s="324"/>
      <c r="AN922" s="324"/>
      <c r="AO922" s="325"/>
      <c r="AP922" s="315"/>
      <c r="AQ922" s="315"/>
      <c r="AR922" s="315"/>
      <c r="AS922" s="315"/>
      <c r="AT922" s="315"/>
      <c r="AU922" s="315"/>
      <c r="AV922" s="315"/>
      <c r="AW922" s="315"/>
      <c r="AX922" s="315"/>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16"/>
      <c r="AD923" s="316"/>
      <c r="AE923" s="316"/>
      <c r="AF923" s="316"/>
      <c r="AG923" s="316"/>
      <c r="AH923" s="326"/>
      <c r="AI923" s="327"/>
      <c r="AJ923" s="327"/>
      <c r="AK923" s="327"/>
      <c r="AL923" s="323"/>
      <c r="AM923" s="324"/>
      <c r="AN923" s="324"/>
      <c r="AO923" s="325"/>
      <c r="AP923" s="315"/>
      <c r="AQ923" s="315"/>
      <c r="AR923" s="315"/>
      <c r="AS923" s="315"/>
      <c r="AT923" s="315"/>
      <c r="AU923" s="315"/>
      <c r="AV923" s="315"/>
      <c r="AW923" s="315"/>
      <c r="AX923" s="315"/>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16"/>
      <c r="AD924" s="316"/>
      <c r="AE924" s="316"/>
      <c r="AF924" s="316"/>
      <c r="AG924" s="316"/>
      <c r="AH924" s="326"/>
      <c r="AI924" s="327"/>
      <c r="AJ924" s="327"/>
      <c r="AK924" s="327"/>
      <c r="AL924" s="323"/>
      <c r="AM924" s="324"/>
      <c r="AN924" s="324"/>
      <c r="AO924" s="325"/>
      <c r="AP924" s="315"/>
      <c r="AQ924" s="315"/>
      <c r="AR924" s="315"/>
      <c r="AS924" s="315"/>
      <c r="AT924" s="315"/>
      <c r="AU924" s="315"/>
      <c r="AV924" s="315"/>
      <c r="AW924" s="315"/>
      <c r="AX924" s="315"/>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16"/>
      <c r="AD925" s="316"/>
      <c r="AE925" s="316"/>
      <c r="AF925" s="316"/>
      <c r="AG925" s="316"/>
      <c r="AH925" s="326"/>
      <c r="AI925" s="327"/>
      <c r="AJ925" s="327"/>
      <c r="AK925" s="327"/>
      <c r="AL925" s="323"/>
      <c r="AM925" s="324"/>
      <c r="AN925" s="324"/>
      <c r="AO925" s="325"/>
      <c r="AP925" s="315"/>
      <c r="AQ925" s="315"/>
      <c r="AR925" s="315"/>
      <c r="AS925" s="315"/>
      <c r="AT925" s="315"/>
      <c r="AU925" s="315"/>
      <c r="AV925" s="315"/>
      <c r="AW925" s="315"/>
      <c r="AX925" s="315"/>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16"/>
      <c r="AD926" s="316"/>
      <c r="AE926" s="316"/>
      <c r="AF926" s="316"/>
      <c r="AG926" s="316"/>
      <c r="AH926" s="326"/>
      <c r="AI926" s="327"/>
      <c r="AJ926" s="327"/>
      <c r="AK926" s="327"/>
      <c r="AL926" s="323"/>
      <c r="AM926" s="324"/>
      <c r="AN926" s="324"/>
      <c r="AO926" s="325"/>
      <c r="AP926" s="315"/>
      <c r="AQ926" s="315"/>
      <c r="AR926" s="315"/>
      <c r="AS926" s="315"/>
      <c r="AT926" s="315"/>
      <c r="AU926" s="315"/>
      <c r="AV926" s="315"/>
      <c r="AW926" s="315"/>
      <c r="AX926" s="315"/>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16"/>
      <c r="AD927" s="316"/>
      <c r="AE927" s="316"/>
      <c r="AF927" s="316"/>
      <c r="AG927" s="316"/>
      <c r="AH927" s="326"/>
      <c r="AI927" s="327"/>
      <c r="AJ927" s="327"/>
      <c r="AK927" s="327"/>
      <c r="AL927" s="323"/>
      <c r="AM927" s="324"/>
      <c r="AN927" s="324"/>
      <c r="AO927" s="325"/>
      <c r="AP927" s="315"/>
      <c r="AQ927" s="315"/>
      <c r="AR927" s="315"/>
      <c r="AS927" s="315"/>
      <c r="AT927" s="315"/>
      <c r="AU927" s="315"/>
      <c r="AV927" s="315"/>
      <c r="AW927" s="315"/>
      <c r="AX927" s="315"/>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16"/>
      <c r="AD928" s="316"/>
      <c r="AE928" s="316"/>
      <c r="AF928" s="316"/>
      <c r="AG928" s="316"/>
      <c r="AH928" s="326"/>
      <c r="AI928" s="327"/>
      <c r="AJ928" s="327"/>
      <c r="AK928" s="327"/>
      <c r="AL928" s="323"/>
      <c r="AM928" s="324"/>
      <c r="AN928" s="324"/>
      <c r="AO928" s="325"/>
      <c r="AP928" s="315"/>
      <c r="AQ928" s="315"/>
      <c r="AR928" s="315"/>
      <c r="AS928" s="315"/>
      <c r="AT928" s="315"/>
      <c r="AU928" s="315"/>
      <c r="AV928" s="315"/>
      <c r="AW928" s="315"/>
      <c r="AX928" s="315"/>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16"/>
      <c r="AD929" s="316"/>
      <c r="AE929" s="316"/>
      <c r="AF929" s="316"/>
      <c r="AG929" s="316"/>
      <c r="AH929" s="326"/>
      <c r="AI929" s="327"/>
      <c r="AJ929" s="327"/>
      <c r="AK929" s="327"/>
      <c r="AL929" s="323"/>
      <c r="AM929" s="324"/>
      <c r="AN929" s="324"/>
      <c r="AO929" s="325"/>
      <c r="AP929" s="315"/>
      <c r="AQ929" s="315"/>
      <c r="AR929" s="315"/>
      <c r="AS929" s="315"/>
      <c r="AT929" s="315"/>
      <c r="AU929" s="315"/>
      <c r="AV929" s="315"/>
      <c r="AW929" s="315"/>
      <c r="AX929" s="315"/>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16"/>
      <c r="AD930" s="316"/>
      <c r="AE930" s="316"/>
      <c r="AF930" s="316"/>
      <c r="AG930" s="316"/>
      <c r="AH930" s="326"/>
      <c r="AI930" s="327"/>
      <c r="AJ930" s="327"/>
      <c r="AK930" s="327"/>
      <c r="AL930" s="323"/>
      <c r="AM930" s="324"/>
      <c r="AN930" s="324"/>
      <c r="AO930" s="325"/>
      <c r="AP930" s="315"/>
      <c r="AQ930" s="315"/>
      <c r="AR930" s="315"/>
      <c r="AS930" s="315"/>
      <c r="AT930" s="315"/>
      <c r="AU930" s="315"/>
      <c r="AV930" s="315"/>
      <c r="AW930" s="315"/>
      <c r="AX930" s="315"/>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16"/>
      <c r="AD931" s="316"/>
      <c r="AE931" s="316"/>
      <c r="AF931" s="316"/>
      <c r="AG931" s="316"/>
      <c r="AH931" s="326"/>
      <c r="AI931" s="327"/>
      <c r="AJ931" s="327"/>
      <c r="AK931" s="327"/>
      <c r="AL931" s="323"/>
      <c r="AM931" s="324"/>
      <c r="AN931" s="324"/>
      <c r="AO931" s="325"/>
      <c r="AP931" s="315"/>
      <c r="AQ931" s="315"/>
      <c r="AR931" s="315"/>
      <c r="AS931" s="315"/>
      <c r="AT931" s="315"/>
      <c r="AU931" s="315"/>
      <c r="AV931" s="315"/>
      <c r="AW931" s="315"/>
      <c r="AX931" s="315"/>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16"/>
      <c r="AD932" s="316"/>
      <c r="AE932" s="316"/>
      <c r="AF932" s="316"/>
      <c r="AG932" s="316"/>
      <c r="AH932" s="326"/>
      <c r="AI932" s="327"/>
      <c r="AJ932" s="327"/>
      <c r="AK932" s="327"/>
      <c r="AL932" s="323"/>
      <c r="AM932" s="324"/>
      <c r="AN932" s="324"/>
      <c r="AO932" s="325"/>
      <c r="AP932" s="315"/>
      <c r="AQ932" s="315"/>
      <c r="AR932" s="315"/>
      <c r="AS932" s="315"/>
      <c r="AT932" s="315"/>
      <c r="AU932" s="315"/>
      <c r="AV932" s="315"/>
      <c r="AW932" s="315"/>
      <c r="AX932" s="31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83"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83" t="s">
        <v>479</v>
      </c>
      <c r="AD935" s="283"/>
      <c r="AE935" s="283"/>
      <c r="AF935" s="283"/>
      <c r="AG935" s="283"/>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2"/>
      <c r="AD936" s="425"/>
      <c r="AE936" s="425"/>
      <c r="AF936" s="425"/>
      <c r="AG936" s="425"/>
      <c r="AH936" s="420"/>
      <c r="AI936" s="421"/>
      <c r="AJ936" s="421"/>
      <c r="AK936" s="421"/>
      <c r="AL936" s="323"/>
      <c r="AM936" s="324"/>
      <c r="AN936" s="324"/>
      <c r="AO936" s="325"/>
      <c r="AP936" s="315"/>
      <c r="AQ936" s="315"/>
      <c r="AR936" s="315"/>
      <c r="AS936" s="315"/>
      <c r="AT936" s="315"/>
      <c r="AU936" s="315"/>
      <c r="AV936" s="315"/>
      <c r="AW936" s="315"/>
      <c r="AX936" s="315"/>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2"/>
      <c r="AD937" s="322"/>
      <c r="AE937" s="322"/>
      <c r="AF937" s="322"/>
      <c r="AG937" s="322"/>
      <c r="AH937" s="420"/>
      <c r="AI937" s="421"/>
      <c r="AJ937" s="421"/>
      <c r="AK937" s="421"/>
      <c r="AL937" s="422"/>
      <c r="AM937" s="423"/>
      <c r="AN937" s="423"/>
      <c r="AO937" s="424"/>
      <c r="AP937" s="315"/>
      <c r="AQ937" s="315"/>
      <c r="AR937" s="315"/>
      <c r="AS937" s="315"/>
      <c r="AT937" s="315"/>
      <c r="AU937" s="315"/>
      <c r="AV937" s="315"/>
      <c r="AW937" s="315"/>
      <c r="AX937" s="315"/>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7"/>
      <c r="Q938" s="318"/>
      <c r="R938" s="318"/>
      <c r="S938" s="318"/>
      <c r="T938" s="318"/>
      <c r="U938" s="318"/>
      <c r="V938" s="318"/>
      <c r="W938" s="318"/>
      <c r="X938" s="318"/>
      <c r="Y938" s="319"/>
      <c r="Z938" s="320"/>
      <c r="AA938" s="320"/>
      <c r="AB938" s="321"/>
      <c r="AC938" s="322"/>
      <c r="AD938" s="322"/>
      <c r="AE938" s="322"/>
      <c r="AF938" s="322"/>
      <c r="AG938" s="322"/>
      <c r="AH938" s="326"/>
      <c r="AI938" s="327"/>
      <c r="AJ938" s="327"/>
      <c r="AK938" s="327"/>
      <c r="AL938" s="323"/>
      <c r="AM938" s="324"/>
      <c r="AN938" s="324"/>
      <c r="AO938" s="325"/>
      <c r="AP938" s="315"/>
      <c r="AQ938" s="315"/>
      <c r="AR938" s="315"/>
      <c r="AS938" s="315"/>
      <c r="AT938" s="315"/>
      <c r="AU938" s="315"/>
      <c r="AV938" s="315"/>
      <c r="AW938" s="315"/>
      <c r="AX938" s="315"/>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7"/>
      <c r="Q939" s="318"/>
      <c r="R939" s="318"/>
      <c r="S939" s="318"/>
      <c r="T939" s="318"/>
      <c r="U939" s="318"/>
      <c r="V939" s="318"/>
      <c r="W939" s="318"/>
      <c r="X939" s="318"/>
      <c r="Y939" s="319"/>
      <c r="Z939" s="320"/>
      <c r="AA939" s="320"/>
      <c r="AB939" s="321"/>
      <c r="AC939" s="322"/>
      <c r="AD939" s="322"/>
      <c r="AE939" s="322"/>
      <c r="AF939" s="322"/>
      <c r="AG939" s="322"/>
      <c r="AH939" s="326"/>
      <c r="AI939" s="327"/>
      <c r="AJ939" s="327"/>
      <c r="AK939" s="327"/>
      <c r="AL939" s="323"/>
      <c r="AM939" s="324"/>
      <c r="AN939" s="324"/>
      <c r="AO939" s="325"/>
      <c r="AP939" s="315"/>
      <c r="AQ939" s="315"/>
      <c r="AR939" s="315"/>
      <c r="AS939" s="315"/>
      <c r="AT939" s="315"/>
      <c r="AU939" s="315"/>
      <c r="AV939" s="315"/>
      <c r="AW939" s="315"/>
      <c r="AX939" s="315"/>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16"/>
      <c r="AD940" s="316"/>
      <c r="AE940" s="316"/>
      <c r="AF940" s="316"/>
      <c r="AG940" s="316"/>
      <c r="AH940" s="326"/>
      <c r="AI940" s="327"/>
      <c r="AJ940" s="327"/>
      <c r="AK940" s="327"/>
      <c r="AL940" s="323"/>
      <c r="AM940" s="324"/>
      <c r="AN940" s="324"/>
      <c r="AO940" s="325"/>
      <c r="AP940" s="315"/>
      <c r="AQ940" s="315"/>
      <c r="AR940" s="315"/>
      <c r="AS940" s="315"/>
      <c r="AT940" s="315"/>
      <c r="AU940" s="315"/>
      <c r="AV940" s="315"/>
      <c r="AW940" s="315"/>
      <c r="AX940" s="315"/>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16"/>
      <c r="AD941" s="316"/>
      <c r="AE941" s="316"/>
      <c r="AF941" s="316"/>
      <c r="AG941" s="316"/>
      <c r="AH941" s="326"/>
      <c r="AI941" s="327"/>
      <c r="AJ941" s="327"/>
      <c r="AK941" s="327"/>
      <c r="AL941" s="323"/>
      <c r="AM941" s="324"/>
      <c r="AN941" s="324"/>
      <c r="AO941" s="325"/>
      <c r="AP941" s="315"/>
      <c r="AQ941" s="315"/>
      <c r="AR941" s="315"/>
      <c r="AS941" s="315"/>
      <c r="AT941" s="315"/>
      <c r="AU941" s="315"/>
      <c r="AV941" s="315"/>
      <c r="AW941" s="315"/>
      <c r="AX941" s="315"/>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16"/>
      <c r="AD942" s="316"/>
      <c r="AE942" s="316"/>
      <c r="AF942" s="316"/>
      <c r="AG942" s="316"/>
      <c r="AH942" s="326"/>
      <c r="AI942" s="327"/>
      <c r="AJ942" s="327"/>
      <c r="AK942" s="327"/>
      <c r="AL942" s="323"/>
      <c r="AM942" s="324"/>
      <c r="AN942" s="324"/>
      <c r="AO942" s="325"/>
      <c r="AP942" s="315"/>
      <c r="AQ942" s="315"/>
      <c r="AR942" s="315"/>
      <c r="AS942" s="315"/>
      <c r="AT942" s="315"/>
      <c r="AU942" s="315"/>
      <c r="AV942" s="315"/>
      <c r="AW942" s="315"/>
      <c r="AX942" s="315"/>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16"/>
      <c r="AD943" s="316"/>
      <c r="AE943" s="316"/>
      <c r="AF943" s="316"/>
      <c r="AG943" s="316"/>
      <c r="AH943" s="326"/>
      <c r="AI943" s="327"/>
      <c r="AJ943" s="327"/>
      <c r="AK943" s="327"/>
      <c r="AL943" s="323"/>
      <c r="AM943" s="324"/>
      <c r="AN943" s="324"/>
      <c r="AO943" s="325"/>
      <c r="AP943" s="315"/>
      <c r="AQ943" s="315"/>
      <c r="AR943" s="315"/>
      <c r="AS943" s="315"/>
      <c r="AT943" s="315"/>
      <c r="AU943" s="315"/>
      <c r="AV943" s="315"/>
      <c r="AW943" s="315"/>
      <c r="AX943" s="315"/>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16"/>
      <c r="AD944" s="316"/>
      <c r="AE944" s="316"/>
      <c r="AF944" s="316"/>
      <c r="AG944" s="316"/>
      <c r="AH944" s="326"/>
      <c r="AI944" s="327"/>
      <c r="AJ944" s="327"/>
      <c r="AK944" s="327"/>
      <c r="AL944" s="323"/>
      <c r="AM944" s="324"/>
      <c r="AN944" s="324"/>
      <c r="AO944" s="325"/>
      <c r="AP944" s="315"/>
      <c r="AQ944" s="315"/>
      <c r="AR944" s="315"/>
      <c r="AS944" s="315"/>
      <c r="AT944" s="315"/>
      <c r="AU944" s="315"/>
      <c r="AV944" s="315"/>
      <c r="AW944" s="315"/>
      <c r="AX944" s="315"/>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16"/>
      <c r="AD945" s="316"/>
      <c r="AE945" s="316"/>
      <c r="AF945" s="316"/>
      <c r="AG945" s="316"/>
      <c r="AH945" s="326"/>
      <c r="AI945" s="327"/>
      <c r="AJ945" s="327"/>
      <c r="AK945" s="327"/>
      <c r="AL945" s="323"/>
      <c r="AM945" s="324"/>
      <c r="AN945" s="324"/>
      <c r="AO945" s="325"/>
      <c r="AP945" s="315"/>
      <c r="AQ945" s="315"/>
      <c r="AR945" s="315"/>
      <c r="AS945" s="315"/>
      <c r="AT945" s="315"/>
      <c r="AU945" s="315"/>
      <c r="AV945" s="315"/>
      <c r="AW945" s="315"/>
      <c r="AX945" s="315"/>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16"/>
      <c r="AD946" s="316"/>
      <c r="AE946" s="316"/>
      <c r="AF946" s="316"/>
      <c r="AG946" s="316"/>
      <c r="AH946" s="326"/>
      <c r="AI946" s="327"/>
      <c r="AJ946" s="327"/>
      <c r="AK946" s="327"/>
      <c r="AL946" s="323"/>
      <c r="AM946" s="324"/>
      <c r="AN946" s="324"/>
      <c r="AO946" s="325"/>
      <c r="AP946" s="315"/>
      <c r="AQ946" s="315"/>
      <c r="AR946" s="315"/>
      <c r="AS946" s="315"/>
      <c r="AT946" s="315"/>
      <c r="AU946" s="315"/>
      <c r="AV946" s="315"/>
      <c r="AW946" s="315"/>
      <c r="AX946" s="315"/>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16"/>
      <c r="AD947" s="316"/>
      <c r="AE947" s="316"/>
      <c r="AF947" s="316"/>
      <c r="AG947" s="316"/>
      <c r="AH947" s="326"/>
      <c r="AI947" s="327"/>
      <c r="AJ947" s="327"/>
      <c r="AK947" s="327"/>
      <c r="AL947" s="323"/>
      <c r="AM947" s="324"/>
      <c r="AN947" s="324"/>
      <c r="AO947" s="325"/>
      <c r="AP947" s="315"/>
      <c r="AQ947" s="315"/>
      <c r="AR947" s="315"/>
      <c r="AS947" s="315"/>
      <c r="AT947" s="315"/>
      <c r="AU947" s="315"/>
      <c r="AV947" s="315"/>
      <c r="AW947" s="315"/>
      <c r="AX947" s="315"/>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16"/>
      <c r="AD948" s="316"/>
      <c r="AE948" s="316"/>
      <c r="AF948" s="316"/>
      <c r="AG948" s="316"/>
      <c r="AH948" s="326"/>
      <c r="AI948" s="327"/>
      <c r="AJ948" s="327"/>
      <c r="AK948" s="327"/>
      <c r="AL948" s="323"/>
      <c r="AM948" s="324"/>
      <c r="AN948" s="324"/>
      <c r="AO948" s="325"/>
      <c r="AP948" s="315"/>
      <c r="AQ948" s="315"/>
      <c r="AR948" s="315"/>
      <c r="AS948" s="315"/>
      <c r="AT948" s="315"/>
      <c r="AU948" s="315"/>
      <c r="AV948" s="315"/>
      <c r="AW948" s="315"/>
      <c r="AX948" s="315"/>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16"/>
      <c r="AD949" s="316"/>
      <c r="AE949" s="316"/>
      <c r="AF949" s="316"/>
      <c r="AG949" s="316"/>
      <c r="AH949" s="326"/>
      <c r="AI949" s="327"/>
      <c r="AJ949" s="327"/>
      <c r="AK949" s="327"/>
      <c r="AL949" s="323"/>
      <c r="AM949" s="324"/>
      <c r="AN949" s="324"/>
      <c r="AO949" s="325"/>
      <c r="AP949" s="315"/>
      <c r="AQ949" s="315"/>
      <c r="AR949" s="315"/>
      <c r="AS949" s="315"/>
      <c r="AT949" s="315"/>
      <c r="AU949" s="315"/>
      <c r="AV949" s="315"/>
      <c r="AW949" s="315"/>
      <c r="AX949" s="315"/>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16"/>
      <c r="AD950" s="316"/>
      <c r="AE950" s="316"/>
      <c r="AF950" s="316"/>
      <c r="AG950" s="316"/>
      <c r="AH950" s="326"/>
      <c r="AI950" s="327"/>
      <c r="AJ950" s="327"/>
      <c r="AK950" s="327"/>
      <c r="AL950" s="323"/>
      <c r="AM950" s="324"/>
      <c r="AN950" s="324"/>
      <c r="AO950" s="325"/>
      <c r="AP950" s="315"/>
      <c r="AQ950" s="315"/>
      <c r="AR950" s="315"/>
      <c r="AS950" s="315"/>
      <c r="AT950" s="315"/>
      <c r="AU950" s="315"/>
      <c r="AV950" s="315"/>
      <c r="AW950" s="315"/>
      <c r="AX950" s="315"/>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16"/>
      <c r="AD951" s="316"/>
      <c r="AE951" s="316"/>
      <c r="AF951" s="316"/>
      <c r="AG951" s="316"/>
      <c r="AH951" s="326"/>
      <c r="AI951" s="327"/>
      <c r="AJ951" s="327"/>
      <c r="AK951" s="327"/>
      <c r="AL951" s="323"/>
      <c r="AM951" s="324"/>
      <c r="AN951" s="324"/>
      <c r="AO951" s="325"/>
      <c r="AP951" s="315"/>
      <c r="AQ951" s="315"/>
      <c r="AR951" s="315"/>
      <c r="AS951" s="315"/>
      <c r="AT951" s="315"/>
      <c r="AU951" s="315"/>
      <c r="AV951" s="315"/>
      <c r="AW951" s="315"/>
      <c r="AX951" s="315"/>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16"/>
      <c r="AD952" s="316"/>
      <c r="AE952" s="316"/>
      <c r="AF952" s="316"/>
      <c r="AG952" s="316"/>
      <c r="AH952" s="326"/>
      <c r="AI952" s="327"/>
      <c r="AJ952" s="327"/>
      <c r="AK952" s="327"/>
      <c r="AL952" s="323"/>
      <c r="AM952" s="324"/>
      <c r="AN952" s="324"/>
      <c r="AO952" s="325"/>
      <c r="AP952" s="315"/>
      <c r="AQ952" s="315"/>
      <c r="AR952" s="315"/>
      <c r="AS952" s="315"/>
      <c r="AT952" s="315"/>
      <c r="AU952" s="315"/>
      <c r="AV952" s="315"/>
      <c r="AW952" s="315"/>
      <c r="AX952" s="315"/>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16"/>
      <c r="AD953" s="316"/>
      <c r="AE953" s="316"/>
      <c r="AF953" s="316"/>
      <c r="AG953" s="316"/>
      <c r="AH953" s="326"/>
      <c r="AI953" s="327"/>
      <c r="AJ953" s="327"/>
      <c r="AK953" s="327"/>
      <c r="AL953" s="323"/>
      <c r="AM953" s="324"/>
      <c r="AN953" s="324"/>
      <c r="AO953" s="325"/>
      <c r="AP953" s="315"/>
      <c r="AQ953" s="315"/>
      <c r="AR953" s="315"/>
      <c r="AS953" s="315"/>
      <c r="AT953" s="315"/>
      <c r="AU953" s="315"/>
      <c r="AV953" s="315"/>
      <c r="AW953" s="315"/>
      <c r="AX953" s="315"/>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16"/>
      <c r="AD954" s="316"/>
      <c r="AE954" s="316"/>
      <c r="AF954" s="316"/>
      <c r="AG954" s="316"/>
      <c r="AH954" s="326"/>
      <c r="AI954" s="327"/>
      <c r="AJ954" s="327"/>
      <c r="AK954" s="327"/>
      <c r="AL954" s="323"/>
      <c r="AM954" s="324"/>
      <c r="AN954" s="324"/>
      <c r="AO954" s="325"/>
      <c r="AP954" s="315"/>
      <c r="AQ954" s="315"/>
      <c r="AR954" s="315"/>
      <c r="AS954" s="315"/>
      <c r="AT954" s="315"/>
      <c r="AU954" s="315"/>
      <c r="AV954" s="315"/>
      <c r="AW954" s="315"/>
      <c r="AX954" s="315"/>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16"/>
      <c r="AD955" s="316"/>
      <c r="AE955" s="316"/>
      <c r="AF955" s="316"/>
      <c r="AG955" s="316"/>
      <c r="AH955" s="326"/>
      <c r="AI955" s="327"/>
      <c r="AJ955" s="327"/>
      <c r="AK955" s="327"/>
      <c r="AL955" s="323"/>
      <c r="AM955" s="324"/>
      <c r="AN955" s="324"/>
      <c r="AO955" s="325"/>
      <c r="AP955" s="315"/>
      <c r="AQ955" s="315"/>
      <c r="AR955" s="315"/>
      <c r="AS955" s="315"/>
      <c r="AT955" s="315"/>
      <c r="AU955" s="315"/>
      <c r="AV955" s="315"/>
      <c r="AW955" s="315"/>
      <c r="AX955" s="315"/>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16"/>
      <c r="AD956" s="316"/>
      <c r="AE956" s="316"/>
      <c r="AF956" s="316"/>
      <c r="AG956" s="316"/>
      <c r="AH956" s="326"/>
      <c r="AI956" s="327"/>
      <c r="AJ956" s="327"/>
      <c r="AK956" s="327"/>
      <c r="AL956" s="323"/>
      <c r="AM956" s="324"/>
      <c r="AN956" s="324"/>
      <c r="AO956" s="325"/>
      <c r="AP956" s="315"/>
      <c r="AQ956" s="315"/>
      <c r="AR956" s="315"/>
      <c r="AS956" s="315"/>
      <c r="AT956" s="315"/>
      <c r="AU956" s="315"/>
      <c r="AV956" s="315"/>
      <c r="AW956" s="315"/>
      <c r="AX956" s="315"/>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16"/>
      <c r="AD957" s="316"/>
      <c r="AE957" s="316"/>
      <c r="AF957" s="316"/>
      <c r="AG957" s="316"/>
      <c r="AH957" s="326"/>
      <c r="AI957" s="327"/>
      <c r="AJ957" s="327"/>
      <c r="AK957" s="327"/>
      <c r="AL957" s="323"/>
      <c r="AM957" s="324"/>
      <c r="AN957" s="324"/>
      <c r="AO957" s="325"/>
      <c r="AP957" s="315"/>
      <c r="AQ957" s="315"/>
      <c r="AR957" s="315"/>
      <c r="AS957" s="315"/>
      <c r="AT957" s="315"/>
      <c r="AU957" s="315"/>
      <c r="AV957" s="315"/>
      <c r="AW957" s="315"/>
      <c r="AX957" s="315"/>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16"/>
      <c r="AD958" s="316"/>
      <c r="AE958" s="316"/>
      <c r="AF958" s="316"/>
      <c r="AG958" s="316"/>
      <c r="AH958" s="326"/>
      <c r="AI958" s="327"/>
      <c r="AJ958" s="327"/>
      <c r="AK958" s="327"/>
      <c r="AL958" s="323"/>
      <c r="AM958" s="324"/>
      <c r="AN958" s="324"/>
      <c r="AO958" s="325"/>
      <c r="AP958" s="315"/>
      <c r="AQ958" s="315"/>
      <c r="AR958" s="315"/>
      <c r="AS958" s="315"/>
      <c r="AT958" s="315"/>
      <c r="AU958" s="315"/>
      <c r="AV958" s="315"/>
      <c r="AW958" s="315"/>
      <c r="AX958" s="315"/>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16"/>
      <c r="AD959" s="316"/>
      <c r="AE959" s="316"/>
      <c r="AF959" s="316"/>
      <c r="AG959" s="316"/>
      <c r="AH959" s="326"/>
      <c r="AI959" s="327"/>
      <c r="AJ959" s="327"/>
      <c r="AK959" s="327"/>
      <c r="AL959" s="323"/>
      <c r="AM959" s="324"/>
      <c r="AN959" s="324"/>
      <c r="AO959" s="325"/>
      <c r="AP959" s="315"/>
      <c r="AQ959" s="315"/>
      <c r="AR959" s="315"/>
      <c r="AS959" s="315"/>
      <c r="AT959" s="315"/>
      <c r="AU959" s="315"/>
      <c r="AV959" s="315"/>
      <c r="AW959" s="315"/>
      <c r="AX959" s="315"/>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16"/>
      <c r="AD960" s="316"/>
      <c r="AE960" s="316"/>
      <c r="AF960" s="316"/>
      <c r="AG960" s="316"/>
      <c r="AH960" s="326"/>
      <c r="AI960" s="327"/>
      <c r="AJ960" s="327"/>
      <c r="AK960" s="327"/>
      <c r="AL960" s="323"/>
      <c r="AM960" s="324"/>
      <c r="AN960" s="324"/>
      <c r="AO960" s="325"/>
      <c r="AP960" s="315"/>
      <c r="AQ960" s="315"/>
      <c r="AR960" s="315"/>
      <c r="AS960" s="315"/>
      <c r="AT960" s="315"/>
      <c r="AU960" s="315"/>
      <c r="AV960" s="315"/>
      <c r="AW960" s="315"/>
      <c r="AX960" s="315"/>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16"/>
      <c r="AD961" s="316"/>
      <c r="AE961" s="316"/>
      <c r="AF961" s="316"/>
      <c r="AG961" s="316"/>
      <c r="AH961" s="326"/>
      <c r="AI961" s="327"/>
      <c r="AJ961" s="327"/>
      <c r="AK961" s="327"/>
      <c r="AL961" s="323"/>
      <c r="AM961" s="324"/>
      <c r="AN961" s="324"/>
      <c r="AO961" s="325"/>
      <c r="AP961" s="315"/>
      <c r="AQ961" s="315"/>
      <c r="AR961" s="315"/>
      <c r="AS961" s="315"/>
      <c r="AT961" s="315"/>
      <c r="AU961" s="315"/>
      <c r="AV961" s="315"/>
      <c r="AW961" s="315"/>
      <c r="AX961" s="315"/>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16"/>
      <c r="AD962" s="316"/>
      <c r="AE962" s="316"/>
      <c r="AF962" s="316"/>
      <c r="AG962" s="316"/>
      <c r="AH962" s="326"/>
      <c r="AI962" s="327"/>
      <c r="AJ962" s="327"/>
      <c r="AK962" s="327"/>
      <c r="AL962" s="323"/>
      <c r="AM962" s="324"/>
      <c r="AN962" s="324"/>
      <c r="AO962" s="325"/>
      <c r="AP962" s="315"/>
      <c r="AQ962" s="315"/>
      <c r="AR962" s="315"/>
      <c r="AS962" s="315"/>
      <c r="AT962" s="315"/>
      <c r="AU962" s="315"/>
      <c r="AV962" s="315"/>
      <c r="AW962" s="315"/>
      <c r="AX962" s="315"/>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16"/>
      <c r="AD963" s="316"/>
      <c r="AE963" s="316"/>
      <c r="AF963" s="316"/>
      <c r="AG963" s="316"/>
      <c r="AH963" s="326"/>
      <c r="AI963" s="327"/>
      <c r="AJ963" s="327"/>
      <c r="AK963" s="327"/>
      <c r="AL963" s="323"/>
      <c r="AM963" s="324"/>
      <c r="AN963" s="324"/>
      <c r="AO963" s="325"/>
      <c r="AP963" s="315"/>
      <c r="AQ963" s="315"/>
      <c r="AR963" s="315"/>
      <c r="AS963" s="315"/>
      <c r="AT963" s="315"/>
      <c r="AU963" s="315"/>
      <c r="AV963" s="315"/>
      <c r="AW963" s="315"/>
      <c r="AX963" s="315"/>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16"/>
      <c r="AD964" s="316"/>
      <c r="AE964" s="316"/>
      <c r="AF964" s="316"/>
      <c r="AG964" s="316"/>
      <c r="AH964" s="326"/>
      <c r="AI964" s="327"/>
      <c r="AJ964" s="327"/>
      <c r="AK964" s="327"/>
      <c r="AL964" s="323"/>
      <c r="AM964" s="324"/>
      <c r="AN964" s="324"/>
      <c r="AO964" s="325"/>
      <c r="AP964" s="315"/>
      <c r="AQ964" s="315"/>
      <c r="AR964" s="315"/>
      <c r="AS964" s="315"/>
      <c r="AT964" s="315"/>
      <c r="AU964" s="315"/>
      <c r="AV964" s="315"/>
      <c r="AW964" s="315"/>
      <c r="AX964" s="315"/>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16"/>
      <c r="AD965" s="316"/>
      <c r="AE965" s="316"/>
      <c r="AF965" s="316"/>
      <c r="AG965" s="316"/>
      <c r="AH965" s="326"/>
      <c r="AI965" s="327"/>
      <c r="AJ965" s="327"/>
      <c r="AK965" s="327"/>
      <c r="AL965" s="323"/>
      <c r="AM965" s="324"/>
      <c r="AN965" s="324"/>
      <c r="AO965" s="325"/>
      <c r="AP965" s="315"/>
      <c r="AQ965" s="315"/>
      <c r="AR965" s="315"/>
      <c r="AS965" s="315"/>
      <c r="AT965" s="315"/>
      <c r="AU965" s="315"/>
      <c r="AV965" s="315"/>
      <c r="AW965" s="315"/>
      <c r="AX965" s="31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83"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83" t="s">
        <v>479</v>
      </c>
      <c r="AD968" s="283"/>
      <c r="AE968" s="283"/>
      <c r="AF968" s="283"/>
      <c r="AG968" s="283"/>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2"/>
      <c r="AD969" s="425"/>
      <c r="AE969" s="425"/>
      <c r="AF969" s="425"/>
      <c r="AG969" s="425"/>
      <c r="AH969" s="420"/>
      <c r="AI969" s="421"/>
      <c r="AJ969" s="421"/>
      <c r="AK969" s="421"/>
      <c r="AL969" s="323"/>
      <c r="AM969" s="324"/>
      <c r="AN969" s="324"/>
      <c r="AO969" s="325"/>
      <c r="AP969" s="315"/>
      <c r="AQ969" s="315"/>
      <c r="AR969" s="315"/>
      <c r="AS969" s="315"/>
      <c r="AT969" s="315"/>
      <c r="AU969" s="315"/>
      <c r="AV969" s="315"/>
      <c r="AW969" s="315"/>
      <c r="AX969" s="315"/>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2"/>
      <c r="AD970" s="322"/>
      <c r="AE970" s="322"/>
      <c r="AF970" s="322"/>
      <c r="AG970" s="322"/>
      <c r="AH970" s="420"/>
      <c r="AI970" s="421"/>
      <c r="AJ970" s="421"/>
      <c r="AK970" s="421"/>
      <c r="AL970" s="422"/>
      <c r="AM970" s="423"/>
      <c r="AN970" s="423"/>
      <c r="AO970" s="424"/>
      <c r="AP970" s="315"/>
      <c r="AQ970" s="315"/>
      <c r="AR970" s="315"/>
      <c r="AS970" s="315"/>
      <c r="AT970" s="315"/>
      <c r="AU970" s="315"/>
      <c r="AV970" s="315"/>
      <c r="AW970" s="315"/>
      <c r="AX970" s="315"/>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7"/>
      <c r="Q971" s="318"/>
      <c r="R971" s="318"/>
      <c r="S971" s="318"/>
      <c r="T971" s="318"/>
      <c r="U971" s="318"/>
      <c r="V971" s="318"/>
      <c r="W971" s="318"/>
      <c r="X971" s="318"/>
      <c r="Y971" s="319"/>
      <c r="Z971" s="320"/>
      <c r="AA971" s="320"/>
      <c r="AB971" s="321"/>
      <c r="AC971" s="322"/>
      <c r="AD971" s="322"/>
      <c r="AE971" s="322"/>
      <c r="AF971" s="322"/>
      <c r="AG971" s="322"/>
      <c r="AH971" s="326"/>
      <c r="AI971" s="327"/>
      <c r="AJ971" s="327"/>
      <c r="AK971" s="327"/>
      <c r="AL971" s="323"/>
      <c r="AM971" s="324"/>
      <c r="AN971" s="324"/>
      <c r="AO971" s="325"/>
      <c r="AP971" s="315"/>
      <c r="AQ971" s="315"/>
      <c r="AR971" s="315"/>
      <c r="AS971" s="315"/>
      <c r="AT971" s="315"/>
      <c r="AU971" s="315"/>
      <c r="AV971" s="315"/>
      <c r="AW971" s="315"/>
      <c r="AX971" s="315"/>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7"/>
      <c r="Q972" s="318"/>
      <c r="R972" s="318"/>
      <c r="S972" s="318"/>
      <c r="T972" s="318"/>
      <c r="U972" s="318"/>
      <c r="V972" s="318"/>
      <c r="W972" s="318"/>
      <c r="X972" s="318"/>
      <c r="Y972" s="319"/>
      <c r="Z972" s="320"/>
      <c r="AA972" s="320"/>
      <c r="AB972" s="321"/>
      <c r="AC972" s="322"/>
      <c r="AD972" s="322"/>
      <c r="AE972" s="322"/>
      <c r="AF972" s="322"/>
      <c r="AG972" s="322"/>
      <c r="AH972" s="326"/>
      <c r="AI972" s="327"/>
      <c r="AJ972" s="327"/>
      <c r="AK972" s="327"/>
      <c r="AL972" s="323"/>
      <c r="AM972" s="324"/>
      <c r="AN972" s="324"/>
      <c r="AO972" s="325"/>
      <c r="AP972" s="315"/>
      <c r="AQ972" s="315"/>
      <c r="AR972" s="315"/>
      <c r="AS972" s="315"/>
      <c r="AT972" s="315"/>
      <c r="AU972" s="315"/>
      <c r="AV972" s="315"/>
      <c r="AW972" s="315"/>
      <c r="AX972" s="315"/>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16"/>
      <c r="AD973" s="316"/>
      <c r="AE973" s="316"/>
      <c r="AF973" s="316"/>
      <c r="AG973" s="316"/>
      <c r="AH973" s="326"/>
      <c r="AI973" s="327"/>
      <c r="AJ973" s="327"/>
      <c r="AK973" s="327"/>
      <c r="AL973" s="323"/>
      <c r="AM973" s="324"/>
      <c r="AN973" s="324"/>
      <c r="AO973" s="325"/>
      <c r="AP973" s="315"/>
      <c r="AQ973" s="315"/>
      <c r="AR973" s="315"/>
      <c r="AS973" s="315"/>
      <c r="AT973" s="315"/>
      <c r="AU973" s="315"/>
      <c r="AV973" s="315"/>
      <c r="AW973" s="315"/>
      <c r="AX973" s="315"/>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16"/>
      <c r="AD974" s="316"/>
      <c r="AE974" s="316"/>
      <c r="AF974" s="316"/>
      <c r="AG974" s="316"/>
      <c r="AH974" s="326"/>
      <c r="AI974" s="327"/>
      <c r="AJ974" s="327"/>
      <c r="AK974" s="327"/>
      <c r="AL974" s="323"/>
      <c r="AM974" s="324"/>
      <c r="AN974" s="324"/>
      <c r="AO974" s="325"/>
      <c r="AP974" s="315"/>
      <c r="AQ974" s="315"/>
      <c r="AR974" s="315"/>
      <c r="AS974" s="315"/>
      <c r="AT974" s="315"/>
      <c r="AU974" s="315"/>
      <c r="AV974" s="315"/>
      <c r="AW974" s="315"/>
      <c r="AX974" s="315"/>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16"/>
      <c r="AD975" s="316"/>
      <c r="AE975" s="316"/>
      <c r="AF975" s="316"/>
      <c r="AG975" s="316"/>
      <c r="AH975" s="326"/>
      <c r="AI975" s="327"/>
      <c r="AJ975" s="327"/>
      <c r="AK975" s="327"/>
      <c r="AL975" s="323"/>
      <c r="AM975" s="324"/>
      <c r="AN975" s="324"/>
      <c r="AO975" s="325"/>
      <c r="AP975" s="315"/>
      <c r="AQ975" s="315"/>
      <c r="AR975" s="315"/>
      <c r="AS975" s="315"/>
      <c r="AT975" s="315"/>
      <c r="AU975" s="315"/>
      <c r="AV975" s="315"/>
      <c r="AW975" s="315"/>
      <c r="AX975" s="315"/>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16"/>
      <c r="AD976" s="316"/>
      <c r="AE976" s="316"/>
      <c r="AF976" s="316"/>
      <c r="AG976" s="316"/>
      <c r="AH976" s="326"/>
      <c r="AI976" s="327"/>
      <c r="AJ976" s="327"/>
      <c r="AK976" s="327"/>
      <c r="AL976" s="323"/>
      <c r="AM976" s="324"/>
      <c r="AN976" s="324"/>
      <c r="AO976" s="325"/>
      <c r="AP976" s="315"/>
      <c r="AQ976" s="315"/>
      <c r="AR976" s="315"/>
      <c r="AS976" s="315"/>
      <c r="AT976" s="315"/>
      <c r="AU976" s="315"/>
      <c r="AV976" s="315"/>
      <c r="AW976" s="315"/>
      <c r="AX976" s="315"/>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16"/>
      <c r="AD977" s="316"/>
      <c r="AE977" s="316"/>
      <c r="AF977" s="316"/>
      <c r="AG977" s="316"/>
      <c r="AH977" s="326"/>
      <c r="AI977" s="327"/>
      <c r="AJ977" s="327"/>
      <c r="AK977" s="327"/>
      <c r="AL977" s="323"/>
      <c r="AM977" s="324"/>
      <c r="AN977" s="324"/>
      <c r="AO977" s="325"/>
      <c r="AP977" s="315"/>
      <c r="AQ977" s="315"/>
      <c r="AR977" s="315"/>
      <c r="AS977" s="315"/>
      <c r="AT977" s="315"/>
      <c r="AU977" s="315"/>
      <c r="AV977" s="315"/>
      <c r="AW977" s="315"/>
      <c r="AX977" s="315"/>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16"/>
      <c r="AD978" s="316"/>
      <c r="AE978" s="316"/>
      <c r="AF978" s="316"/>
      <c r="AG978" s="316"/>
      <c r="AH978" s="326"/>
      <c r="AI978" s="327"/>
      <c r="AJ978" s="327"/>
      <c r="AK978" s="327"/>
      <c r="AL978" s="323"/>
      <c r="AM978" s="324"/>
      <c r="AN978" s="324"/>
      <c r="AO978" s="325"/>
      <c r="AP978" s="315"/>
      <c r="AQ978" s="315"/>
      <c r="AR978" s="315"/>
      <c r="AS978" s="315"/>
      <c r="AT978" s="315"/>
      <c r="AU978" s="315"/>
      <c r="AV978" s="315"/>
      <c r="AW978" s="315"/>
      <c r="AX978" s="315"/>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16"/>
      <c r="AD979" s="316"/>
      <c r="AE979" s="316"/>
      <c r="AF979" s="316"/>
      <c r="AG979" s="316"/>
      <c r="AH979" s="326"/>
      <c r="AI979" s="327"/>
      <c r="AJ979" s="327"/>
      <c r="AK979" s="327"/>
      <c r="AL979" s="323"/>
      <c r="AM979" s="324"/>
      <c r="AN979" s="324"/>
      <c r="AO979" s="325"/>
      <c r="AP979" s="315"/>
      <c r="AQ979" s="315"/>
      <c r="AR979" s="315"/>
      <c r="AS979" s="315"/>
      <c r="AT979" s="315"/>
      <c r="AU979" s="315"/>
      <c r="AV979" s="315"/>
      <c r="AW979" s="315"/>
      <c r="AX979" s="315"/>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16"/>
      <c r="AD980" s="316"/>
      <c r="AE980" s="316"/>
      <c r="AF980" s="316"/>
      <c r="AG980" s="316"/>
      <c r="AH980" s="326"/>
      <c r="AI980" s="327"/>
      <c r="AJ980" s="327"/>
      <c r="AK980" s="327"/>
      <c r="AL980" s="323"/>
      <c r="AM980" s="324"/>
      <c r="AN980" s="324"/>
      <c r="AO980" s="325"/>
      <c r="AP980" s="315"/>
      <c r="AQ980" s="315"/>
      <c r="AR980" s="315"/>
      <c r="AS980" s="315"/>
      <c r="AT980" s="315"/>
      <c r="AU980" s="315"/>
      <c r="AV980" s="315"/>
      <c r="AW980" s="315"/>
      <c r="AX980" s="315"/>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16"/>
      <c r="AD981" s="316"/>
      <c r="AE981" s="316"/>
      <c r="AF981" s="316"/>
      <c r="AG981" s="316"/>
      <c r="AH981" s="326"/>
      <c r="AI981" s="327"/>
      <c r="AJ981" s="327"/>
      <c r="AK981" s="327"/>
      <c r="AL981" s="323"/>
      <c r="AM981" s="324"/>
      <c r="AN981" s="324"/>
      <c r="AO981" s="325"/>
      <c r="AP981" s="315"/>
      <c r="AQ981" s="315"/>
      <c r="AR981" s="315"/>
      <c r="AS981" s="315"/>
      <c r="AT981" s="315"/>
      <c r="AU981" s="315"/>
      <c r="AV981" s="315"/>
      <c r="AW981" s="315"/>
      <c r="AX981" s="315"/>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16"/>
      <c r="AD982" s="316"/>
      <c r="AE982" s="316"/>
      <c r="AF982" s="316"/>
      <c r="AG982" s="316"/>
      <c r="AH982" s="326"/>
      <c r="AI982" s="327"/>
      <c r="AJ982" s="327"/>
      <c r="AK982" s="327"/>
      <c r="AL982" s="323"/>
      <c r="AM982" s="324"/>
      <c r="AN982" s="324"/>
      <c r="AO982" s="325"/>
      <c r="AP982" s="315"/>
      <c r="AQ982" s="315"/>
      <c r="AR982" s="315"/>
      <c r="AS982" s="315"/>
      <c r="AT982" s="315"/>
      <c r="AU982" s="315"/>
      <c r="AV982" s="315"/>
      <c r="AW982" s="315"/>
      <c r="AX982" s="315"/>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16"/>
      <c r="AD983" s="316"/>
      <c r="AE983" s="316"/>
      <c r="AF983" s="316"/>
      <c r="AG983" s="316"/>
      <c r="AH983" s="326"/>
      <c r="AI983" s="327"/>
      <c r="AJ983" s="327"/>
      <c r="AK983" s="327"/>
      <c r="AL983" s="323"/>
      <c r="AM983" s="324"/>
      <c r="AN983" s="324"/>
      <c r="AO983" s="325"/>
      <c r="AP983" s="315"/>
      <c r="AQ983" s="315"/>
      <c r="AR983" s="315"/>
      <c r="AS983" s="315"/>
      <c r="AT983" s="315"/>
      <c r="AU983" s="315"/>
      <c r="AV983" s="315"/>
      <c r="AW983" s="315"/>
      <c r="AX983" s="315"/>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16"/>
      <c r="AD984" s="316"/>
      <c r="AE984" s="316"/>
      <c r="AF984" s="316"/>
      <c r="AG984" s="316"/>
      <c r="AH984" s="326"/>
      <c r="AI984" s="327"/>
      <c r="AJ984" s="327"/>
      <c r="AK984" s="327"/>
      <c r="AL984" s="323"/>
      <c r="AM984" s="324"/>
      <c r="AN984" s="324"/>
      <c r="AO984" s="325"/>
      <c r="AP984" s="315"/>
      <c r="AQ984" s="315"/>
      <c r="AR984" s="315"/>
      <c r="AS984" s="315"/>
      <c r="AT984" s="315"/>
      <c r="AU984" s="315"/>
      <c r="AV984" s="315"/>
      <c r="AW984" s="315"/>
      <c r="AX984" s="315"/>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16"/>
      <c r="AD985" s="316"/>
      <c r="AE985" s="316"/>
      <c r="AF985" s="316"/>
      <c r="AG985" s="316"/>
      <c r="AH985" s="326"/>
      <c r="AI985" s="327"/>
      <c r="AJ985" s="327"/>
      <c r="AK985" s="327"/>
      <c r="AL985" s="323"/>
      <c r="AM985" s="324"/>
      <c r="AN985" s="324"/>
      <c r="AO985" s="325"/>
      <c r="AP985" s="315"/>
      <c r="AQ985" s="315"/>
      <c r="AR985" s="315"/>
      <c r="AS985" s="315"/>
      <c r="AT985" s="315"/>
      <c r="AU985" s="315"/>
      <c r="AV985" s="315"/>
      <c r="AW985" s="315"/>
      <c r="AX985" s="315"/>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16"/>
      <c r="AD986" s="316"/>
      <c r="AE986" s="316"/>
      <c r="AF986" s="316"/>
      <c r="AG986" s="316"/>
      <c r="AH986" s="326"/>
      <c r="AI986" s="327"/>
      <c r="AJ986" s="327"/>
      <c r="AK986" s="327"/>
      <c r="AL986" s="323"/>
      <c r="AM986" s="324"/>
      <c r="AN986" s="324"/>
      <c r="AO986" s="325"/>
      <c r="AP986" s="315"/>
      <c r="AQ986" s="315"/>
      <c r="AR986" s="315"/>
      <c r="AS986" s="315"/>
      <c r="AT986" s="315"/>
      <c r="AU986" s="315"/>
      <c r="AV986" s="315"/>
      <c r="AW986" s="315"/>
      <c r="AX986" s="315"/>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16"/>
      <c r="AD987" s="316"/>
      <c r="AE987" s="316"/>
      <c r="AF987" s="316"/>
      <c r="AG987" s="316"/>
      <c r="AH987" s="326"/>
      <c r="AI987" s="327"/>
      <c r="AJ987" s="327"/>
      <c r="AK987" s="327"/>
      <c r="AL987" s="323"/>
      <c r="AM987" s="324"/>
      <c r="AN987" s="324"/>
      <c r="AO987" s="325"/>
      <c r="AP987" s="315"/>
      <c r="AQ987" s="315"/>
      <c r="AR987" s="315"/>
      <c r="AS987" s="315"/>
      <c r="AT987" s="315"/>
      <c r="AU987" s="315"/>
      <c r="AV987" s="315"/>
      <c r="AW987" s="315"/>
      <c r="AX987" s="315"/>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16"/>
      <c r="AD988" s="316"/>
      <c r="AE988" s="316"/>
      <c r="AF988" s="316"/>
      <c r="AG988" s="316"/>
      <c r="AH988" s="326"/>
      <c r="AI988" s="327"/>
      <c r="AJ988" s="327"/>
      <c r="AK988" s="327"/>
      <c r="AL988" s="323"/>
      <c r="AM988" s="324"/>
      <c r="AN988" s="324"/>
      <c r="AO988" s="325"/>
      <c r="AP988" s="315"/>
      <c r="AQ988" s="315"/>
      <c r="AR988" s="315"/>
      <c r="AS988" s="315"/>
      <c r="AT988" s="315"/>
      <c r="AU988" s="315"/>
      <c r="AV988" s="315"/>
      <c r="AW988" s="315"/>
      <c r="AX988" s="315"/>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16"/>
      <c r="AD989" s="316"/>
      <c r="AE989" s="316"/>
      <c r="AF989" s="316"/>
      <c r="AG989" s="316"/>
      <c r="AH989" s="326"/>
      <c r="AI989" s="327"/>
      <c r="AJ989" s="327"/>
      <c r="AK989" s="327"/>
      <c r="AL989" s="323"/>
      <c r="AM989" s="324"/>
      <c r="AN989" s="324"/>
      <c r="AO989" s="325"/>
      <c r="AP989" s="315"/>
      <c r="AQ989" s="315"/>
      <c r="AR989" s="315"/>
      <c r="AS989" s="315"/>
      <c r="AT989" s="315"/>
      <c r="AU989" s="315"/>
      <c r="AV989" s="315"/>
      <c r="AW989" s="315"/>
      <c r="AX989" s="315"/>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16"/>
      <c r="AD990" s="316"/>
      <c r="AE990" s="316"/>
      <c r="AF990" s="316"/>
      <c r="AG990" s="316"/>
      <c r="AH990" s="326"/>
      <c r="AI990" s="327"/>
      <c r="AJ990" s="327"/>
      <c r="AK990" s="327"/>
      <c r="AL990" s="323"/>
      <c r="AM990" s="324"/>
      <c r="AN990" s="324"/>
      <c r="AO990" s="325"/>
      <c r="AP990" s="315"/>
      <c r="AQ990" s="315"/>
      <c r="AR990" s="315"/>
      <c r="AS990" s="315"/>
      <c r="AT990" s="315"/>
      <c r="AU990" s="315"/>
      <c r="AV990" s="315"/>
      <c r="AW990" s="315"/>
      <c r="AX990" s="315"/>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16"/>
      <c r="AD991" s="316"/>
      <c r="AE991" s="316"/>
      <c r="AF991" s="316"/>
      <c r="AG991" s="316"/>
      <c r="AH991" s="326"/>
      <c r="AI991" s="327"/>
      <c r="AJ991" s="327"/>
      <c r="AK991" s="327"/>
      <c r="AL991" s="323"/>
      <c r="AM991" s="324"/>
      <c r="AN991" s="324"/>
      <c r="AO991" s="325"/>
      <c r="AP991" s="315"/>
      <c r="AQ991" s="315"/>
      <c r="AR991" s="315"/>
      <c r="AS991" s="315"/>
      <c r="AT991" s="315"/>
      <c r="AU991" s="315"/>
      <c r="AV991" s="315"/>
      <c r="AW991" s="315"/>
      <c r="AX991" s="315"/>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16"/>
      <c r="AD992" s="316"/>
      <c r="AE992" s="316"/>
      <c r="AF992" s="316"/>
      <c r="AG992" s="316"/>
      <c r="AH992" s="326"/>
      <c r="AI992" s="327"/>
      <c r="AJ992" s="327"/>
      <c r="AK992" s="327"/>
      <c r="AL992" s="323"/>
      <c r="AM992" s="324"/>
      <c r="AN992" s="324"/>
      <c r="AO992" s="325"/>
      <c r="AP992" s="315"/>
      <c r="AQ992" s="315"/>
      <c r="AR992" s="315"/>
      <c r="AS992" s="315"/>
      <c r="AT992" s="315"/>
      <c r="AU992" s="315"/>
      <c r="AV992" s="315"/>
      <c r="AW992" s="315"/>
      <c r="AX992" s="315"/>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16"/>
      <c r="AD993" s="316"/>
      <c r="AE993" s="316"/>
      <c r="AF993" s="316"/>
      <c r="AG993" s="316"/>
      <c r="AH993" s="326"/>
      <c r="AI993" s="327"/>
      <c r="AJ993" s="327"/>
      <c r="AK993" s="327"/>
      <c r="AL993" s="323"/>
      <c r="AM993" s="324"/>
      <c r="AN993" s="324"/>
      <c r="AO993" s="325"/>
      <c r="AP993" s="315"/>
      <c r="AQ993" s="315"/>
      <c r="AR993" s="315"/>
      <c r="AS993" s="315"/>
      <c r="AT993" s="315"/>
      <c r="AU993" s="315"/>
      <c r="AV993" s="315"/>
      <c r="AW993" s="315"/>
      <c r="AX993" s="315"/>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16"/>
      <c r="AD994" s="316"/>
      <c r="AE994" s="316"/>
      <c r="AF994" s="316"/>
      <c r="AG994" s="316"/>
      <c r="AH994" s="326"/>
      <c r="AI994" s="327"/>
      <c r="AJ994" s="327"/>
      <c r="AK994" s="327"/>
      <c r="AL994" s="323"/>
      <c r="AM994" s="324"/>
      <c r="AN994" s="324"/>
      <c r="AO994" s="325"/>
      <c r="AP994" s="315"/>
      <c r="AQ994" s="315"/>
      <c r="AR994" s="315"/>
      <c r="AS994" s="315"/>
      <c r="AT994" s="315"/>
      <c r="AU994" s="315"/>
      <c r="AV994" s="315"/>
      <c r="AW994" s="315"/>
      <c r="AX994" s="315"/>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16"/>
      <c r="AD995" s="316"/>
      <c r="AE995" s="316"/>
      <c r="AF995" s="316"/>
      <c r="AG995" s="316"/>
      <c r="AH995" s="326"/>
      <c r="AI995" s="327"/>
      <c r="AJ995" s="327"/>
      <c r="AK995" s="327"/>
      <c r="AL995" s="323"/>
      <c r="AM995" s="324"/>
      <c r="AN995" s="324"/>
      <c r="AO995" s="325"/>
      <c r="AP995" s="315"/>
      <c r="AQ995" s="315"/>
      <c r="AR995" s="315"/>
      <c r="AS995" s="315"/>
      <c r="AT995" s="315"/>
      <c r="AU995" s="315"/>
      <c r="AV995" s="315"/>
      <c r="AW995" s="315"/>
      <c r="AX995" s="315"/>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16"/>
      <c r="AD996" s="316"/>
      <c r="AE996" s="316"/>
      <c r="AF996" s="316"/>
      <c r="AG996" s="316"/>
      <c r="AH996" s="326"/>
      <c r="AI996" s="327"/>
      <c r="AJ996" s="327"/>
      <c r="AK996" s="327"/>
      <c r="AL996" s="323"/>
      <c r="AM996" s="324"/>
      <c r="AN996" s="324"/>
      <c r="AO996" s="325"/>
      <c r="AP996" s="315"/>
      <c r="AQ996" s="315"/>
      <c r="AR996" s="315"/>
      <c r="AS996" s="315"/>
      <c r="AT996" s="315"/>
      <c r="AU996" s="315"/>
      <c r="AV996" s="315"/>
      <c r="AW996" s="315"/>
      <c r="AX996" s="315"/>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16"/>
      <c r="AD997" s="316"/>
      <c r="AE997" s="316"/>
      <c r="AF997" s="316"/>
      <c r="AG997" s="316"/>
      <c r="AH997" s="326"/>
      <c r="AI997" s="327"/>
      <c r="AJ997" s="327"/>
      <c r="AK997" s="327"/>
      <c r="AL997" s="323"/>
      <c r="AM997" s="324"/>
      <c r="AN997" s="324"/>
      <c r="AO997" s="325"/>
      <c r="AP997" s="315"/>
      <c r="AQ997" s="315"/>
      <c r="AR997" s="315"/>
      <c r="AS997" s="315"/>
      <c r="AT997" s="315"/>
      <c r="AU997" s="315"/>
      <c r="AV997" s="315"/>
      <c r="AW997" s="315"/>
      <c r="AX997" s="315"/>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16"/>
      <c r="AD998" s="316"/>
      <c r="AE998" s="316"/>
      <c r="AF998" s="316"/>
      <c r="AG998" s="316"/>
      <c r="AH998" s="326"/>
      <c r="AI998" s="327"/>
      <c r="AJ998" s="327"/>
      <c r="AK998" s="327"/>
      <c r="AL998" s="323"/>
      <c r="AM998" s="324"/>
      <c r="AN998" s="324"/>
      <c r="AO998" s="325"/>
      <c r="AP998" s="315"/>
      <c r="AQ998" s="315"/>
      <c r="AR998" s="315"/>
      <c r="AS998" s="315"/>
      <c r="AT998" s="315"/>
      <c r="AU998" s="315"/>
      <c r="AV998" s="315"/>
      <c r="AW998" s="315"/>
      <c r="AX998" s="31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83"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83" t="s">
        <v>479</v>
      </c>
      <c r="AD1001" s="283"/>
      <c r="AE1001" s="283"/>
      <c r="AF1001" s="283"/>
      <c r="AG1001" s="283"/>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2"/>
      <c r="AD1002" s="425"/>
      <c r="AE1002" s="425"/>
      <c r="AF1002" s="425"/>
      <c r="AG1002" s="425"/>
      <c r="AH1002" s="420"/>
      <c r="AI1002" s="421"/>
      <c r="AJ1002" s="421"/>
      <c r="AK1002" s="421"/>
      <c r="AL1002" s="323"/>
      <c r="AM1002" s="324"/>
      <c r="AN1002" s="324"/>
      <c r="AO1002" s="325"/>
      <c r="AP1002" s="315"/>
      <c r="AQ1002" s="315"/>
      <c r="AR1002" s="315"/>
      <c r="AS1002" s="315"/>
      <c r="AT1002" s="315"/>
      <c r="AU1002" s="315"/>
      <c r="AV1002" s="315"/>
      <c r="AW1002" s="315"/>
      <c r="AX1002" s="315"/>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2"/>
      <c r="AD1003" s="322"/>
      <c r="AE1003" s="322"/>
      <c r="AF1003" s="322"/>
      <c r="AG1003" s="322"/>
      <c r="AH1003" s="420"/>
      <c r="AI1003" s="421"/>
      <c r="AJ1003" s="421"/>
      <c r="AK1003" s="421"/>
      <c r="AL1003" s="422"/>
      <c r="AM1003" s="423"/>
      <c r="AN1003" s="423"/>
      <c r="AO1003" s="424"/>
      <c r="AP1003" s="315"/>
      <c r="AQ1003" s="315"/>
      <c r="AR1003" s="315"/>
      <c r="AS1003" s="315"/>
      <c r="AT1003" s="315"/>
      <c r="AU1003" s="315"/>
      <c r="AV1003" s="315"/>
      <c r="AW1003" s="315"/>
      <c r="AX1003" s="315"/>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7"/>
      <c r="Q1004" s="318"/>
      <c r="R1004" s="318"/>
      <c r="S1004" s="318"/>
      <c r="T1004" s="318"/>
      <c r="U1004" s="318"/>
      <c r="V1004" s="318"/>
      <c r="W1004" s="318"/>
      <c r="X1004" s="318"/>
      <c r="Y1004" s="319"/>
      <c r="Z1004" s="320"/>
      <c r="AA1004" s="320"/>
      <c r="AB1004" s="321"/>
      <c r="AC1004" s="322"/>
      <c r="AD1004" s="322"/>
      <c r="AE1004" s="322"/>
      <c r="AF1004" s="322"/>
      <c r="AG1004" s="322"/>
      <c r="AH1004" s="326"/>
      <c r="AI1004" s="327"/>
      <c r="AJ1004" s="327"/>
      <c r="AK1004" s="327"/>
      <c r="AL1004" s="323"/>
      <c r="AM1004" s="324"/>
      <c r="AN1004" s="324"/>
      <c r="AO1004" s="325"/>
      <c r="AP1004" s="315"/>
      <c r="AQ1004" s="315"/>
      <c r="AR1004" s="315"/>
      <c r="AS1004" s="315"/>
      <c r="AT1004" s="315"/>
      <c r="AU1004" s="315"/>
      <c r="AV1004" s="315"/>
      <c r="AW1004" s="315"/>
      <c r="AX1004" s="315"/>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7"/>
      <c r="Q1005" s="318"/>
      <c r="R1005" s="318"/>
      <c r="S1005" s="318"/>
      <c r="T1005" s="318"/>
      <c r="U1005" s="318"/>
      <c r="V1005" s="318"/>
      <c r="W1005" s="318"/>
      <c r="X1005" s="318"/>
      <c r="Y1005" s="319"/>
      <c r="Z1005" s="320"/>
      <c r="AA1005" s="320"/>
      <c r="AB1005" s="321"/>
      <c r="AC1005" s="322"/>
      <c r="AD1005" s="322"/>
      <c r="AE1005" s="322"/>
      <c r="AF1005" s="322"/>
      <c r="AG1005" s="322"/>
      <c r="AH1005" s="326"/>
      <c r="AI1005" s="327"/>
      <c r="AJ1005" s="327"/>
      <c r="AK1005" s="327"/>
      <c r="AL1005" s="323"/>
      <c r="AM1005" s="324"/>
      <c r="AN1005" s="324"/>
      <c r="AO1005" s="325"/>
      <c r="AP1005" s="315"/>
      <c r="AQ1005" s="315"/>
      <c r="AR1005" s="315"/>
      <c r="AS1005" s="315"/>
      <c r="AT1005" s="315"/>
      <c r="AU1005" s="315"/>
      <c r="AV1005" s="315"/>
      <c r="AW1005" s="315"/>
      <c r="AX1005" s="315"/>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16"/>
      <c r="AD1006" s="316"/>
      <c r="AE1006" s="316"/>
      <c r="AF1006" s="316"/>
      <c r="AG1006" s="316"/>
      <c r="AH1006" s="326"/>
      <c r="AI1006" s="327"/>
      <c r="AJ1006" s="327"/>
      <c r="AK1006" s="327"/>
      <c r="AL1006" s="323"/>
      <c r="AM1006" s="324"/>
      <c r="AN1006" s="324"/>
      <c r="AO1006" s="325"/>
      <c r="AP1006" s="315"/>
      <c r="AQ1006" s="315"/>
      <c r="AR1006" s="315"/>
      <c r="AS1006" s="315"/>
      <c r="AT1006" s="315"/>
      <c r="AU1006" s="315"/>
      <c r="AV1006" s="315"/>
      <c r="AW1006" s="315"/>
      <c r="AX1006" s="315"/>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16"/>
      <c r="AD1007" s="316"/>
      <c r="AE1007" s="316"/>
      <c r="AF1007" s="316"/>
      <c r="AG1007" s="316"/>
      <c r="AH1007" s="326"/>
      <c r="AI1007" s="327"/>
      <c r="AJ1007" s="327"/>
      <c r="AK1007" s="327"/>
      <c r="AL1007" s="323"/>
      <c r="AM1007" s="324"/>
      <c r="AN1007" s="324"/>
      <c r="AO1007" s="325"/>
      <c r="AP1007" s="315"/>
      <c r="AQ1007" s="315"/>
      <c r="AR1007" s="315"/>
      <c r="AS1007" s="315"/>
      <c r="AT1007" s="315"/>
      <c r="AU1007" s="315"/>
      <c r="AV1007" s="315"/>
      <c r="AW1007" s="315"/>
      <c r="AX1007" s="315"/>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16"/>
      <c r="AD1008" s="316"/>
      <c r="AE1008" s="316"/>
      <c r="AF1008" s="316"/>
      <c r="AG1008" s="316"/>
      <c r="AH1008" s="326"/>
      <c r="AI1008" s="327"/>
      <c r="AJ1008" s="327"/>
      <c r="AK1008" s="327"/>
      <c r="AL1008" s="323"/>
      <c r="AM1008" s="324"/>
      <c r="AN1008" s="324"/>
      <c r="AO1008" s="325"/>
      <c r="AP1008" s="315"/>
      <c r="AQ1008" s="315"/>
      <c r="AR1008" s="315"/>
      <c r="AS1008" s="315"/>
      <c r="AT1008" s="315"/>
      <c r="AU1008" s="315"/>
      <c r="AV1008" s="315"/>
      <c r="AW1008" s="315"/>
      <c r="AX1008" s="315"/>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16"/>
      <c r="AD1009" s="316"/>
      <c r="AE1009" s="316"/>
      <c r="AF1009" s="316"/>
      <c r="AG1009" s="316"/>
      <c r="AH1009" s="326"/>
      <c r="AI1009" s="327"/>
      <c r="AJ1009" s="327"/>
      <c r="AK1009" s="327"/>
      <c r="AL1009" s="323"/>
      <c r="AM1009" s="324"/>
      <c r="AN1009" s="324"/>
      <c r="AO1009" s="325"/>
      <c r="AP1009" s="315"/>
      <c r="AQ1009" s="315"/>
      <c r="AR1009" s="315"/>
      <c r="AS1009" s="315"/>
      <c r="AT1009" s="315"/>
      <c r="AU1009" s="315"/>
      <c r="AV1009" s="315"/>
      <c r="AW1009" s="315"/>
      <c r="AX1009" s="315"/>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16"/>
      <c r="AD1010" s="316"/>
      <c r="AE1010" s="316"/>
      <c r="AF1010" s="316"/>
      <c r="AG1010" s="316"/>
      <c r="AH1010" s="326"/>
      <c r="AI1010" s="327"/>
      <c r="AJ1010" s="327"/>
      <c r="AK1010" s="327"/>
      <c r="AL1010" s="323"/>
      <c r="AM1010" s="324"/>
      <c r="AN1010" s="324"/>
      <c r="AO1010" s="325"/>
      <c r="AP1010" s="315"/>
      <c r="AQ1010" s="315"/>
      <c r="AR1010" s="315"/>
      <c r="AS1010" s="315"/>
      <c r="AT1010" s="315"/>
      <c r="AU1010" s="315"/>
      <c r="AV1010" s="315"/>
      <c r="AW1010" s="315"/>
      <c r="AX1010" s="315"/>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16"/>
      <c r="AD1011" s="316"/>
      <c r="AE1011" s="316"/>
      <c r="AF1011" s="316"/>
      <c r="AG1011" s="316"/>
      <c r="AH1011" s="326"/>
      <c r="AI1011" s="327"/>
      <c r="AJ1011" s="327"/>
      <c r="AK1011" s="327"/>
      <c r="AL1011" s="323"/>
      <c r="AM1011" s="324"/>
      <c r="AN1011" s="324"/>
      <c r="AO1011" s="325"/>
      <c r="AP1011" s="315"/>
      <c r="AQ1011" s="315"/>
      <c r="AR1011" s="315"/>
      <c r="AS1011" s="315"/>
      <c r="AT1011" s="315"/>
      <c r="AU1011" s="315"/>
      <c r="AV1011" s="315"/>
      <c r="AW1011" s="315"/>
      <c r="AX1011" s="315"/>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16"/>
      <c r="AD1012" s="316"/>
      <c r="AE1012" s="316"/>
      <c r="AF1012" s="316"/>
      <c r="AG1012" s="316"/>
      <c r="AH1012" s="326"/>
      <c r="AI1012" s="327"/>
      <c r="AJ1012" s="327"/>
      <c r="AK1012" s="327"/>
      <c r="AL1012" s="323"/>
      <c r="AM1012" s="324"/>
      <c r="AN1012" s="324"/>
      <c r="AO1012" s="325"/>
      <c r="AP1012" s="315"/>
      <c r="AQ1012" s="315"/>
      <c r="AR1012" s="315"/>
      <c r="AS1012" s="315"/>
      <c r="AT1012" s="315"/>
      <c r="AU1012" s="315"/>
      <c r="AV1012" s="315"/>
      <c r="AW1012" s="315"/>
      <c r="AX1012" s="315"/>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16"/>
      <c r="AD1013" s="316"/>
      <c r="AE1013" s="316"/>
      <c r="AF1013" s="316"/>
      <c r="AG1013" s="316"/>
      <c r="AH1013" s="326"/>
      <c r="AI1013" s="327"/>
      <c r="AJ1013" s="327"/>
      <c r="AK1013" s="327"/>
      <c r="AL1013" s="323"/>
      <c r="AM1013" s="324"/>
      <c r="AN1013" s="324"/>
      <c r="AO1013" s="325"/>
      <c r="AP1013" s="315"/>
      <c r="AQ1013" s="315"/>
      <c r="AR1013" s="315"/>
      <c r="AS1013" s="315"/>
      <c r="AT1013" s="315"/>
      <c r="AU1013" s="315"/>
      <c r="AV1013" s="315"/>
      <c r="AW1013" s="315"/>
      <c r="AX1013" s="315"/>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16"/>
      <c r="AD1014" s="316"/>
      <c r="AE1014" s="316"/>
      <c r="AF1014" s="316"/>
      <c r="AG1014" s="316"/>
      <c r="AH1014" s="326"/>
      <c r="AI1014" s="327"/>
      <c r="AJ1014" s="327"/>
      <c r="AK1014" s="327"/>
      <c r="AL1014" s="323"/>
      <c r="AM1014" s="324"/>
      <c r="AN1014" s="324"/>
      <c r="AO1014" s="325"/>
      <c r="AP1014" s="315"/>
      <c r="AQ1014" s="315"/>
      <c r="AR1014" s="315"/>
      <c r="AS1014" s="315"/>
      <c r="AT1014" s="315"/>
      <c r="AU1014" s="315"/>
      <c r="AV1014" s="315"/>
      <c r="AW1014" s="315"/>
      <c r="AX1014" s="315"/>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16"/>
      <c r="AD1015" s="316"/>
      <c r="AE1015" s="316"/>
      <c r="AF1015" s="316"/>
      <c r="AG1015" s="316"/>
      <c r="AH1015" s="326"/>
      <c r="AI1015" s="327"/>
      <c r="AJ1015" s="327"/>
      <c r="AK1015" s="327"/>
      <c r="AL1015" s="323"/>
      <c r="AM1015" s="324"/>
      <c r="AN1015" s="324"/>
      <c r="AO1015" s="325"/>
      <c r="AP1015" s="315"/>
      <c r="AQ1015" s="315"/>
      <c r="AR1015" s="315"/>
      <c r="AS1015" s="315"/>
      <c r="AT1015" s="315"/>
      <c r="AU1015" s="315"/>
      <c r="AV1015" s="315"/>
      <c r="AW1015" s="315"/>
      <c r="AX1015" s="315"/>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16"/>
      <c r="AD1016" s="316"/>
      <c r="AE1016" s="316"/>
      <c r="AF1016" s="316"/>
      <c r="AG1016" s="316"/>
      <c r="AH1016" s="326"/>
      <c r="AI1016" s="327"/>
      <c r="AJ1016" s="327"/>
      <c r="AK1016" s="327"/>
      <c r="AL1016" s="323"/>
      <c r="AM1016" s="324"/>
      <c r="AN1016" s="324"/>
      <c r="AO1016" s="325"/>
      <c r="AP1016" s="315"/>
      <c r="AQ1016" s="315"/>
      <c r="AR1016" s="315"/>
      <c r="AS1016" s="315"/>
      <c r="AT1016" s="315"/>
      <c r="AU1016" s="315"/>
      <c r="AV1016" s="315"/>
      <c r="AW1016" s="315"/>
      <c r="AX1016" s="315"/>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16"/>
      <c r="AD1017" s="316"/>
      <c r="AE1017" s="316"/>
      <c r="AF1017" s="316"/>
      <c r="AG1017" s="316"/>
      <c r="AH1017" s="326"/>
      <c r="AI1017" s="327"/>
      <c r="AJ1017" s="327"/>
      <c r="AK1017" s="327"/>
      <c r="AL1017" s="323"/>
      <c r="AM1017" s="324"/>
      <c r="AN1017" s="324"/>
      <c r="AO1017" s="325"/>
      <c r="AP1017" s="315"/>
      <c r="AQ1017" s="315"/>
      <c r="AR1017" s="315"/>
      <c r="AS1017" s="315"/>
      <c r="AT1017" s="315"/>
      <c r="AU1017" s="315"/>
      <c r="AV1017" s="315"/>
      <c r="AW1017" s="315"/>
      <c r="AX1017" s="315"/>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16"/>
      <c r="AD1018" s="316"/>
      <c r="AE1018" s="316"/>
      <c r="AF1018" s="316"/>
      <c r="AG1018" s="316"/>
      <c r="AH1018" s="326"/>
      <c r="AI1018" s="327"/>
      <c r="AJ1018" s="327"/>
      <c r="AK1018" s="327"/>
      <c r="AL1018" s="323"/>
      <c r="AM1018" s="324"/>
      <c r="AN1018" s="324"/>
      <c r="AO1018" s="325"/>
      <c r="AP1018" s="315"/>
      <c r="AQ1018" s="315"/>
      <c r="AR1018" s="315"/>
      <c r="AS1018" s="315"/>
      <c r="AT1018" s="315"/>
      <c r="AU1018" s="315"/>
      <c r="AV1018" s="315"/>
      <c r="AW1018" s="315"/>
      <c r="AX1018" s="315"/>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16"/>
      <c r="AD1019" s="316"/>
      <c r="AE1019" s="316"/>
      <c r="AF1019" s="316"/>
      <c r="AG1019" s="316"/>
      <c r="AH1019" s="326"/>
      <c r="AI1019" s="327"/>
      <c r="AJ1019" s="327"/>
      <c r="AK1019" s="327"/>
      <c r="AL1019" s="323"/>
      <c r="AM1019" s="324"/>
      <c r="AN1019" s="324"/>
      <c r="AO1019" s="325"/>
      <c r="AP1019" s="315"/>
      <c r="AQ1019" s="315"/>
      <c r="AR1019" s="315"/>
      <c r="AS1019" s="315"/>
      <c r="AT1019" s="315"/>
      <c r="AU1019" s="315"/>
      <c r="AV1019" s="315"/>
      <c r="AW1019" s="315"/>
      <c r="AX1019" s="315"/>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16"/>
      <c r="AD1020" s="316"/>
      <c r="AE1020" s="316"/>
      <c r="AF1020" s="316"/>
      <c r="AG1020" s="316"/>
      <c r="AH1020" s="326"/>
      <c r="AI1020" s="327"/>
      <c r="AJ1020" s="327"/>
      <c r="AK1020" s="327"/>
      <c r="AL1020" s="323"/>
      <c r="AM1020" s="324"/>
      <c r="AN1020" s="324"/>
      <c r="AO1020" s="325"/>
      <c r="AP1020" s="315"/>
      <c r="AQ1020" s="315"/>
      <c r="AR1020" s="315"/>
      <c r="AS1020" s="315"/>
      <c r="AT1020" s="315"/>
      <c r="AU1020" s="315"/>
      <c r="AV1020" s="315"/>
      <c r="AW1020" s="315"/>
      <c r="AX1020" s="315"/>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16"/>
      <c r="AD1021" s="316"/>
      <c r="AE1021" s="316"/>
      <c r="AF1021" s="316"/>
      <c r="AG1021" s="316"/>
      <c r="AH1021" s="326"/>
      <c r="AI1021" s="327"/>
      <c r="AJ1021" s="327"/>
      <c r="AK1021" s="327"/>
      <c r="AL1021" s="323"/>
      <c r="AM1021" s="324"/>
      <c r="AN1021" s="324"/>
      <c r="AO1021" s="325"/>
      <c r="AP1021" s="315"/>
      <c r="AQ1021" s="315"/>
      <c r="AR1021" s="315"/>
      <c r="AS1021" s="315"/>
      <c r="AT1021" s="315"/>
      <c r="AU1021" s="315"/>
      <c r="AV1021" s="315"/>
      <c r="AW1021" s="315"/>
      <c r="AX1021" s="315"/>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16"/>
      <c r="AD1022" s="316"/>
      <c r="AE1022" s="316"/>
      <c r="AF1022" s="316"/>
      <c r="AG1022" s="316"/>
      <c r="AH1022" s="326"/>
      <c r="AI1022" s="327"/>
      <c r="AJ1022" s="327"/>
      <c r="AK1022" s="327"/>
      <c r="AL1022" s="323"/>
      <c r="AM1022" s="324"/>
      <c r="AN1022" s="324"/>
      <c r="AO1022" s="325"/>
      <c r="AP1022" s="315"/>
      <c r="AQ1022" s="315"/>
      <c r="AR1022" s="315"/>
      <c r="AS1022" s="315"/>
      <c r="AT1022" s="315"/>
      <c r="AU1022" s="315"/>
      <c r="AV1022" s="315"/>
      <c r="AW1022" s="315"/>
      <c r="AX1022" s="315"/>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16"/>
      <c r="AD1023" s="316"/>
      <c r="AE1023" s="316"/>
      <c r="AF1023" s="316"/>
      <c r="AG1023" s="316"/>
      <c r="AH1023" s="326"/>
      <c r="AI1023" s="327"/>
      <c r="AJ1023" s="327"/>
      <c r="AK1023" s="327"/>
      <c r="AL1023" s="323"/>
      <c r="AM1023" s="324"/>
      <c r="AN1023" s="324"/>
      <c r="AO1023" s="325"/>
      <c r="AP1023" s="315"/>
      <c r="AQ1023" s="315"/>
      <c r="AR1023" s="315"/>
      <c r="AS1023" s="315"/>
      <c r="AT1023" s="315"/>
      <c r="AU1023" s="315"/>
      <c r="AV1023" s="315"/>
      <c r="AW1023" s="315"/>
      <c r="AX1023" s="315"/>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16"/>
      <c r="AD1024" s="316"/>
      <c r="AE1024" s="316"/>
      <c r="AF1024" s="316"/>
      <c r="AG1024" s="316"/>
      <c r="AH1024" s="326"/>
      <c r="AI1024" s="327"/>
      <c r="AJ1024" s="327"/>
      <c r="AK1024" s="327"/>
      <c r="AL1024" s="323"/>
      <c r="AM1024" s="324"/>
      <c r="AN1024" s="324"/>
      <c r="AO1024" s="325"/>
      <c r="AP1024" s="315"/>
      <c r="AQ1024" s="315"/>
      <c r="AR1024" s="315"/>
      <c r="AS1024" s="315"/>
      <c r="AT1024" s="315"/>
      <c r="AU1024" s="315"/>
      <c r="AV1024" s="315"/>
      <c r="AW1024" s="315"/>
      <c r="AX1024" s="315"/>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16"/>
      <c r="AD1025" s="316"/>
      <c r="AE1025" s="316"/>
      <c r="AF1025" s="316"/>
      <c r="AG1025" s="316"/>
      <c r="AH1025" s="326"/>
      <c r="AI1025" s="327"/>
      <c r="AJ1025" s="327"/>
      <c r="AK1025" s="327"/>
      <c r="AL1025" s="323"/>
      <c r="AM1025" s="324"/>
      <c r="AN1025" s="324"/>
      <c r="AO1025" s="325"/>
      <c r="AP1025" s="315"/>
      <c r="AQ1025" s="315"/>
      <c r="AR1025" s="315"/>
      <c r="AS1025" s="315"/>
      <c r="AT1025" s="315"/>
      <c r="AU1025" s="315"/>
      <c r="AV1025" s="315"/>
      <c r="AW1025" s="315"/>
      <c r="AX1025" s="315"/>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16"/>
      <c r="AD1026" s="316"/>
      <c r="AE1026" s="316"/>
      <c r="AF1026" s="316"/>
      <c r="AG1026" s="316"/>
      <c r="AH1026" s="326"/>
      <c r="AI1026" s="327"/>
      <c r="AJ1026" s="327"/>
      <c r="AK1026" s="327"/>
      <c r="AL1026" s="323"/>
      <c r="AM1026" s="324"/>
      <c r="AN1026" s="324"/>
      <c r="AO1026" s="325"/>
      <c r="AP1026" s="315"/>
      <c r="AQ1026" s="315"/>
      <c r="AR1026" s="315"/>
      <c r="AS1026" s="315"/>
      <c r="AT1026" s="315"/>
      <c r="AU1026" s="315"/>
      <c r="AV1026" s="315"/>
      <c r="AW1026" s="315"/>
      <c r="AX1026" s="315"/>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16"/>
      <c r="AD1027" s="316"/>
      <c r="AE1027" s="316"/>
      <c r="AF1027" s="316"/>
      <c r="AG1027" s="316"/>
      <c r="AH1027" s="326"/>
      <c r="AI1027" s="327"/>
      <c r="AJ1027" s="327"/>
      <c r="AK1027" s="327"/>
      <c r="AL1027" s="323"/>
      <c r="AM1027" s="324"/>
      <c r="AN1027" s="324"/>
      <c r="AO1027" s="325"/>
      <c r="AP1027" s="315"/>
      <c r="AQ1027" s="315"/>
      <c r="AR1027" s="315"/>
      <c r="AS1027" s="315"/>
      <c r="AT1027" s="315"/>
      <c r="AU1027" s="315"/>
      <c r="AV1027" s="315"/>
      <c r="AW1027" s="315"/>
      <c r="AX1027" s="315"/>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16"/>
      <c r="AD1028" s="316"/>
      <c r="AE1028" s="316"/>
      <c r="AF1028" s="316"/>
      <c r="AG1028" s="316"/>
      <c r="AH1028" s="326"/>
      <c r="AI1028" s="327"/>
      <c r="AJ1028" s="327"/>
      <c r="AK1028" s="327"/>
      <c r="AL1028" s="323"/>
      <c r="AM1028" s="324"/>
      <c r="AN1028" s="324"/>
      <c r="AO1028" s="325"/>
      <c r="AP1028" s="315"/>
      <c r="AQ1028" s="315"/>
      <c r="AR1028" s="315"/>
      <c r="AS1028" s="315"/>
      <c r="AT1028" s="315"/>
      <c r="AU1028" s="315"/>
      <c r="AV1028" s="315"/>
      <c r="AW1028" s="315"/>
      <c r="AX1028" s="315"/>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16"/>
      <c r="AD1029" s="316"/>
      <c r="AE1029" s="316"/>
      <c r="AF1029" s="316"/>
      <c r="AG1029" s="316"/>
      <c r="AH1029" s="326"/>
      <c r="AI1029" s="327"/>
      <c r="AJ1029" s="327"/>
      <c r="AK1029" s="327"/>
      <c r="AL1029" s="323"/>
      <c r="AM1029" s="324"/>
      <c r="AN1029" s="324"/>
      <c r="AO1029" s="325"/>
      <c r="AP1029" s="315"/>
      <c r="AQ1029" s="315"/>
      <c r="AR1029" s="315"/>
      <c r="AS1029" s="315"/>
      <c r="AT1029" s="315"/>
      <c r="AU1029" s="315"/>
      <c r="AV1029" s="315"/>
      <c r="AW1029" s="315"/>
      <c r="AX1029" s="315"/>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16"/>
      <c r="AD1030" s="316"/>
      <c r="AE1030" s="316"/>
      <c r="AF1030" s="316"/>
      <c r="AG1030" s="316"/>
      <c r="AH1030" s="326"/>
      <c r="AI1030" s="327"/>
      <c r="AJ1030" s="327"/>
      <c r="AK1030" s="327"/>
      <c r="AL1030" s="323"/>
      <c r="AM1030" s="324"/>
      <c r="AN1030" s="324"/>
      <c r="AO1030" s="325"/>
      <c r="AP1030" s="315"/>
      <c r="AQ1030" s="315"/>
      <c r="AR1030" s="315"/>
      <c r="AS1030" s="315"/>
      <c r="AT1030" s="315"/>
      <c r="AU1030" s="315"/>
      <c r="AV1030" s="315"/>
      <c r="AW1030" s="315"/>
      <c r="AX1030" s="315"/>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16"/>
      <c r="AD1031" s="316"/>
      <c r="AE1031" s="316"/>
      <c r="AF1031" s="316"/>
      <c r="AG1031" s="316"/>
      <c r="AH1031" s="326"/>
      <c r="AI1031" s="327"/>
      <c r="AJ1031" s="327"/>
      <c r="AK1031" s="327"/>
      <c r="AL1031" s="323"/>
      <c r="AM1031" s="324"/>
      <c r="AN1031" s="324"/>
      <c r="AO1031" s="325"/>
      <c r="AP1031" s="315"/>
      <c r="AQ1031" s="315"/>
      <c r="AR1031" s="315"/>
      <c r="AS1031" s="315"/>
      <c r="AT1031" s="315"/>
      <c r="AU1031" s="315"/>
      <c r="AV1031" s="315"/>
      <c r="AW1031" s="315"/>
      <c r="AX1031" s="31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83"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83" t="s">
        <v>479</v>
      </c>
      <c r="AD1034" s="283"/>
      <c r="AE1034" s="283"/>
      <c r="AF1034" s="283"/>
      <c r="AG1034" s="283"/>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2"/>
      <c r="AD1035" s="425"/>
      <c r="AE1035" s="425"/>
      <c r="AF1035" s="425"/>
      <c r="AG1035" s="425"/>
      <c r="AH1035" s="420"/>
      <c r="AI1035" s="421"/>
      <c r="AJ1035" s="421"/>
      <c r="AK1035" s="421"/>
      <c r="AL1035" s="323"/>
      <c r="AM1035" s="324"/>
      <c r="AN1035" s="324"/>
      <c r="AO1035" s="325"/>
      <c r="AP1035" s="315"/>
      <c r="AQ1035" s="315"/>
      <c r="AR1035" s="315"/>
      <c r="AS1035" s="315"/>
      <c r="AT1035" s="315"/>
      <c r="AU1035" s="315"/>
      <c r="AV1035" s="315"/>
      <c r="AW1035" s="315"/>
      <c r="AX1035" s="315"/>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2"/>
      <c r="AD1036" s="322"/>
      <c r="AE1036" s="322"/>
      <c r="AF1036" s="322"/>
      <c r="AG1036" s="322"/>
      <c r="AH1036" s="420"/>
      <c r="AI1036" s="421"/>
      <c r="AJ1036" s="421"/>
      <c r="AK1036" s="421"/>
      <c r="AL1036" s="422"/>
      <c r="AM1036" s="423"/>
      <c r="AN1036" s="423"/>
      <c r="AO1036" s="424"/>
      <c r="AP1036" s="315"/>
      <c r="AQ1036" s="315"/>
      <c r="AR1036" s="315"/>
      <c r="AS1036" s="315"/>
      <c r="AT1036" s="315"/>
      <c r="AU1036" s="315"/>
      <c r="AV1036" s="315"/>
      <c r="AW1036" s="315"/>
      <c r="AX1036" s="315"/>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7"/>
      <c r="Q1037" s="318"/>
      <c r="R1037" s="318"/>
      <c r="S1037" s="318"/>
      <c r="T1037" s="318"/>
      <c r="U1037" s="318"/>
      <c r="V1037" s="318"/>
      <c r="W1037" s="318"/>
      <c r="X1037" s="318"/>
      <c r="Y1037" s="319"/>
      <c r="Z1037" s="320"/>
      <c r="AA1037" s="320"/>
      <c r="AB1037" s="321"/>
      <c r="AC1037" s="322"/>
      <c r="AD1037" s="322"/>
      <c r="AE1037" s="322"/>
      <c r="AF1037" s="322"/>
      <c r="AG1037" s="322"/>
      <c r="AH1037" s="326"/>
      <c r="AI1037" s="327"/>
      <c r="AJ1037" s="327"/>
      <c r="AK1037" s="327"/>
      <c r="AL1037" s="323"/>
      <c r="AM1037" s="324"/>
      <c r="AN1037" s="324"/>
      <c r="AO1037" s="325"/>
      <c r="AP1037" s="315"/>
      <c r="AQ1037" s="315"/>
      <c r="AR1037" s="315"/>
      <c r="AS1037" s="315"/>
      <c r="AT1037" s="315"/>
      <c r="AU1037" s="315"/>
      <c r="AV1037" s="315"/>
      <c r="AW1037" s="315"/>
      <c r="AX1037" s="315"/>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7"/>
      <c r="Q1038" s="318"/>
      <c r="R1038" s="318"/>
      <c r="S1038" s="318"/>
      <c r="T1038" s="318"/>
      <c r="U1038" s="318"/>
      <c r="V1038" s="318"/>
      <c r="W1038" s="318"/>
      <c r="X1038" s="318"/>
      <c r="Y1038" s="319"/>
      <c r="Z1038" s="320"/>
      <c r="AA1038" s="320"/>
      <c r="AB1038" s="321"/>
      <c r="AC1038" s="322"/>
      <c r="AD1038" s="322"/>
      <c r="AE1038" s="322"/>
      <c r="AF1038" s="322"/>
      <c r="AG1038" s="322"/>
      <c r="AH1038" s="326"/>
      <c r="AI1038" s="327"/>
      <c r="AJ1038" s="327"/>
      <c r="AK1038" s="327"/>
      <c r="AL1038" s="323"/>
      <c r="AM1038" s="324"/>
      <c r="AN1038" s="324"/>
      <c r="AO1038" s="325"/>
      <c r="AP1038" s="315"/>
      <c r="AQ1038" s="315"/>
      <c r="AR1038" s="315"/>
      <c r="AS1038" s="315"/>
      <c r="AT1038" s="315"/>
      <c r="AU1038" s="315"/>
      <c r="AV1038" s="315"/>
      <c r="AW1038" s="315"/>
      <c r="AX1038" s="315"/>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16"/>
      <c r="AD1039" s="316"/>
      <c r="AE1039" s="316"/>
      <c r="AF1039" s="316"/>
      <c r="AG1039" s="316"/>
      <c r="AH1039" s="326"/>
      <c r="AI1039" s="327"/>
      <c r="AJ1039" s="327"/>
      <c r="AK1039" s="327"/>
      <c r="AL1039" s="323"/>
      <c r="AM1039" s="324"/>
      <c r="AN1039" s="324"/>
      <c r="AO1039" s="325"/>
      <c r="AP1039" s="315"/>
      <c r="AQ1039" s="315"/>
      <c r="AR1039" s="315"/>
      <c r="AS1039" s="315"/>
      <c r="AT1039" s="315"/>
      <c r="AU1039" s="315"/>
      <c r="AV1039" s="315"/>
      <c r="AW1039" s="315"/>
      <c r="AX1039" s="315"/>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16"/>
      <c r="AD1040" s="316"/>
      <c r="AE1040" s="316"/>
      <c r="AF1040" s="316"/>
      <c r="AG1040" s="316"/>
      <c r="AH1040" s="326"/>
      <c r="AI1040" s="327"/>
      <c r="AJ1040" s="327"/>
      <c r="AK1040" s="327"/>
      <c r="AL1040" s="323"/>
      <c r="AM1040" s="324"/>
      <c r="AN1040" s="324"/>
      <c r="AO1040" s="325"/>
      <c r="AP1040" s="315"/>
      <c r="AQ1040" s="315"/>
      <c r="AR1040" s="315"/>
      <c r="AS1040" s="315"/>
      <c r="AT1040" s="315"/>
      <c r="AU1040" s="315"/>
      <c r="AV1040" s="315"/>
      <c r="AW1040" s="315"/>
      <c r="AX1040" s="315"/>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16"/>
      <c r="AD1041" s="316"/>
      <c r="AE1041" s="316"/>
      <c r="AF1041" s="316"/>
      <c r="AG1041" s="316"/>
      <c r="AH1041" s="326"/>
      <c r="AI1041" s="327"/>
      <c r="AJ1041" s="327"/>
      <c r="AK1041" s="327"/>
      <c r="AL1041" s="323"/>
      <c r="AM1041" s="324"/>
      <c r="AN1041" s="324"/>
      <c r="AO1041" s="325"/>
      <c r="AP1041" s="315"/>
      <c r="AQ1041" s="315"/>
      <c r="AR1041" s="315"/>
      <c r="AS1041" s="315"/>
      <c r="AT1041" s="315"/>
      <c r="AU1041" s="315"/>
      <c r="AV1041" s="315"/>
      <c r="AW1041" s="315"/>
      <c r="AX1041" s="315"/>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16"/>
      <c r="AD1042" s="316"/>
      <c r="AE1042" s="316"/>
      <c r="AF1042" s="316"/>
      <c r="AG1042" s="316"/>
      <c r="AH1042" s="326"/>
      <c r="AI1042" s="327"/>
      <c r="AJ1042" s="327"/>
      <c r="AK1042" s="327"/>
      <c r="AL1042" s="323"/>
      <c r="AM1042" s="324"/>
      <c r="AN1042" s="324"/>
      <c r="AO1042" s="325"/>
      <c r="AP1042" s="315"/>
      <c r="AQ1042" s="315"/>
      <c r="AR1042" s="315"/>
      <c r="AS1042" s="315"/>
      <c r="AT1042" s="315"/>
      <c r="AU1042" s="315"/>
      <c r="AV1042" s="315"/>
      <c r="AW1042" s="315"/>
      <c r="AX1042" s="315"/>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16"/>
      <c r="AD1043" s="316"/>
      <c r="AE1043" s="316"/>
      <c r="AF1043" s="316"/>
      <c r="AG1043" s="316"/>
      <c r="AH1043" s="326"/>
      <c r="AI1043" s="327"/>
      <c r="AJ1043" s="327"/>
      <c r="AK1043" s="327"/>
      <c r="AL1043" s="323"/>
      <c r="AM1043" s="324"/>
      <c r="AN1043" s="324"/>
      <c r="AO1043" s="325"/>
      <c r="AP1043" s="315"/>
      <c r="AQ1043" s="315"/>
      <c r="AR1043" s="315"/>
      <c r="AS1043" s="315"/>
      <c r="AT1043" s="315"/>
      <c r="AU1043" s="315"/>
      <c r="AV1043" s="315"/>
      <c r="AW1043" s="315"/>
      <c r="AX1043" s="315"/>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16"/>
      <c r="AD1044" s="316"/>
      <c r="AE1044" s="316"/>
      <c r="AF1044" s="316"/>
      <c r="AG1044" s="316"/>
      <c r="AH1044" s="326"/>
      <c r="AI1044" s="327"/>
      <c r="AJ1044" s="327"/>
      <c r="AK1044" s="327"/>
      <c r="AL1044" s="323"/>
      <c r="AM1044" s="324"/>
      <c r="AN1044" s="324"/>
      <c r="AO1044" s="325"/>
      <c r="AP1044" s="315"/>
      <c r="AQ1044" s="315"/>
      <c r="AR1044" s="315"/>
      <c r="AS1044" s="315"/>
      <c r="AT1044" s="315"/>
      <c r="AU1044" s="315"/>
      <c r="AV1044" s="315"/>
      <c r="AW1044" s="315"/>
      <c r="AX1044" s="315"/>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16"/>
      <c r="AD1045" s="316"/>
      <c r="AE1045" s="316"/>
      <c r="AF1045" s="316"/>
      <c r="AG1045" s="316"/>
      <c r="AH1045" s="326"/>
      <c r="AI1045" s="327"/>
      <c r="AJ1045" s="327"/>
      <c r="AK1045" s="327"/>
      <c r="AL1045" s="323"/>
      <c r="AM1045" s="324"/>
      <c r="AN1045" s="324"/>
      <c r="AO1045" s="325"/>
      <c r="AP1045" s="315"/>
      <c r="AQ1045" s="315"/>
      <c r="AR1045" s="315"/>
      <c r="AS1045" s="315"/>
      <c r="AT1045" s="315"/>
      <c r="AU1045" s="315"/>
      <c r="AV1045" s="315"/>
      <c r="AW1045" s="315"/>
      <c r="AX1045" s="315"/>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16"/>
      <c r="AD1046" s="316"/>
      <c r="AE1046" s="316"/>
      <c r="AF1046" s="316"/>
      <c r="AG1046" s="316"/>
      <c r="AH1046" s="326"/>
      <c r="AI1046" s="327"/>
      <c r="AJ1046" s="327"/>
      <c r="AK1046" s="327"/>
      <c r="AL1046" s="323"/>
      <c r="AM1046" s="324"/>
      <c r="AN1046" s="324"/>
      <c r="AO1046" s="325"/>
      <c r="AP1046" s="315"/>
      <c r="AQ1046" s="315"/>
      <c r="AR1046" s="315"/>
      <c r="AS1046" s="315"/>
      <c r="AT1046" s="315"/>
      <c r="AU1046" s="315"/>
      <c r="AV1046" s="315"/>
      <c r="AW1046" s="315"/>
      <c r="AX1046" s="315"/>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16"/>
      <c r="AD1047" s="316"/>
      <c r="AE1047" s="316"/>
      <c r="AF1047" s="316"/>
      <c r="AG1047" s="316"/>
      <c r="AH1047" s="326"/>
      <c r="AI1047" s="327"/>
      <c r="AJ1047" s="327"/>
      <c r="AK1047" s="327"/>
      <c r="AL1047" s="323"/>
      <c r="AM1047" s="324"/>
      <c r="AN1047" s="324"/>
      <c r="AO1047" s="325"/>
      <c r="AP1047" s="315"/>
      <c r="AQ1047" s="315"/>
      <c r="AR1047" s="315"/>
      <c r="AS1047" s="315"/>
      <c r="AT1047" s="315"/>
      <c r="AU1047" s="315"/>
      <c r="AV1047" s="315"/>
      <c r="AW1047" s="315"/>
      <c r="AX1047" s="315"/>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16"/>
      <c r="AD1048" s="316"/>
      <c r="AE1048" s="316"/>
      <c r="AF1048" s="316"/>
      <c r="AG1048" s="316"/>
      <c r="AH1048" s="326"/>
      <c r="AI1048" s="327"/>
      <c r="AJ1048" s="327"/>
      <c r="AK1048" s="327"/>
      <c r="AL1048" s="323"/>
      <c r="AM1048" s="324"/>
      <c r="AN1048" s="324"/>
      <c r="AO1048" s="325"/>
      <c r="AP1048" s="315"/>
      <c r="AQ1048" s="315"/>
      <c r="AR1048" s="315"/>
      <c r="AS1048" s="315"/>
      <c r="AT1048" s="315"/>
      <c r="AU1048" s="315"/>
      <c r="AV1048" s="315"/>
      <c r="AW1048" s="315"/>
      <c r="AX1048" s="315"/>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16"/>
      <c r="AD1049" s="316"/>
      <c r="AE1049" s="316"/>
      <c r="AF1049" s="316"/>
      <c r="AG1049" s="316"/>
      <c r="AH1049" s="326"/>
      <c r="AI1049" s="327"/>
      <c r="AJ1049" s="327"/>
      <c r="AK1049" s="327"/>
      <c r="AL1049" s="323"/>
      <c r="AM1049" s="324"/>
      <c r="AN1049" s="324"/>
      <c r="AO1049" s="325"/>
      <c r="AP1049" s="315"/>
      <c r="AQ1049" s="315"/>
      <c r="AR1049" s="315"/>
      <c r="AS1049" s="315"/>
      <c r="AT1049" s="315"/>
      <c r="AU1049" s="315"/>
      <c r="AV1049" s="315"/>
      <c r="AW1049" s="315"/>
      <c r="AX1049" s="315"/>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16"/>
      <c r="AD1050" s="316"/>
      <c r="AE1050" s="316"/>
      <c r="AF1050" s="316"/>
      <c r="AG1050" s="316"/>
      <c r="AH1050" s="326"/>
      <c r="AI1050" s="327"/>
      <c r="AJ1050" s="327"/>
      <c r="AK1050" s="327"/>
      <c r="AL1050" s="323"/>
      <c r="AM1050" s="324"/>
      <c r="AN1050" s="324"/>
      <c r="AO1050" s="325"/>
      <c r="AP1050" s="315"/>
      <c r="AQ1050" s="315"/>
      <c r="AR1050" s="315"/>
      <c r="AS1050" s="315"/>
      <c r="AT1050" s="315"/>
      <c r="AU1050" s="315"/>
      <c r="AV1050" s="315"/>
      <c r="AW1050" s="315"/>
      <c r="AX1050" s="315"/>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16"/>
      <c r="AD1051" s="316"/>
      <c r="AE1051" s="316"/>
      <c r="AF1051" s="316"/>
      <c r="AG1051" s="316"/>
      <c r="AH1051" s="326"/>
      <c r="AI1051" s="327"/>
      <c r="AJ1051" s="327"/>
      <c r="AK1051" s="327"/>
      <c r="AL1051" s="323"/>
      <c r="AM1051" s="324"/>
      <c r="AN1051" s="324"/>
      <c r="AO1051" s="325"/>
      <c r="AP1051" s="315"/>
      <c r="AQ1051" s="315"/>
      <c r="AR1051" s="315"/>
      <c r="AS1051" s="315"/>
      <c r="AT1051" s="315"/>
      <c r="AU1051" s="315"/>
      <c r="AV1051" s="315"/>
      <c r="AW1051" s="315"/>
      <c r="AX1051" s="315"/>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16"/>
      <c r="AD1052" s="316"/>
      <c r="AE1052" s="316"/>
      <c r="AF1052" s="316"/>
      <c r="AG1052" s="316"/>
      <c r="AH1052" s="326"/>
      <c r="AI1052" s="327"/>
      <c r="AJ1052" s="327"/>
      <c r="AK1052" s="327"/>
      <c r="AL1052" s="323"/>
      <c r="AM1052" s="324"/>
      <c r="AN1052" s="324"/>
      <c r="AO1052" s="325"/>
      <c r="AP1052" s="315"/>
      <c r="AQ1052" s="315"/>
      <c r="AR1052" s="315"/>
      <c r="AS1052" s="315"/>
      <c r="AT1052" s="315"/>
      <c r="AU1052" s="315"/>
      <c r="AV1052" s="315"/>
      <c r="AW1052" s="315"/>
      <c r="AX1052" s="315"/>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16"/>
      <c r="AD1053" s="316"/>
      <c r="AE1053" s="316"/>
      <c r="AF1053" s="316"/>
      <c r="AG1053" s="316"/>
      <c r="AH1053" s="326"/>
      <c r="AI1053" s="327"/>
      <c r="AJ1053" s="327"/>
      <c r="AK1053" s="327"/>
      <c r="AL1053" s="323"/>
      <c r="AM1053" s="324"/>
      <c r="AN1053" s="324"/>
      <c r="AO1053" s="325"/>
      <c r="AP1053" s="315"/>
      <c r="AQ1053" s="315"/>
      <c r="AR1053" s="315"/>
      <c r="AS1053" s="315"/>
      <c r="AT1053" s="315"/>
      <c r="AU1053" s="315"/>
      <c r="AV1053" s="315"/>
      <c r="AW1053" s="315"/>
      <c r="AX1053" s="315"/>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16"/>
      <c r="AD1054" s="316"/>
      <c r="AE1054" s="316"/>
      <c r="AF1054" s="316"/>
      <c r="AG1054" s="316"/>
      <c r="AH1054" s="326"/>
      <c r="AI1054" s="327"/>
      <c r="AJ1054" s="327"/>
      <c r="AK1054" s="327"/>
      <c r="AL1054" s="323"/>
      <c r="AM1054" s="324"/>
      <c r="AN1054" s="324"/>
      <c r="AO1054" s="325"/>
      <c r="AP1054" s="315"/>
      <c r="AQ1054" s="315"/>
      <c r="AR1054" s="315"/>
      <c r="AS1054" s="315"/>
      <c r="AT1054" s="315"/>
      <c r="AU1054" s="315"/>
      <c r="AV1054" s="315"/>
      <c r="AW1054" s="315"/>
      <c r="AX1054" s="315"/>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16"/>
      <c r="AD1055" s="316"/>
      <c r="AE1055" s="316"/>
      <c r="AF1055" s="316"/>
      <c r="AG1055" s="316"/>
      <c r="AH1055" s="326"/>
      <c r="AI1055" s="327"/>
      <c r="AJ1055" s="327"/>
      <c r="AK1055" s="327"/>
      <c r="AL1055" s="323"/>
      <c r="AM1055" s="324"/>
      <c r="AN1055" s="324"/>
      <c r="AO1055" s="325"/>
      <c r="AP1055" s="315"/>
      <c r="AQ1055" s="315"/>
      <c r="AR1055" s="315"/>
      <c r="AS1055" s="315"/>
      <c r="AT1055" s="315"/>
      <c r="AU1055" s="315"/>
      <c r="AV1055" s="315"/>
      <c r="AW1055" s="315"/>
      <c r="AX1055" s="315"/>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16"/>
      <c r="AD1056" s="316"/>
      <c r="AE1056" s="316"/>
      <c r="AF1056" s="316"/>
      <c r="AG1056" s="316"/>
      <c r="AH1056" s="326"/>
      <c r="AI1056" s="327"/>
      <c r="AJ1056" s="327"/>
      <c r="AK1056" s="327"/>
      <c r="AL1056" s="323"/>
      <c r="AM1056" s="324"/>
      <c r="AN1056" s="324"/>
      <c r="AO1056" s="325"/>
      <c r="AP1056" s="315"/>
      <c r="AQ1056" s="315"/>
      <c r="AR1056" s="315"/>
      <c r="AS1056" s="315"/>
      <c r="AT1056" s="315"/>
      <c r="AU1056" s="315"/>
      <c r="AV1056" s="315"/>
      <c r="AW1056" s="315"/>
      <c r="AX1056" s="315"/>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16"/>
      <c r="AD1057" s="316"/>
      <c r="AE1057" s="316"/>
      <c r="AF1057" s="316"/>
      <c r="AG1057" s="316"/>
      <c r="AH1057" s="326"/>
      <c r="AI1057" s="327"/>
      <c r="AJ1057" s="327"/>
      <c r="AK1057" s="327"/>
      <c r="AL1057" s="323"/>
      <c r="AM1057" s="324"/>
      <c r="AN1057" s="324"/>
      <c r="AO1057" s="325"/>
      <c r="AP1057" s="315"/>
      <c r="AQ1057" s="315"/>
      <c r="AR1057" s="315"/>
      <c r="AS1057" s="315"/>
      <c r="AT1057" s="315"/>
      <c r="AU1057" s="315"/>
      <c r="AV1057" s="315"/>
      <c r="AW1057" s="315"/>
      <c r="AX1057" s="315"/>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16"/>
      <c r="AD1058" s="316"/>
      <c r="AE1058" s="316"/>
      <c r="AF1058" s="316"/>
      <c r="AG1058" s="316"/>
      <c r="AH1058" s="326"/>
      <c r="AI1058" s="327"/>
      <c r="AJ1058" s="327"/>
      <c r="AK1058" s="327"/>
      <c r="AL1058" s="323"/>
      <c r="AM1058" s="324"/>
      <c r="AN1058" s="324"/>
      <c r="AO1058" s="325"/>
      <c r="AP1058" s="315"/>
      <c r="AQ1058" s="315"/>
      <c r="AR1058" s="315"/>
      <c r="AS1058" s="315"/>
      <c r="AT1058" s="315"/>
      <c r="AU1058" s="315"/>
      <c r="AV1058" s="315"/>
      <c r="AW1058" s="315"/>
      <c r="AX1058" s="315"/>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16"/>
      <c r="AD1059" s="316"/>
      <c r="AE1059" s="316"/>
      <c r="AF1059" s="316"/>
      <c r="AG1059" s="316"/>
      <c r="AH1059" s="326"/>
      <c r="AI1059" s="327"/>
      <c r="AJ1059" s="327"/>
      <c r="AK1059" s="327"/>
      <c r="AL1059" s="323"/>
      <c r="AM1059" s="324"/>
      <c r="AN1059" s="324"/>
      <c r="AO1059" s="325"/>
      <c r="AP1059" s="315"/>
      <c r="AQ1059" s="315"/>
      <c r="AR1059" s="315"/>
      <c r="AS1059" s="315"/>
      <c r="AT1059" s="315"/>
      <c r="AU1059" s="315"/>
      <c r="AV1059" s="315"/>
      <c r="AW1059" s="315"/>
      <c r="AX1059" s="315"/>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16"/>
      <c r="AD1060" s="316"/>
      <c r="AE1060" s="316"/>
      <c r="AF1060" s="316"/>
      <c r="AG1060" s="316"/>
      <c r="AH1060" s="326"/>
      <c r="AI1060" s="327"/>
      <c r="AJ1060" s="327"/>
      <c r="AK1060" s="327"/>
      <c r="AL1060" s="323"/>
      <c r="AM1060" s="324"/>
      <c r="AN1060" s="324"/>
      <c r="AO1060" s="325"/>
      <c r="AP1060" s="315"/>
      <c r="AQ1060" s="315"/>
      <c r="AR1060" s="315"/>
      <c r="AS1060" s="315"/>
      <c r="AT1060" s="315"/>
      <c r="AU1060" s="315"/>
      <c r="AV1060" s="315"/>
      <c r="AW1060" s="315"/>
      <c r="AX1060" s="315"/>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16"/>
      <c r="AD1061" s="316"/>
      <c r="AE1061" s="316"/>
      <c r="AF1061" s="316"/>
      <c r="AG1061" s="316"/>
      <c r="AH1061" s="326"/>
      <c r="AI1061" s="327"/>
      <c r="AJ1061" s="327"/>
      <c r="AK1061" s="327"/>
      <c r="AL1061" s="323"/>
      <c r="AM1061" s="324"/>
      <c r="AN1061" s="324"/>
      <c r="AO1061" s="325"/>
      <c r="AP1061" s="315"/>
      <c r="AQ1061" s="315"/>
      <c r="AR1061" s="315"/>
      <c r="AS1061" s="315"/>
      <c r="AT1061" s="315"/>
      <c r="AU1061" s="315"/>
      <c r="AV1061" s="315"/>
      <c r="AW1061" s="315"/>
      <c r="AX1061" s="315"/>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16"/>
      <c r="AD1062" s="316"/>
      <c r="AE1062" s="316"/>
      <c r="AF1062" s="316"/>
      <c r="AG1062" s="316"/>
      <c r="AH1062" s="326"/>
      <c r="AI1062" s="327"/>
      <c r="AJ1062" s="327"/>
      <c r="AK1062" s="327"/>
      <c r="AL1062" s="323"/>
      <c r="AM1062" s="324"/>
      <c r="AN1062" s="324"/>
      <c r="AO1062" s="325"/>
      <c r="AP1062" s="315"/>
      <c r="AQ1062" s="315"/>
      <c r="AR1062" s="315"/>
      <c r="AS1062" s="315"/>
      <c r="AT1062" s="315"/>
      <c r="AU1062" s="315"/>
      <c r="AV1062" s="315"/>
      <c r="AW1062" s="315"/>
      <c r="AX1062" s="315"/>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16"/>
      <c r="AD1063" s="316"/>
      <c r="AE1063" s="316"/>
      <c r="AF1063" s="316"/>
      <c r="AG1063" s="316"/>
      <c r="AH1063" s="326"/>
      <c r="AI1063" s="327"/>
      <c r="AJ1063" s="327"/>
      <c r="AK1063" s="327"/>
      <c r="AL1063" s="323"/>
      <c r="AM1063" s="324"/>
      <c r="AN1063" s="324"/>
      <c r="AO1063" s="325"/>
      <c r="AP1063" s="315"/>
      <c r="AQ1063" s="315"/>
      <c r="AR1063" s="315"/>
      <c r="AS1063" s="315"/>
      <c r="AT1063" s="315"/>
      <c r="AU1063" s="315"/>
      <c r="AV1063" s="315"/>
      <c r="AW1063" s="315"/>
      <c r="AX1063" s="315"/>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16"/>
      <c r="AD1064" s="316"/>
      <c r="AE1064" s="316"/>
      <c r="AF1064" s="316"/>
      <c r="AG1064" s="316"/>
      <c r="AH1064" s="326"/>
      <c r="AI1064" s="327"/>
      <c r="AJ1064" s="327"/>
      <c r="AK1064" s="327"/>
      <c r="AL1064" s="323"/>
      <c r="AM1064" s="324"/>
      <c r="AN1064" s="324"/>
      <c r="AO1064" s="325"/>
      <c r="AP1064" s="315"/>
      <c r="AQ1064" s="315"/>
      <c r="AR1064" s="315"/>
      <c r="AS1064" s="315"/>
      <c r="AT1064" s="315"/>
      <c r="AU1064" s="315"/>
      <c r="AV1064" s="315"/>
      <c r="AW1064" s="315"/>
      <c r="AX1064" s="31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83"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83" t="s">
        <v>479</v>
      </c>
      <c r="AD1067" s="283"/>
      <c r="AE1067" s="283"/>
      <c r="AF1067" s="283"/>
      <c r="AG1067" s="283"/>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2"/>
      <c r="AD1068" s="425"/>
      <c r="AE1068" s="425"/>
      <c r="AF1068" s="425"/>
      <c r="AG1068" s="425"/>
      <c r="AH1068" s="420"/>
      <c r="AI1068" s="421"/>
      <c r="AJ1068" s="421"/>
      <c r="AK1068" s="421"/>
      <c r="AL1068" s="323"/>
      <c r="AM1068" s="324"/>
      <c r="AN1068" s="324"/>
      <c r="AO1068" s="325"/>
      <c r="AP1068" s="315"/>
      <c r="AQ1068" s="315"/>
      <c r="AR1068" s="315"/>
      <c r="AS1068" s="315"/>
      <c r="AT1068" s="315"/>
      <c r="AU1068" s="315"/>
      <c r="AV1068" s="315"/>
      <c r="AW1068" s="315"/>
      <c r="AX1068" s="315"/>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2"/>
      <c r="AD1069" s="322"/>
      <c r="AE1069" s="322"/>
      <c r="AF1069" s="322"/>
      <c r="AG1069" s="322"/>
      <c r="AH1069" s="420"/>
      <c r="AI1069" s="421"/>
      <c r="AJ1069" s="421"/>
      <c r="AK1069" s="421"/>
      <c r="AL1069" s="422"/>
      <c r="AM1069" s="423"/>
      <c r="AN1069" s="423"/>
      <c r="AO1069" s="424"/>
      <c r="AP1069" s="315"/>
      <c r="AQ1069" s="315"/>
      <c r="AR1069" s="315"/>
      <c r="AS1069" s="315"/>
      <c r="AT1069" s="315"/>
      <c r="AU1069" s="315"/>
      <c r="AV1069" s="315"/>
      <c r="AW1069" s="315"/>
      <c r="AX1069" s="315"/>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7"/>
      <c r="Q1070" s="318"/>
      <c r="R1070" s="318"/>
      <c r="S1070" s="318"/>
      <c r="T1070" s="318"/>
      <c r="U1070" s="318"/>
      <c r="V1070" s="318"/>
      <c r="W1070" s="318"/>
      <c r="X1070" s="318"/>
      <c r="Y1070" s="319"/>
      <c r="Z1070" s="320"/>
      <c r="AA1070" s="320"/>
      <c r="AB1070" s="321"/>
      <c r="AC1070" s="322"/>
      <c r="AD1070" s="322"/>
      <c r="AE1070" s="322"/>
      <c r="AF1070" s="322"/>
      <c r="AG1070" s="322"/>
      <c r="AH1070" s="326"/>
      <c r="AI1070" s="327"/>
      <c r="AJ1070" s="327"/>
      <c r="AK1070" s="327"/>
      <c r="AL1070" s="323"/>
      <c r="AM1070" s="324"/>
      <c r="AN1070" s="324"/>
      <c r="AO1070" s="325"/>
      <c r="AP1070" s="315"/>
      <c r="AQ1070" s="315"/>
      <c r="AR1070" s="315"/>
      <c r="AS1070" s="315"/>
      <c r="AT1070" s="315"/>
      <c r="AU1070" s="315"/>
      <c r="AV1070" s="315"/>
      <c r="AW1070" s="315"/>
      <c r="AX1070" s="315"/>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7"/>
      <c r="Q1071" s="318"/>
      <c r="R1071" s="318"/>
      <c r="S1071" s="318"/>
      <c r="T1071" s="318"/>
      <c r="U1071" s="318"/>
      <c r="V1071" s="318"/>
      <c r="W1071" s="318"/>
      <c r="X1071" s="318"/>
      <c r="Y1071" s="319"/>
      <c r="Z1071" s="320"/>
      <c r="AA1071" s="320"/>
      <c r="AB1071" s="321"/>
      <c r="AC1071" s="322"/>
      <c r="AD1071" s="322"/>
      <c r="AE1071" s="322"/>
      <c r="AF1071" s="322"/>
      <c r="AG1071" s="322"/>
      <c r="AH1071" s="326"/>
      <c r="AI1071" s="327"/>
      <c r="AJ1071" s="327"/>
      <c r="AK1071" s="327"/>
      <c r="AL1071" s="323"/>
      <c r="AM1071" s="324"/>
      <c r="AN1071" s="324"/>
      <c r="AO1071" s="325"/>
      <c r="AP1071" s="315"/>
      <c r="AQ1071" s="315"/>
      <c r="AR1071" s="315"/>
      <c r="AS1071" s="315"/>
      <c r="AT1071" s="315"/>
      <c r="AU1071" s="315"/>
      <c r="AV1071" s="315"/>
      <c r="AW1071" s="315"/>
      <c r="AX1071" s="315"/>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16"/>
      <c r="AD1072" s="316"/>
      <c r="AE1072" s="316"/>
      <c r="AF1072" s="316"/>
      <c r="AG1072" s="316"/>
      <c r="AH1072" s="326"/>
      <c r="AI1072" s="327"/>
      <c r="AJ1072" s="327"/>
      <c r="AK1072" s="327"/>
      <c r="AL1072" s="323"/>
      <c r="AM1072" s="324"/>
      <c r="AN1072" s="324"/>
      <c r="AO1072" s="325"/>
      <c r="AP1072" s="315"/>
      <c r="AQ1072" s="315"/>
      <c r="AR1072" s="315"/>
      <c r="AS1072" s="315"/>
      <c r="AT1072" s="315"/>
      <c r="AU1072" s="315"/>
      <c r="AV1072" s="315"/>
      <c r="AW1072" s="315"/>
      <c r="AX1072" s="315"/>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16"/>
      <c r="AD1073" s="316"/>
      <c r="AE1073" s="316"/>
      <c r="AF1073" s="316"/>
      <c r="AG1073" s="316"/>
      <c r="AH1073" s="326"/>
      <c r="AI1073" s="327"/>
      <c r="AJ1073" s="327"/>
      <c r="AK1073" s="327"/>
      <c r="AL1073" s="323"/>
      <c r="AM1073" s="324"/>
      <c r="AN1073" s="324"/>
      <c r="AO1073" s="325"/>
      <c r="AP1073" s="315"/>
      <c r="AQ1073" s="315"/>
      <c r="AR1073" s="315"/>
      <c r="AS1073" s="315"/>
      <c r="AT1073" s="315"/>
      <c r="AU1073" s="315"/>
      <c r="AV1073" s="315"/>
      <c r="AW1073" s="315"/>
      <c r="AX1073" s="315"/>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16"/>
      <c r="AD1074" s="316"/>
      <c r="AE1074" s="316"/>
      <c r="AF1074" s="316"/>
      <c r="AG1074" s="316"/>
      <c r="AH1074" s="326"/>
      <c r="AI1074" s="327"/>
      <c r="AJ1074" s="327"/>
      <c r="AK1074" s="327"/>
      <c r="AL1074" s="323"/>
      <c r="AM1074" s="324"/>
      <c r="AN1074" s="324"/>
      <c r="AO1074" s="325"/>
      <c r="AP1074" s="315"/>
      <c r="AQ1074" s="315"/>
      <c r="AR1074" s="315"/>
      <c r="AS1074" s="315"/>
      <c r="AT1074" s="315"/>
      <c r="AU1074" s="315"/>
      <c r="AV1074" s="315"/>
      <c r="AW1074" s="315"/>
      <c r="AX1074" s="315"/>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16"/>
      <c r="AD1075" s="316"/>
      <c r="AE1075" s="316"/>
      <c r="AF1075" s="316"/>
      <c r="AG1075" s="316"/>
      <c r="AH1075" s="326"/>
      <c r="AI1075" s="327"/>
      <c r="AJ1075" s="327"/>
      <c r="AK1075" s="327"/>
      <c r="AL1075" s="323"/>
      <c r="AM1075" s="324"/>
      <c r="AN1075" s="324"/>
      <c r="AO1075" s="325"/>
      <c r="AP1075" s="315"/>
      <c r="AQ1075" s="315"/>
      <c r="AR1075" s="315"/>
      <c r="AS1075" s="315"/>
      <c r="AT1075" s="315"/>
      <c r="AU1075" s="315"/>
      <c r="AV1075" s="315"/>
      <c r="AW1075" s="315"/>
      <c r="AX1075" s="315"/>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16"/>
      <c r="AD1076" s="316"/>
      <c r="AE1076" s="316"/>
      <c r="AF1076" s="316"/>
      <c r="AG1076" s="316"/>
      <c r="AH1076" s="326"/>
      <c r="AI1076" s="327"/>
      <c r="AJ1076" s="327"/>
      <c r="AK1076" s="327"/>
      <c r="AL1076" s="323"/>
      <c r="AM1076" s="324"/>
      <c r="AN1076" s="324"/>
      <c r="AO1076" s="325"/>
      <c r="AP1076" s="315"/>
      <c r="AQ1076" s="315"/>
      <c r="AR1076" s="315"/>
      <c r="AS1076" s="315"/>
      <c r="AT1076" s="315"/>
      <c r="AU1076" s="315"/>
      <c r="AV1076" s="315"/>
      <c r="AW1076" s="315"/>
      <c r="AX1076" s="315"/>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16"/>
      <c r="AD1077" s="316"/>
      <c r="AE1077" s="316"/>
      <c r="AF1077" s="316"/>
      <c r="AG1077" s="316"/>
      <c r="AH1077" s="326"/>
      <c r="AI1077" s="327"/>
      <c r="AJ1077" s="327"/>
      <c r="AK1077" s="327"/>
      <c r="AL1077" s="323"/>
      <c r="AM1077" s="324"/>
      <c r="AN1077" s="324"/>
      <c r="AO1077" s="325"/>
      <c r="AP1077" s="315"/>
      <c r="AQ1077" s="315"/>
      <c r="AR1077" s="315"/>
      <c r="AS1077" s="315"/>
      <c r="AT1077" s="315"/>
      <c r="AU1077" s="315"/>
      <c r="AV1077" s="315"/>
      <c r="AW1077" s="315"/>
      <c r="AX1077" s="315"/>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16"/>
      <c r="AD1078" s="316"/>
      <c r="AE1078" s="316"/>
      <c r="AF1078" s="316"/>
      <c r="AG1078" s="316"/>
      <c r="AH1078" s="326"/>
      <c r="AI1078" s="327"/>
      <c r="AJ1078" s="327"/>
      <c r="AK1078" s="327"/>
      <c r="AL1078" s="323"/>
      <c r="AM1078" s="324"/>
      <c r="AN1078" s="324"/>
      <c r="AO1078" s="325"/>
      <c r="AP1078" s="315"/>
      <c r="AQ1078" s="315"/>
      <c r="AR1078" s="315"/>
      <c r="AS1078" s="315"/>
      <c r="AT1078" s="315"/>
      <c r="AU1078" s="315"/>
      <c r="AV1078" s="315"/>
      <c r="AW1078" s="315"/>
      <c r="AX1078" s="315"/>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16"/>
      <c r="AD1079" s="316"/>
      <c r="AE1079" s="316"/>
      <c r="AF1079" s="316"/>
      <c r="AG1079" s="316"/>
      <c r="AH1079" s="326"/>
      <c r="AI1079" s="327"/>
      <c r="AJ1079" s="327"/>
      <c r="AK1079" s="327"/>
      <c r="AL1079" s="323"/>
      <c r="AM1079" s="324"/>
      <c r="AN1079" s="324"/>
      <c r="AO1079" s="325"/>
      <c r="AP1079" s="315"/>
      <c r="AQ1079" s="315"/>
      <c r="AR1079" s="315"/>
      <c r="AS1079" s="315"/>
      <c r="AT1079" s="315"/>
      <c r="AU1079" s="315"/>
      <c r="AV1079" s="315"/>
      <c r="AW1079" s="315"/>
      <c r="AX1079" s="315"/>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16"/>
      <c r="AD1080" s="316"/>
      <c r="AE1080" s="316"/>
      <c r="AF1080" s="316"/>
      <c r="AG1080" s="316"/>
      <c r="AH1080" s="326"/>
      <c r="AI1080" s="327"/>
      <c r="AJ1080" s="327"/>
      <c r="AK1080" s="327"/>
      <c r="AL1080" s="323"/>
      <c r="AM1080" s="324"/>
      <c r="AN1080" s="324"/>
      <c r="AO1080" s="325"/>
      <c r="AP1080" s="315"/>
      <c r="AQ1080" s="315"/>
      <c r="AR1080" s="315"/>
      <c r="AS1080" s="315"/>
      <c r="AT1080" s="315"/>
      <c r="AU1080" s="315"/>
      <c r="AV1080" s="315"/>
      <c r="AW1080" s="315"/>
      <c r="AX1080" s="315"/>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16"/>
      <c r="AD1081" s="316"/>
      <c r="AE1081" s="316"/>
      <c r="AF1081" s="316"/>
      <c r="AG1081" s="316"/>
      <c r="AH1081" s="326"/>
      <c r="AI1081" s="327"/>
      <c r="AJ1081" s="327"/>
      <c r="AK1081" s="327"/>
      <c r="AL1081" s="323"/>
      <c r="AM1081" s="324"/>
      <c r="AN1081" s="324"/>
      <c r="AO1081" s="325"/>
      <c r="AP1081" s="315"/>
      <c r="AQ1081" s="315"/>
      <c r="AR1081" s="315"/>
      <c r="AS1081" s="315"/>
      <c r="AT1081" s="315"/>
      <c r="AU1081" s="315"/>
      <c r="AV1081" s="315"/>
      <c r="AW1081" s="315"/>
      <c r="AX1081" s="315"/>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16"/>
      <c r="AD1082" s="316"/>
      <c r="AE1082" s="316"/>
      <c r="AF1082" s="316"/>
      <c r="AG1082" s="316"/>
      <c r="AH1082" s="326"/>
      <c r="AI1082" s="327"/>
      <c r="AJ1082" s="327"/>
      <c r="AK1082" s="327"/>
      <c r="AL1082" s="323"/>
      <c r="AM1082" s="324"/>
      <c r="AN1082" s="324"/>
      <c r="AO1082" s="325"/>
      <c r="AP1082" s="315"/>
      <c r="AQ1082" s="315"/>
      <c r="AR1082" s="315"/>
      <c r="AS1082" s="315"/>
      <c r="AT1082" s="315"/>
      <c r="AU1082" s="315"/>
      <c r="AV1082" s="315"/>
      <c r="AW1082" s="315"/>
      <c r="AX1082" s="315"/>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16"/>
      <c r="AD1083" s="316"/>
      <c r="AE1083" s="316"/>
      <c r="AF1083" s="316"/>
      <c r="AG1083" s="316"/>
      <c r="AH1083" s="326"/>
      <c r="AI1083" s="327"/>
      <c r="AJ1083" s="327"/>
      <c r="AK1083" s="327"/>
      <c r="AL1083" s="323"/>
      <c r="AM1083" s="324"/>
      <c r="AN1083" s="324"/>
      <c r="AO1083" s="325"/>
      <c r="AP1083" s="315"/>
      <c r="AQ1083" s="315"/>
      <c r="AR1083" s="315"/>
      <c r="AS1083" s="315"/>
      <c r="AT1083" s="315"/>
      <c r="AU1083" s="315"/>
      <c r="AV1083" s="315"/>
      <c r="AW1083" s="315"/>
      <c r="AX1083" s="315"/>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16"/>
      <c r="AD1084" s="316"/>
      <c r="AE1084" s="316"/>
      <c r="AF1084" s="316"/>
      <c r="AG1084" s="316"/>
      <c r="AH1084" s="326"/>
      <c r="AI1084" s="327"/>
      <c r="AJ1084" s="327"/>
      <c r="AK1084" s="327"/>
      <c r="AL1084" s="323"/>
      <c r="AM1084" s="324"/>
      <c r="AN1084" s="324"/>
      <c r="AO1084" s="325"/>
      <c r="AP1084" s="315"/>
      <c r="AQ1084" s="315"/>
      <c r="AR1084" s="315"/>
      <c r="AS1084" s="315"/>
      <c r="AT1084" s="315"/>
      <c r="AU1084" s="315"/>
      <c r="AV1084" s="315"/>
      <c r="AW1084" s="315"/>
      <c r="AX1084" s="315"/>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16"/>
      <c r="AD1085" s="316"/>
      <c r="AE1085" s="316"/>
      <c r="AF1085" s="316"/>
      <c r="AG1085" s="316"/>
      <c r="AH1085" s="326"/>
      <c r="AI1085" s="327"/>
      <c r="AJ1085" s="327"/>
      <c r="AK1085" s="327"/>
      <c r="AL1085" s="323"/>
      <c r="AM1085" s="324"/>
      <c r="AN1085" s="324"/>
      <c r="AO1085" s="325"/>
      <c r="AP1085" s="315"/>
      <c r="AQ1085" s="315"/>
      <c r="AR1085" s="315"/>
      <c r="AS1085" s="315"/>
      <c r="AT1085" s="315"/>
      <c r="AU1085" s="315"/>
      <c r="AV1085" s="315"/>
      <c r="AW1085" s="315"/>
      <c r="AX1085" s="315"/>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16"/>
      <c r="AD1086" s="316"/>
      <c r="AE1086" s="316"/>
      <c r="AF1086" s="316"/>
      <c r="AG1086" s="316"/>
      <c r="AH1086" s="326"/>
      <c r="AI1086" s="327"/>
      <c r="AJ1086" s="327"/>
      <c r="AK1086" s="327"/>
      <c r="AL1086" s="323"/>
      <c r="AM1086" s="324"/>
      <c r="AN1086" s="324"/>
      <c r="AO1086" s="325"/>
      <c r="AP1086" s="315"/>
      <c r="AQ1086" s="315"/>
      <c r="AR1086" s="315"/>
      <c r="AS1086" s="315"/>
      <c r="AT1086" s="315"/>
      <c r="AU1086" s="315"/>
      <c r="AV1086" s="315"/>
      <c r="AW1086" s="315"/>
      <c r="AX1086" s="315"/>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16"/>
      <c r="AD1087" s="316"/>
      <c r="AE1087" s="316"/>
      <c r="AF1087" s="316"/>
      <c r="AG1087" s="316"/>
      <c r="AH1087" s="326"/>
      <c r="AI1087" s="327"/>
      <c r="AJ1087" s="327"/>
      <c r="AK1087" s="327"/>
      <c r="AL1087" s="323"/>
      <c r="AM1087" s="324"/>
      <c r="AN1087" s="324"/>
      <c r="AO1087" s="325"/>
      <c r="AP1087" s="315"/>
      <c r="AQ1087" s="315"/>
      <c r="AR1087" s="315"/>
      <c r="AS1087" s="315"/>
      <c r="AT1087" s="315"/>
      <c r="AU1087" s="315"/>
      <c r="AV1087" s="315"/>
      <c r="AW1087" s="315"/>
      <c r="AX1087" s="315"/>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16"/>
      <c r="AD1088" s="316"/>
      <c r="AE1088" s="316"/>
      <c r="AF1088" s="316"/>
      <c r="AG1088" s="316"/>
      <c r="AH1088" s="326"/>
      <c r="AI1088" s="327"/>
      <c r="AJ1088" s="327"/>
      <c r="AK1088" s="327"/>
      <c r="AL1088" s="323"/>
      <c r="AM1088" s="324"/>
      <c r="AN1088" s="324"/>
      <c r="AO1088" s="325"/>
      <c r="AP1088" s="315"/>
      <c r="AQ1088" s="315"/>
      <c r="AR1088" s="315"/>
      <c r="AS1088" s="315"/>
      <c r="AT1088" s="315"/>
      <c r="AU1088" s="315"/>
      <c r="AV1088" s="315"/>
      <c r="AW1088" s="315"/>
      <c r="AX1088" s="315"/>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16"/>
      <c r="AD1089" s="316"/>
      <c r="AE1089" s="316"/>
      <c r="AF1089" s="316"/>
      <c r="AG1089" s="316"/>
      <c r="AH1089" s="326"/>
      <c r="AI1089" s="327"/>
      <c r="AJ1089" s="327"/>
      <c r="AK1089" s="327"/>
      <c r="AL1089" s="323"/>
      <c r="AM1089" s="324"/>
      <c r="AN1089" s="324"/>
      <c r="AO1089" s="325"/>
      <c r="AP1089" s="315"/>
      <c r="AQ1089" s="315"/>
      <c r="AR1089" s="315"/>
      <c r="AS1089" s="315"/>
      <c r="AT1089" s="315"/>
      <c r="AU1089" s="315"/>
      <c r="AV1089" s="315"/>
      <c r="AW1089" s="315"/>
      <c r="AX1089" s="315"/>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16"/>
      <c r="AD1090" s="316"/>
      <c r="AE1090" s="316"/>
      <c r="AF1090" s="316"/>
      <c r="AG1090" s="316"/>
      <c r="AH1090" s="326"/>
      <c r="AI1090" s="327"/>
      <c r="AJ1090" s="327"/>
      <c r="AK1090" s="327"/>
      <c r="AL1090" s="323"/>
      <c r="AM1090" s="324"/>
      <c r="AN1090" s="324"/>
      <c r="AO1090" s="325"/>
      <c r="AP1090" s="315"/>
      <c r="AQ1090" s="315"/>
      <c r="AR1090" s="315"/>
      <c r="AS1090" s="315"/>
      <c r="AT1090" s="315"/>
      <c r="AU1090" s="315"/>
      <c r="AV1090" s="315"/>
      <c r="AW1090" s="315"/>
      <c r="AX1090" s="315"/>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16"/>
      <c r="AD1091" s="316"/>
      <c r="AE1091" s="316"/>
      <c r="AF1091" s="316"/>
      <c r="AG1091" s="316"/>
      <c r="AH1091" s="326"/>
      <c r="AI1091" s="327"/>
      <c r="AJ1091" s="327"/>
      <c r="AK1091" s="327"/>
      <c r="AL1091" s="323"/>
      <c r="AM1091" s="324"/>
      <c r="AN1091" s="324"/>
      <c r="AO1091" s="325"/>
      <c r="AP1091" s="315"/>
      <c r="AQ1091" s="315"/>
      <c r="AR1091" s="315"/>
      <c r="AS1091" s="315"/>
      <c r="AT1091" s="315"/>
      <c r="AU1091" s="315"/>
      <c r="AV1091" s="315"/>
      <c r="AW1091" s="315"/>
      <c r="AX1091" s="315"/>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16"/>
      <c r="AD1092" s="316"/>
      <c r="AE1092" s="316"/>
      <c r="AF1092" s="316"/>
      <c r="AG1092" s="316"/>
      <c r="AH1092" s="326"/>
      <c r="AI1092" s="327"/>
      <c r="AJ1092" s="327"/>
      <c r="AK1092" s="327"/>
      <c r="AL1092" s="323"/>
      <c r="AM1092" s="324"/>
      <c r="AN1092" s="324"/>
      <c r="AO1092" s="325"/>
      <c r="AP1092" s="315"/>
      <c r="AQ1092" s="315"/>
      <c r="AR1092" s="315"/>
      <c r="AS1092" s="315"/>
      <c r="AT1092" s="315"/>
      <c r="AU1092" s="315"/>
      <c r="AV1092" s="315"/>
      <c r="AW1092" s="315"/>
      <c r="AX1092" s="315"/>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16"/>
      <c r="AD1093" s="316"/>
      <c r="AE1093" s="316"/>
      <c r="AF1093" s="316"/>
      <c r="AG1093" s="316"/>
      <c r="AH1093" s="326"/>
      <c r="AI1093" s="327"/>
      <c r="AJ1093" s="327"/>
      <c r="AK1093" s="327"/>
      <c r="AL1093" s="323"/>
      <c r="AM1093" s="324"/>
      <c r="AN1093" s="324"/>
      <c r="AO1093" s="325"/>
      <c r="AP1093" s="315"/>
      <c r="AQ1093" s="315"/>
      <c r="AR1093" s="315"/>
      <c r="AS1093" s="315"/>
      <c r="AT1093" s="315"/>
      <c r="AU1093" s="315"/>
      <c r="AV1093" s="315"/>
      <c r="AW1093" s="315"/>
      <c r="AX1093" s="315"/>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16"/>
      <c r="AD1094" s="316"/>
      <c r="AE1094" s="316"/>
      <c r="AF1094" s="316"/>
      <c r="AG1094" s="316"/>
      <c r="AH1094" s="326"/>
      <c r="AI1094" s="327"/>
      <c r="AJ1094" s="327"/>
      <c r="AK1094" s="327"/>
      <c r="AL1094" s="323"/>
      <c r="AM1094" s="324"/>
      <c r="AN1094" s="324"/>
      <c r="AO1094" s="325"/>
      <c r="AP1094" s="315"/>
      <c r="AQ1094" s="315"/>
      <c r="AR1094" s="315"/>
      <c r="AS1094" s="315"/>
      <c r="AT1094" s="315"/>
      <c r="AU1094" s="315"/>
      <c r="AV1094" s="315"/>
      <c r="AW1094" s="315"/>
      <c r="AX1094" s="315"/>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16"/>
      <c r="AD1095" s="316"/>
      <c r="AE1095" s="316"/>
      <c r="AF1095" s="316"/>
      <c r="AG1095" s="316"/>
      <c r="AH1095" s="326"/>
      <c r="AI1095" s="327"/>
      <c r="AJ1095" s="327"/>
      <c r="AK1095" s="327"/>
      <c r="AL1095" s="323"/>
      <c r="AM1095" s="324"/>
      <c r="AN1095" s="324"/>
      <c r="AO1095" s="325"/>
      <c r="AP1095" s="315"/>
      <c r="AQ1095" s="315"/>
      <c r="AR1095" s="315"/>
      <c r="AS1095" s="315"/>
      <c r="AT1095" s="315"/>
      <c r="AU1095" s="315"/>
      <c r="AV1095" s="315"/>
      <c r="AW1095" s="315"/>
      <c r="AX1095" s="315"/>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16"/>
      <c r="AD1096" s="316"/>
      <c r="AE1096" s="316"/>
      <c r="AF1096" s="316"/>
      <c r="AG1096" s="316"/>
      <c r="AH1096" s="326"/>
      <c r="AI1096" s="327"/>
      <c r="AJ1096" s="327"/>
      <c r="AK1096" s="327"/>
      <c r="AL1096" s="323"/>
      <c r="AM1096" s="324"/>
      <c r="AN1096" s="324"/>
      <c r="AO1096" s="325"/>
      <c r="AP1096" s="315"/>
      <c r="AQ1096" s="315"/>
      <c r="AR1096" s="315"/>
      <c r="AS1096" s="315"/>
      <c r="AT1096" s="315"/>
      <c r="AU1096" s="315"/>
      <c r="AV1096" s="315"/>
      <c r="AW1096" s="315"/>
      <c r="AX1096" s="315"/>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16"/>
      <c r="AD1097" s="316"/>
      <c r="AE1097" s="316"/>
      <c r="AF1097" s="316"/>
      <c r="AG1097" s="316"/>
      <c r="AH1097" s="326"/>
      <c r="AI1097" s="327"/>
      <c r="AJ1097" s="327"/>
      <c r="AK1097" s="327"/>
      <c r="AL1097" s="323"/>
      <c r="AM1097" s="324"/>
      <c r="AN1097" s="324"/>
      <c r="AO1097" s="325"/>
      <c r="AP1097" s="315"/>
      <c r="AQ1097" s="315"/>
      <c r="AR1097" s="315"/>
      <c r="AS1097" s="315"/>
      <c r="AT1097" s="315"/>
      <c r="AU1097" s="315"/>
      <c r="AV1097" s="315"/>
      <c r="AW1097" s="315"/>
      <c r="AX1097" s="315"/>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86" t="s">
        <v>486</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83" t="s">
        <v>397</v>
      </c>
      <c r="D1101" s="897"/>
      <c r="E1101" s="283" t="s">
        <v>396</v>
      </c>
      <c r="F1101" s="897"/>
      <c r="G1101" s="897"/>
      <c r="H1101" s="897"/>
      <c r="I1101" s="897"/>
      <c r="J1101" s="283" t="s">
        <v>432</v>
      </c>
      <c r="K1101" s="283"/>
      <c r="L1101" s="283"/>
      <c r="M1101" s="283"/>
      <c r="N1101" s="283"/>
      <c r="O1101" s="283"/>
      <c r="P1101" s="343" t="s">
        <v>27</v>
      </c>
      <c r="Q1101" s="343"/>
      <c r="R1101" s="343"/>
      <c r="S1101" s="343"/>
      <c r="T1101" s="343"/>
      <c r="U1101" s="343"/>
      <c r="V1101" s="343"/>
      <c r="W1101" s="343"/>
      <c r="X1101" s="343"/>
      <c r="Y1101" s="283" t="s">
        <v>434</v>
      </c>
      <c r="Z1101" s="897"/>
      <c r="AA1101" s="897"/>
      <c r="AB1101" s="897"/>
      <c r="AC1101" s="283" t="s">
        <v>377</v>
      </c>
      <c r="AD1101" s="283"/>
      <c r="AE1101" s="283"/>
      <c r="AF1101" s="283"/>
      <c r="AG1101" s="283"/>
      <c r="AH1101" s="343" t="s">
        <v>391</v>
      </c>
      <c r="AI1101" s="344"/>
      <c r="AJ1101" s="344"/>
      <c r="AK1101" s="344"/>
      <c r="AL1101" s="344" t="s">
        <v>21</v>
      </c>
      <c r="AM1101" s="344"/>
      <c r="AN1101" s="344"/>
      <c r="AO1101" s="900"/>
      <c r="AP1101" s="428" t="s">
        <v>468</v>
      </c>
      <c r="AQ1101" s="428"/>
      <c r="AR1101" s="428"/>
      <c r="AS1101" s="428"/>
      <c r="AT1101" s="428"/>
      <c r="AU1101" s="428"/>
      <c r="AV1101" s="428"/>
      <c r="AW1101" s="428"/>
      <c r="AX1101" s="428"/>
    </row>
    <row r="1102" spans="1:50" ht="30" hidden="1" customHeight="1" x14ac:dyDescent="0.15">
      <c r="A1102" s="403">
        <v>1</v>
      </c>
      <c r="B1102" s="403">
        <v>1</v>
      </c>
      <c r="C1102" s="899"/>
      <c r="D1102" s="899"/>
      <c r="E1102" s="898"/>
      <c r="F1102" s="898"/>
      <c r="G1102" s="898"/>
      <c r="H1102" s="898"/>
      <c r="I1102" s="898"/>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16"/>
      <c r="AD1102" s="316"/>
      <c r="AE1102" s="316"/>
      <c r="AF1102" s="316"/>
      <c r="AG1102" s="316"/>
      <c r="AH1102" s="326"/>
      <c r="AI1102" s="327"/>
      <c r="AJ1102" s="327"/>
      <c r="AK1102" s="327"/>
      <c r="AL1102" s="323"/>
      <c r="AM1102" s="324"/>
      <c r="AN1102" s="324"/>
      <c r="AO1102" s="325"/>
      <c r="AP1102" s="315"/>
      <c r="AQ1102" s="315"/>
      <c r="AR1102" s="315"/>
      <c r="AS1102" s="315"/>
      <c r="AT1102" s="315"/>
      <c r="AU1102" s="315"/>
      <c r="AV1102" s="315"/>
      <c r="AW1102" s="315"/>
      <c r="AX1102" s="315"/>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16"/>
      <c r="AD1103" s="316"/>
      <c r="AE1103" s="316"/>
      <c r="AF1103" s="316"/>
      <c r="AG1103" s="316"/>
      <c r="AH1103" s="326"/>
      <c r="AI1103" s="327"/>
      <c r="AJ1103" s="327"/>
      <c r="AK1103" s="327"/>
      <c r="AL1103" s="323"/>
      <c r="AM1103" s="324"/>
      <c r="AN1103" s="324"/>
      <c r="AO1103" s="325"/>
      <c r="AP1103" s="315"/>
      <c r="AQ1103" s="315"/>
      <c r="AR1103" s="315"/>
      <c r="AS1103" s="315"/>
      <c r="AT1103" s="315"/>
      <c r="AU1103" s="315"/>
      <c r="AV1103" s="315"/>
      <c r="AW1103" s="315"/>
      <c r="AX1103" s="315"/>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16"/>
      <c r="AD1104" s="316"/>
      <c r="AE1104" s="316"/>
      <c r="AF1104" s="316"/>
      <c r="AG1104" s="316"/>
      <c r="AH1104" s="326"/>
      <c r="AI1104" s="327"/>
      <c r="AJ1104" s="327"/>
      <c r="AK1104" s="327"/>
      <c r="AL1104" s="323"/>
      <c r="AM1104" s="324"/>
      <c r="AN1104" s="324"/>
      <c r="AO1104" s="325"/>
      <c r="AP1104" s="315"/>
      <c r="AQ1104" s="315"/>
      <c r="AR1104" s="315"/>
      <c r="AS1104" s="315"/>
      <c r="AT1104" s="315"/>
      <c r="AU1104" s="315"/>
      <c r="AV1104" s="315"/>
      <c r="AW1104" s="315"/>
      <c r="AX1104" s="315"/>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16"/>
      <c r="AD1105" s="316"/>
      <c r="AE1105" s="316"/>
      <c r="AF1105" s="316"/>
      <c r="AG1105" s="316"/>
      <c r="AH1105" s="326"/>
      <c r="AI1105" s="327"/>
      <c r="AJ1105" s="327"/>
      <c r="AK1105" s="327"/>
      <c r="AL1105" s="323"/>
      <c r="AM1105" s="324"/>
      <c r="AN1105" s="324"/>
      <c r="AO1105" s="325"/>
      <c r="AP1105" s="315"/>
      <c r="AQ1105" s="315"/>
      <c r="AR1105" s="315"/>
      <c r="AS1105" s="315"/>
      <c r="AT1105" s="315"/>
      <c r="AU1105" s="315"/>
      <c r="AV1105" s="315"/>
      <c r="AW1105" s="315"/>
      <c r="AX1105" s="315"/>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16"/>
      <c r="AD1106" s="316"/>
      <c r="AE1106" s="316"/>
      <c r="AF1106" s="316"/>
      <c r="AG1106" s="316"/>
      <c r="AH1106" s="326"/>
      <c r="AI1106" s="327"/>
      <c r="AJ1106" s="327"/>
      <c r="AK1106" s="327"/>
      <c r="AL1106" s="323"/>
      <c r="AM1106" s="324"/>
      <c r="AN1106" s="324"/>
      <c r="AO1106" s="325"/>
      <c r="AP1106" s="315"/>
      <c r="AQ1106" s="315"/>
      <c r="AR1106" s="315"/>
      <c r="AS1106" s="315"/>
      <c r="AT1106" s="315"/>
      <c r="AU1106" s="315"/>
      <c r="AV1106" s="315"/>
      <c r="AW1106" s="315"/>
      <c r="AX1106" s="315"/>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16"/>
      <c r="AD1107" s="316"/>
      <c r="AE1107" s="316"/>
      <c r="AF1107" s="316"/>
      <c r="AG1107" s="316"/>
      <c r="AH1107" s="326"/>
      <c r="AI1107" s="327"/>
      <c r="AJ1107" s="327"/>
      <c r="AK1107" s="327"/>
      <c r="AL1107" s="323"/>
      <c r="AM1107" s="324"/>
      <c r="AN1107" s="324"/>
      <c r="AO1107" s="325"/>
      <c r="AP1107" s="315"/>
      <c r="AQ1107" s="315"/>
      <c r="AR1107" s="315"/>
      <c r="AS1107" s="315"/>
      <c r="AT1107" s="315"/>
      <c r="AU1107" s="315"/>
      <c r="AV1107" s="315"/>
      <c r="AW1107" s="315"/>
      <c r="AX1107" s="315"/>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16"/>
      <c r="AD1108" s="316"/>
      <c r="AE1108" s="316"/>
      <c r="AF1108" s="316"/>
      <c r="AG1108" s="316"/>
      <c r="AH1108" s="326"/>
      <c r="AI1108" s="327"/>
      <c r="AJ1108" s="327"/>
      <c r="AK1108" s="327"/>
      <c r="AL1108" s="323"/>
      <c r="AM1108" s="324"/>
      <c r="AN1108" s="324"/>
      <c r="AO1108" s="325"/>
      <c r="AP1108" s="315"/>
      <c r="AQ1108" s="315"/>
      <c r="AR1108" s="315"/>
      <c r="AS1108" s="315"/>
      <c r="AT1108" s="315"/>
      <c r="AU1108" s="315"/>
      <c r="AV1108" s="315"/>
      <c r="AW1108" s="315"/>
      <c r="AX1108" s="315"/>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16"/>
      <c r="AD1109" s="316"/>
      <c r="AE1109" s="316"/>
      <c r="AF1109" s="316"/>
      <c r="AG1109" s="316"/>
      <c r="AH1109" s="326"/>
      <c r="AI1109" s="327"/>
      <c r="AJ1109" s="327"/>
      <c r="AK1109" s="327"/>
      <c r="AL1109" s="323"/>
      <c r="AM1109" s="324"/>
      <c r="AN1109" s="324"/>
      <c r="AO1109" s="325"/>
      <c r="AP1109" s="315"/>
      <c r="AQ1109" s="315"/>
      <c r="AR1109" s="315"/>
      <c r="AS1109" s="315"/>
      <c r="AT1109" s="315"/>
      <c r="AU1109" s="315"/>
      <c r="AV1109" s="315"/>
      <c r="AW1109" s="315"/>
      <c r="AX1109" s="315"/>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16"/>
      <c r="AD1110" s="316"/>
      <c r="AE1110" s="316"/>
      <c r="AF1110" s="316"/>
      <c r="AG1110" s="316"/>
      <c r="AH1110" s="326"/>
      <c r="AI1110" s="327"/>
      <c r="AJ1110" s="327"/>
      <c r="AK1110" s="327"/>
      <c r="AL1110" s="323"/>
      <c r="AM1110" s="324"/>
      <c r="AN1110" s="324"/>
      <c r="AO1110" s="325"/>
      <c r="AP1110" s="315"/>
      <c r="AQ1110" s="315"/>
      <c r="AR1110" s="315"/>
      <c r="AS1110" s="315"/>
      <c r="AT1110" s="315"/>
      <c r="AU1110" s="315"/>
      <c r="AV1110" s="315"/>
      <c r="AW1110" s="315"/>
      <c r="AX1110" s="315"/>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16"/>
      <c r="AD1111" s="316"/>
      <c r="AE1111" s="316"/>
      <c r="AF1111" s="316"/>
      <c r="AG1111" s="316"/>
      <c r="AH1111" s="326"/>
      <c r="AI1111" s="327"/>
      <c r="AJ1111" s="327"/>
      <c r="AK1111" s="327"/>
      <c r="AL1111" s="323"/>
      <c r="AM1111" s="324"/>
      <c r="AN1111" s="324"/>
      <c r="AO1111" s="325"/>
      <c r="AP1111" s="315"/>
      <c r="AQ1111" s="315"/>
      <c r="AR1111" s="315"/>
      <c r="AS1111" s="315"/>
      <c r="AT1111" s="315"/>
      <c r="AU1111" s="315"/>
      <c r="AV1111" s="315"/>
      <c r="AW1111" s="315"/>
      <c r="AX1111" s="315"/>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16"/>
      <c r="AD1112" s="316"/>
      <c r="AE1112" s="316"/>
      <c r="AF1112" s="316"/>
      <c r="AG1112" s="316"/>
      <c r="AH1112" s="326"/>
      <c r="AI1112" s="327"/>
      <c r="AJ1112" s="327"/>
      <c r="AK1112" s="327"/>
      <c r="AL1112" s="323"/>
      <c r="AM1112" s="324"/>
      <c r="AN1112" s="324"/>
      <c r="AO1112" s="325"/>
      <c r="AP1112" s="315"/>
      <c r="AQ1112" s="315"/>
      <c r="AR1112" s="315"/>
      <c r="AS1112" s="315"/>
      <c r="AT1112" s="315"/>
      <c r="AU1112" s="315"/>
      <c r="AV1112" s="315"/>
      <c r="AW1112" s="315"/>
      <c r="AX1112" s="315"/>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16"/>
      <c r="AD1113" s="316"/>
      <c r="AE1113" s="316"/>
      <c r="AF1113" s="316"/>
      <c r="AG1113" s="316"/>
      <c r="AH1113" s="326"/>
      <c r="AI1113" s="327"/>
      <c r="AJ1113" s="327"/>
      <c r="AK1113" s="327"/>
      <c r="AL1113" s="323"/>
      <c r="AM1113" s="324"/>
      <c r="AN1113" s="324"/>
      <c r="AO1113" s="325"/>
      <c r="AP1113" s="315"/>
      <c r="AQ1113" s="315"/>
      <c r="AR1113" s="315"/>
      <c r="AS1113" s="315"/>
      <c r="AT1113" s="315"/>
      <c r="AU1113" s="315"/>
      <c r="AV1113" s="315"/>
      <c r="AW1113" s="315"/>
      <c r="AX1113" s="315"/>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16"/>
      <c r="AD1114" s="316"/>
      <c r="AE1114" s="316"/>
      <c r="AF1114" s="316"/>
      <c r="AG1114" s="316"/>
      <c r="AH1114" s="326"/>
      <c r="AI1114" s="327"/>
      <c r="AJ1114" s="327"/>
      <c r="AK1114" s="327"/>
      <c r="AL1114" s="323"/>
      <c r="AM1114" s="324"/>
      <c r="AN1114" s="324"/>
      <c r="AO1114" s="325"/>
      <c r="AP1114" s="315"/>
      <c r="AQ1114" s="315"/>
      <c r="AR1114" s="315"/>
      <c r="AS1114" s="315"/>
      <c r="AT1114" s="315"/>
      <c r="AU1114" s="315"/>
      <c r="AV1114" s="315"/>
      <c r="AW1114" s="315"/>
      <c r="AX1114" s="315"/>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16"/>
      <c r="AD1115" s="316"/>
      <c r="AE1115" s="316"/>
      <c r="AF1115" s="316"/>
      <c r="AG1115" s="316"/>
      <c r="AH1115" s="326"/>
      <c r="AI1115" s="327"/>
      <c r="AJ1115" s="327"/>
      <c r="AK1115" s="327"/>
      <c r="AL1115" s="323"/>
      <c r="AM1115" s="324"/>
      <c r="AN1115" s="324"/>
      <c r="AO1115" s="325"/>
      <c r="AP1115" s="315"/>
      <c r="AQ1115" s="315"/>
      <c r="AR1115" s="315"/>
      <c r="AS1115" s="315"/>
      <c r="AT1115" s="315"/>
      <c r="AU1115" s="315"/>
      <c r="AV1115" s="315"/>
      <c r="AW1115" s="315"/>
      <c r="AX1115" s="315"/>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16"/>
      <c r="AD1116" s="316"/>
      <c r="AE1116" s="316"/>
      <c r="AF1116" s="316"/>
      <c r="AG1116" s="316"/>
      <c r="AH1116" s="326"/>
      <c r="AI1116" s="327"/>
      <c r="AJ1116" s="327"/>
      <c r="AK1116" s="327"/>
      <c r="AL1116" s="323"/>
      <c r="AM1116" s="324"/>
      <c r="AN1116" s="324"/>
      <c r="AO1116" s="325"/>
      <c r="AP1116" s="315"/>
      <c r="AQ1116" s="315"/>
      <c r="AR1116" s="315"/>
      <c r="AS1116" s="315"/>
      <c r="AT1116" s="315"/>
      <c r="AU1116" s="315"/>
      <c r="AV1116" s="315"/>
      <c r="AW1116" s="315"/>
      <c r="AX1116" s="315"/>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16"/>
      <c r="AD1117" s="316"/>
      <c r="AE1117" s="316"/>
      <c r="AF1117" s="316"/>
      <c r="AG1117" s="316"/>
      <c r="AH1117" s="326"/>
      <c r="AI1117" s="327"/>
      <c r="AJ1117" s="327"/>
      <c r="AK1117" s="327"/>
      <c r="AL1117" s="323"/>
      <c r="AM1117" s="324"/>
      <c r="AN1117" s="324"/>
      <c r="AO1117" s="325"/>
      <c r="AP1117" s="315"/>
      <c r="AQ1117" s="315"/>
      <c r="AR1117" s="315"/>
      <c r="AS1117" s="315"/>
      <c r="AT1117" s="315"/>
      <c r="AU1117" s="315"/>
      <c r="AV1117" s="315"/>
      <c r="AW1117" s="315"/>
      <c r="AX1117" s="315"/>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16"/>
      <c r="AD1118" s="316"/>
      <c r="AE1118" s="316"/>
      <c r="AF1118" s="316"/>
      <c r="AG1118" s="316"/>
      <c r="AH1118" s="326"/>
      <c r="AI1118" s="327"/>
      <c r="AJ1118" s="327"/>
      <c r="AK1118" s="327"/>
      <c r="AL1118" s="323"/>
      <c r="AM1118" s="324"/>
      <c r="AN1118" s="324"/>
      <c r="AO1118" s="325"/>
      <c r="AP1118" s="315"/>
      <c r="AQ1118" s="315"/>
      <c r="AR1118" s="315"/>
      <c r="AS1118" s="315"/>
      <c r="AT1118" s="315"/>
      <c r="AU1118" s="315"/>
      <c r="AV1118" s="315"/>
      <c r="AW1118" s="315"/>
      <c r="AX1118" s="315"/>
    </row>
    <row r="1119" spans="1:50" ht="30" hidden="1" customHeight="1" x14ac:dyDescent="0.15">
      <c r="A1119" s="403">
        <v>18</v>
      </c>
      <c r="B1119" s="403">
        <v>1</v>
      </c>
      <c r="C1119" s="899"/>
      <c r="D1119" s="899"/>
      <c r="E1119" s="270"/>
      <c r="F1119" s="898"/>
      <c r="G1119" s="898"/>
      <c r="H1119" s="898"/>
      <c r="I1119" s="898"/>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16"/>
      <c r="AD1119" s="316"/>
      <c r="AE1119" s="316"/>
      <c r="AF1119" s="316"/>
      <c r="AG1119" s="316"/>
      <c r="AH1119" s="326"/>
      <c r="AI1119" s="327"/>
      <c r="AJ1119" s="327"/>
      <c r="AK1119" s="327"/>
      <c r="AL1119" s="323"/>
      <c r="AM1119" s="324"/>
      <c r="AN1119" s="324"/>
      <c r="AO1119" s="325"/>
      <c r="AP1119" s="315"/>
      <c r="AQ1119" s="315"/>
      <c r="AR1119" s="315"/>
      <c r="AS1119" s="315"/>
      <c r="AT1119" s="315"/>
      <c r="AU1119" s="315"/>
      <c r="AV1119" s="315"/>
      <c r="AW1119" s="315"/>
      <c r="AX1119" s="315"/>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16"/>
      <c r="AD1120" s="316"/>
      <c r="AE1120" s="316"/>
      <c r="AF1120" s="316"/>
      <c r="AG1120" s="316"/>
      <c r="AH1120" s="326"/>
      <c r="AI1120" s="327"/>
      <c r="AJ1120" s="327"/>
      <c r="AK1120" s="327"/>
      <c r="AL1120" s="323"/>
      <c r="AM1120" s="324"/>
      <c r="AN1120" s="324"/>
      <c r="AO1120" s="325"/>
      <c r="AP1120" s="315"/>
      <c r="AQ1120" s="315"/>
      <c r="AR1120" s="315"/>
      <c r="AS1120" s="315"/>
      <c r="AT1120" s="315"/>
      <c r="AU1120" s="315"/>
      <c r="AV1120" s="315"/>
      <c r="AW1120" s="315"/>
      <c r="AX1120" s="315"/>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16"/>
      <c r="AD1121" s="316"/>
      <c r="AE1121" s="316"/>
      <c r="AF1121" s="316"/>
      <c r="AG1121" s="316"/>
      <c r="AH1121" s="326"/>
      <c r="AI1121" s="327"/>
      <c r="AJ1121" s="327"/>
      <c r="AK1121" s="327"/>
      <c r="AL1121" s="323"/>
      <c r="AM1121" s="324"/>
      <c r="AN1121" s="324"/>
      <c r="AO1121" s="325"/>
      <c r="AP1121" s="315"/>
      <c r="AQ1121" s="315"/>
      <c r="AR1121" s="315"/>
      <c r="AS1121" s="315"/>
      <c r="AT1121" s="315"/>
      <c r="AU1121" s="315"/>
      <c r="AV1121" s="315"/>
      <c r="AW1121" s="315"/>
      <c r="AX1121" s="315"/>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16"/>
      <c r="AD1122" s="316"/>
      <c r="AE1122" s="316"/>
      <c r="AF1122" s="316"/>
      <c r="AG1122" s="316"/>
      <c r="AH1122" s="326"/>
      <c r="AI1122" s="327"/>
      <c r="AJ1122" s="327"/>
      <c r="AK1122" s="327"/>
      <c r="AL1122" s="323"/>
      <c r="AM1122" s="324"/>
      <c r="AN1122" s="324"/>
      <c r="AO1122" s="325"/>
      <c r="AP1122" s="315"/>
      <c r="AQ1122" s="315"/>
      <c r="AR1122" s="315"/>
      <c r="AS1122" s="315"/>
      <c r="AT1122" s="315"/>
      <c r="AU1122" s="315"/>
      <c r="AV1122" s="315"/>
      <c r="AW1122" s="315"/>
      <c r="AX1122" s="315"/>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16"/>
      <c r="AD1123" s="316"/>
      <c r="AE1123" s="316"/>
      <c r="AF1123" s="316"/>
      <c r="AG1123" s="316"/>
      <c r="AH1123" s="326"/>
      <c r="AI1123" s="327"/>
      <c r="AJ1123" s="327"/>
      <c r="AK1123" s="327"/>
      <c r="AL1123" s="323"/>
      <c r="AM1123" s="324"/>
      <c r="AN1123" s="324"/>
      <c r="AO1123" s="325"/>
      <c r="AP1123" s="315"/>
      <c r="AQ1123" s="315"/>
      <c r="AR1123" s="315"/>
      <c r="AS1123" s="315"/>
      <c r="AT1123" s="315"/>
      <c r="AU1123" s="315"/>
      <c r="AV1123" s="315"/>
      <c r="AW1123" s="315"/>
      <c r="AX1123" s="315"/>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16"/>
      <c r="AD1124" s="316"/>
      <c r="AE1124" s="316"/>
      <c r="AF1124" s="316"/>
      <c r="AG1124" s="316"/>
      <c r="AH1124" s="326"/>
      <c r="AI1124" s="327"/>
      <c r="AJ1124" s="327"/>
      <c r="AK1124" s="327"/>
      <c r="AL1124" s="323"/>
      <c r="AM1124" s="324"/>
      <c r="AN1124" s="324"/>
      <c r="AO1124" s="325"/>
      <c r="AP1124" s="315"/>
      <c r="AQ1124" s="315"/>
      <c r="AR1124" s="315"/>
      <c r="AS1124" s="315"/>
      <c r="AT1124" s="315"/>
      <c r="AU1124" s="315"/>
      <c r="AV1124" s="315"/>
      <c r="AW1124" s="315"/>
      <c r="AX1124" s="315"/>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16"/>
      <c r="AD1125" s="316"/>
      <c r="AE1125" s="316"/>
      <c r="AF1125" s="316"/>
      <c r="AG1125" s="316"/>
      <c r="AH1125" s="326"/>
      <c r="AI1125" s="327"/>
      <c r="AJ1125" s="327"/>
      <c r="AK1125" s="327"/>
      <c r="AL1125" s="323"/>
      <c r="AM1125" s="324"/>
      <c r="AN1125" s="324"/>
      <c r="AO1125" s="325"/>
      <c r="AP1125" s="315"/>
      <c r="AQ1125" s="315"/>
      <c r="AR1125" s="315"/>
      <c r="AS1125" s="315"/>
      <c r="AT1125" s="315"/>
      <c r="AU1125" s="315"/>
      <c r="AV1125" s="315"/>
      <c r="AW1125" s="315"/>
      <c r="AX1125" s="315"/>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16"/>
      <c r="AD1126" s="316"/>
      <c r="AE1126" s="316"/>
      <c r="AF1126" s="316"/>
      <c r="AG1126" s="316"/>
      <c r="AH1126" s="326"/>
      <c r="AI1126" s="327"/>
      <c r="AJ1126" s="327"/>
      <c r="AK1126" s="327"/>
      <c r="AL1126" s="323"/>
      <c r="AM1126" s="324"/>
      <c r="AN1126" s="324"/>
      <c r="AO1126" s="325"/>
      <c r="AP1126" s="315"/>
      <c r="AQ1126" s="315"/>
      <c r="AR1126" s="315"/>
      <c r="AS1126" s="315"/>
      <c r="AT1126" s="315"/>
      <c r="AU1126" s="315"/>
      <c r="AV1126" s="315"/>
      <c r="AW1126" s="315"/>
      <c r="AX1126" s="315"/>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16"/>
      <c r="AD1127" s="316"/>
      <c r="AE1127" s="316"/>
      <c r="AF1127" s="316"/>
      <c r="AG1127" s="316"/>
      <c r="AH1127" s="326"/>
      <c r="AI1127" s="327"/>
      <c r="AJ1127" s="327"/>
      <c r="AK1127" s="327"/>
      <c r="AL1127" s="323"/>
      <c r="AM1127" s="324"/>
      <c r="AN1127" s="324"/>
      <c r="AO1127" s="325"/>
      <c r="AP1127" s="315"/>
      <c r="AQ1127" s="315"/>
      <c r="AR1127" s="315"/>
      <c r="AS1127" s="315"/>
      <c r="AT1127" s="315"/>
      <c r="AU1127" s="315"/>
      <c r="AV1127" s="315"/>
      <c r="AW1127" s="315"/>
      <c r="AX1127" s="315"/>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16"/>
      <c r="AD1128" s="316"/>
      <c r="AE1128" s="316"/>
      <c r="AF1128" s="316"/>
      <c r="AG1128" s="316"/>
      <c r="AH1128" s="326"/>
      <c r="AI1128" s="327"/>
      <c r="AJ1128" s="327"/>
      <c r="AK1128" s="327"/>
      <c r="AL1128" s="323"/>
      <c r="AM1128" s="324"/>
      <c r="AN1128" s="324"/>
      <c r="AO1128" s="325"/>
      <c r="AP1128" s="315"/>
      <c r="AQ1128" s="315"/>
      <c r="AR1128" s="315"/>
      <c r="AS1128" s="315"/>
      <c r="AT1128" s="315"/>
      <c r="AU1128" s="315"/>
      <c r="AV1128" s="315"/>
      <c r="AW1128" s="315"/>
      <c r="AX1128" s="315"/>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16"/>
      <c r="AD1129" s="316"/>
      <c r="AE1129" s="316"/>
      <c r="AF1129" s="316"/>
      <c r="AG1129" s="316"/>
      <c r="AH1129" s="326"/>
      <c r="AI1129" s="327"/>
      <c r="AJ1129" s="327"/>
      <c r="AK1129" s="327"/>
      <c r="AL1129" s="323"/>
      <c r="AM1129" s="324"/>
      <c r="AN1129" s="324"/>
      <c r="AO1129" s="325"/>
      <c r="AP1129" s="315"/>
      <c r="AQ1129" s="315"/>
      <c r="AR1129" s="315"/>
      <c r="AS1129" s="315"/>
      <c r="AT1129" s="315"/>
      <c r="AU1129" s="315"/>
      <c r="AV1129" s="315"/>
      <c r="AW1129" s="315"/>
      <c r="AX1129" s="315"/>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16"/>
      <c r="AD1130" s="316"/>
      <c r="AE1130" s="316"/>
      <c r="AF1130" s="316"/>
      <c r="AG1130" s="316"/>
      <c r="AH1130" s="326"/>
      <c r="AI1130" s="327"/>
      <c r="AJ1130" s="327"/>
      <c r="AK1130" s="327"/>
      <c r="AL1130" s="323"/>
      <c r="AM1130" s="324"/>
      <c r="AN1130" s="324"/>
      <c r="AO1130" s="325"/>
      <c r="AP1130" s="315"/>
      <c r="AQ1130" s="315"/>
      <c r="AR1130" s="315"/>
      <c r="AS1130" s="315"/>
      <c r="AT1130" s="315"/>
      <c r="AU1130" s="315"/>
      <c r="AV1130" s="315"/>
      <c r="AW1130" s="315"/>
      <c r="AX1130" s="315"/>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16"/>
      <c r="AD1131" s="316"/>
      <c r="AE1131" s="316"/>
      <c r="AF1131" s="316"/>
      <c r="AG1131" s="316"/>
      <c r="AH1131" s="326"/>
      <c r="AI1131" s="327"/>
      <c r="AJ1131" s="327"/>
      <c r="AK1131" s="327"/>
      <c r="AL1131" s="323"/>
      <c r="AM1131" s="324"/>
      <c r="AN1131" s="324"/>
      <c r="AO1131" s="325"/>
      <c r="AP1131" s="315"/>
      <c r="AQ1131" s="315"/>
      <c r="AR1131" s="315"/>
      <c r="AS1131" s="315"/>
      <c r="AT1131" s="315"/>
      <c r="AU1131" s="315"/>
      <c r="AV1131" s="315"/>
      <c r="AW1131" s="315"/>
      <c r="AX1131" s="315"/>
    </row>
  </sheetData>
  <sheetProtection algorithmName="SHA-512" hashValue="hj821zAm9IFBe2uhb9h8Iph/oBz9uT7XEEpEGcW+MvRmJewbuPu5ETYPjQWLIg8WEeZVBRhxpUzvAwvLYSxVTA==" saltValue="RcLKsyLfwZoI7plTD3y4tQ==" spinCount="100000" sheet="1" scenarios="1" formatRows="0"/>
  <dataConsolidate/>
  <mergeCells count="6587">
    <mergeCell ref="J845:O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9" priority="14081">
      <formula>IF(RIGHT(TEXT(P14,"0.#"),1)=".",FALSE,TRUE)</formula>
    </cfRule>
    <cfRule type="expression" dxfId="2828" priority="14082">
      <formula>IF(RIGHT(TEXT(P14,"0.#"),1)=".",TRUE,FALSE)</formula>
    </cfRule>
  </conditionalFormatting>
  <conditionalFormatting sqref="P18:AX18">
    <cfRule type="expression" dxfId="2827" priority="13957">
      <formula>IF(RIGHT(TEXT(P18,"0.#"),1)=".",FALSE,TRUE)</formula>
    </cfRule>
    <cfRule type="expression" dxfId="2826" priority="13958">
      <formula>IF(RIGHT(TEXT(P18,"0.#"),1)=".",TRUE,FALSE)</formula>
    </cfRule>
  </conditionalFormatting>
  <conditionalFormatting sqref="Y782">
    <cfRule type="expression" dxfId="2825" priority="13953">
      <formula>IF(RIGHT(TEXT(Y782,"0.#"),1)=".",FALSE,TRUE)</formula>
    </cfRule>
    <cfRule type="expression" dxfId="2824" priority="13954">
      <formula>IF(RIGHT(TEXT(Y782,"0.#"),1)=".",TRUE,FALSE)</formula>
    </cfRule>
  </conditionalFormatting>
  <conditionalFormatting sqref="Y791">
    <cfRule type="expression" dxfId="2823" priority="13949">
      <formula>IF(RIGHT(TEXT(Y791,"0.#"),1)=".",FALSE,TRUE)</formula>
    </cfRule>
    <cfRule type="expression" dxfId="2822" priority="13950">
      <formula>IF(RIGHT(TEXT(Y791,"0.#"),1)=".",TRUE,FALSE)</formula>
    </cfRule>
  </conditionalFormatting>
  <conditionalFormatting sqref="Y822:Y829 Y820 Y809:Y816 Y807 Y796:Y803 Y794">
    <cfRule type="expression" dxfId="2821" priority="13731">
      <formula>IF(RIGHT(TEXT(Y794,"0.#"),1)=".",FALSE,TRUE)</formula>
    </cfRule>
    <cfRule type="expression" dxfId="2820" priority="13732">
      <formula>IF(RIGHT(TEXT(Y794,"0.#"),1)=".",TRUE,FALSE)</formula>
    </cfRule>
  </conditionalFormatting>
  <conditionalFormatting sqref="P15:AJ17 P13:AX13 AR15:AX15">
    <cfRule type="expression" dxfId="2819" priority="13779">
      <formula>IF(RIGHT(TEXT(P13,"0.#"),1)=".",FALSE,TRUE)</formula>
    </cfRule>
    <cfRule type="expression" dxfId="2818" priority="13780">
      <formula>IF(RIGHT(TEXT(P13,"0.#"),1)=".",TRUE,FALSE)</formula>
    </cfRule>
  </conditionalFormatting>
  <conditionalFormatting sqref="P19:AJ19">
    <cfRule type="expression" dxfId="2817" priority="13777">
      <formula>IF(RIGHT(TEXT(P19,"0.#"),1)=".",FALSE,TRUE)</formula>
    </cfRule>
    <cfRule type="expression" dxfId="2816" priority="13778">
      <formula>IF(RIGHT(TEXT(P19,"0.#"),1)=".",TRUE,FALSE)</formula>
    </cfRule>
  </conditionalFormatting>
  <conditionalFormatting sqref="AQ101">
    <cfRule type="expression" dxfId="2815" priority="13769">
      <formula>IF(RIGHT(TEXT(AQ101,"0.#"),1)=".",FALSE,TRUE)</formula>
    </cfRule>
    <cfRule type="expression" dxfId="2814" priority="13770">
      <formula>IF(RIGHT(TEXT(AQ101,"0.#"),1)=".",TRUE,FALSE)</formula>
    </cfRule>
  </conditionalFormatting>
  <conditionalFormatting sqref="Y783:Y790 Y781">
    <cfRule type="expression" dxfId="2813" priority="13755">
      <formula>IF(RIGHT(TEXT(Y781,"0.#"),1)=".",FALSE,TRUE)</formula>
    </cfRule>
    <cfRule type="expression" dxfId="2812" priority="13756">
      <formula>IF(RIGHT(TEXT(Y781,"0.#"),1)=".",TRUE,FALSE)</formula>
    </cfRule>
  </conditionalFormatting>
  <conditionalFormatting sqref="AU782">
    <cfRule type="expression" dxfId="2811" priority="13753">
      <formula>IF(RIGHT(TEXT(AU782,"0.#"),1)=".",FALSE,TRUE)</formula>
    </cfRule>
    <cfRule type="expression" dxfId="2810" priority="13754">
      <formula>IF(RIGHT(TEXT(AU782,"0.#"),1)=".",TRUE,FALSE)</formula>
    </cfRule>
  </conditionalFormatting>
  <conditionalFormatting sqref="AU791">
    <cfRule type="expression" dxfId="2809" priority="13751">
      <formula>IF(RIGHT(TEXT(AU791,"0.#"),1)=".",FALSE,TRUE)</formula>
    </cfRule>
    <cfRule type="expression" dxfId="2808" priority="13752">
      <formula>IF(RIGHT(TEXT(AU791,"0.#"),1)=".",TRUE,FALSE)</formula>
    </cfRule>
  </conditionalFormatting>
  <conditionalFormatting sqref="AU783:AU790 AU781">
    <cfRule type="expression" dxfId="2807" priority="13749">
      <formula>IF(RIGHT(TEXT(AU781,"0.#"),1)=".",FALSE,TRUE)</formula>
    </cfRule>
    <cfRule type="expression" dxfId="2806" priority="13750">
      <formula>IF(RIGHT(TEXT(AU781,"0.#"),1)=".",TRUE,FALSE)</formula>
    </cfRule>
  </conditionalFormatting>
  <conditionalFormatting sqref="Y821 Y808 Y795">
    <cfRule type="expression" dxfId="2805" priority="13735">
      <formula>IF(RIGHT(TEXT(Y795,"0.#"),1)=".",FALSE,TRUE)</formula>
    </cfRule>
    <cfRule type="expression" dxfId="2804" priority="13736">
      <formula>IF(RIGHT(TEXT(Y795,"0.#"),1)=".",TRUE,FALSE)</formula>
    </cfRule>
  </conditionalFormatting>
  <conditionalFormatting sqref="Y830 Y817 Y804">
    <cfRule type="expression" dxfId="2803" priority="13733">
      <formula>IF(RIGHT(TEXT(Y804,"0.#"),1)=".",FALSE,TRUE)</formula>
    </cfRule>
    <cfRule type="expression" dxfId="2802" priority="13734">
      <formula>IF(RIGHT(TEXT(Y804,"0.#"),1)=".",TRUE,FALSE)</formula>
    </cfRule>
  </conditionalFormatting>
  <conditionalFormatting sqref="AU821 AU808 AU795">
    <cfRule type="expression" dxfId="2801" priority="13729">
      <formula>IF(RIGHT(TEXT(AU795,"0.#"),1)=".",FALSE,TRUE)</formula>
    </cfRule>
    <cfRule type="expression" dxfId="2800" priority="13730">
      <formula>IF(RIGHT(TEXT(AU795,"0.#"),1)=".",TRUE,FALSE)</formula>
    </cfRule>
  </conditionalFormatting>
  <conditionalFormatting sqref="AU830 AU817 AU804">
    <cfRule type="expression" dxfId="2799" priority="13727">
      <formula>IF(RIGHT(TEXT(AU804,"0.#"),1)=".",FALSE,TRUE)</formula>
    </cfRule>
    <cfRule type="expression" dxfId="2798" priority="13728">
      <formula>IF(RIGHT(TEXT(AU804,"0.#"),1)=".",TRUE,FALSE)</formula>
    </cfRule>
  </conditionalFormatting>
  <conditionalFormatting sqref="AU822:AU829 AU820 AU809:AU816 AU807 AU796:AU803 AU794">
    <cfRule type="expression" dxfId="2797" priority="13725">
      <formula>IF(RIGHT(TEXT(AU794,"0.#"),1)=".",FALSE,TRUE)</formula>
    </cfRule>
    <cfRule type="expression" dxfId="2796" priority="13726">
      <formula>IF(RIGHT(TEXT(AU794,"0.#"),1)=".",TRUE,FALSE)</formula>
    </cfRule>
  </conditionalFormatting>
  <conditionalFormatting sqref="AM87">
    <cfRule type="expression" dxfId="2795" priority="13379">
      <formula>IF(RIGHT(TEXT(AM87,"0.#"),1)=".",FALSE,TRUE)</formula>
    </cfRule>
    <cfRule type="expression" dxfId="2794" priority="13380">
      <formula>IF(RIGHT(TEXT(AM87,"0.#"),1)=".",TRUE,FALSE)</formula>
    </cfRule>
  </conditionalFormatting>
  <conditionalFormatting sqref="AE55">
    <cfRule type="expression" dxfId="2793" priority="13447">
      <formula>IF(RIGHT(TEXT(AE55,"0.#"),1)=".",FALSE,TRUE)</formula>
    </cfRule>
    <cfRule type="expression" dxfId="2792" priority="13448">
      <formula>IF(RIGHT(TEXT(AE55,"0.#"),1)=".",TRUE,FALSE)</formula>
    </cfRule>
  </conditionalFormatting>
  <conditionalFormatting sqref="AI55">
    <cfRule type="expression" dxfId="2791" priority="13445">
      <formula>IF(RIGHT(TEXT(AI55,"0.#"),1)=".",FALSE,TRUE)</formula>
    </cfRule>
    <cfRule type="expression" dxfId="2790" priority="13446">
      <formula>IF(RIGHT(TEXT(AI55,"0.#"),1)=".",TRUE,FALSE)</formula>
    </cfRule>
  </conditionalFormatting>
  <conditionalFormatting sqref="AU32:AU34">
    <cfRule type="expression" dxfId="2789" priority="13517">
      <formula>IF(RIGHT(TEXT(AU32,"0.#"),1)=".",FALSE,TRUE)</formula>
    </cfRule>
    <cfRule type="expression" dxfId="2788" priority="13518">
      <formula>IF(RIGHT(TEXT(AU32,"0.#"),1)=".",TRUE,FALSE)</formula>
    </cfRule>
  </conditionalFormatting>
  <conditionalFormatting sqref="AE53">
    <cfRule type="expression" dxfId="2787" priority="13451">
      <formula>IF(RIGHT(TEXT(AE53,"0.#"),1)=".",FALSE,TRUE)</formula>
    </cfRule>
    <cfRule type="expression" dxfId="2786" priority="13452">
      <formula>IF(RIGHT(TEXT(AE53,"0.#"),1)=".",TRUE,FALSE)</formula>
    </cfRule>
  </conditionalFormatting>
  <conditionalFormatting sqref="AE54">
    <cfRule type="expression" dxfId="2785" priority="13449">
      <formula>IF(RIGHT(TEXT(AE54,"0.#"),1)=".",FALSE,TRUE)</formula>
    </cfRule>
    <cfRule type="expression" dxfId="2784" priority="13450">
      <formula>IF(RIGHT(TEXT(AE54,"0.#"),1)=".",TRUE,FALSE)</formula>
    </cfRule>
  </conditionalFormatting>
  <conditionalFormatting sqref="AI54">
    <cfRule type="expression" dxfId="2783" priority="13443">
      <formula>IF(RIGHT(TEXT(AI54,"0.#"),1)=".",FALSE,TRUE)</formula>
    </cfRule>
    <cfRule type="expression" dxfId="2782" priority="13444">
      <formula>IF(RIGHT(TEXT(AI54,"0.#"),1)=".",TRUE,FALSE)</formula>
    </cfRule>
  </conditionalFormatting>
  <conditionalFormatting sqref="AI53">
    <cfRule type="expression" dxfId="2781" priority="13441">
      <formula>IF(RIGHT(TEXT(AI53,"0.#"),1)=".",FALSE,TRUE)</formula>
    </cfRule>
    <cfRule type="expression" dxfId="2780" priority="13442">
      <formula>IF(RIGHT(TEXT(AI53,"0.#"),1)=".",TRUE,FALSE)</formula>
    </cfRule>
  </conditionalFormatting>
  <conditionalFormatting sqref="AM53">
    <cfRule type="expression" dxfId="2779" priority="13439">
      <formula>IF(RIGHT(TEXT(AM53,"0.#"),1)=".",FALSE,TRUE)</formula>
    </cfRule>
    <cfRule type="expression" dxfId="2778" priority="13440">
      <formula>IF(RIGHT(TEXT(AM53,"0.#"),1)=".",TRUE,FALSE)</formula>
    </cfRule>
  </conditionalFormatting>
  <conditionalFormatting sqref="AM54">
    <cfRule type="expression" dxfId="2777" priority="13437">
      <formula>IF(RIGHT(TEXT(AM54,"0.#"),1)=".",FALSE,TRUE)</formula>
    </cfRule>
    <cfRule type="expression" dxfId="2776" priority="13438">
      <formula>IF(RIGHT(TEXT(AM54,"0.#"),1)=".",TRUE,FALSE)</formula>
    </cfRule>
  </conditionalFormatting>
  <conditionalFormatting sqref="AM55">
    <cfRule type="expression" dxfId="2775" priority="13435">
      <formula>IF(RIGHT(TEXT(AM55,"0.#"),1)=".",FALSE,TRUE)</formula>
    </cfRule>
    <cfRule type="expression" dxfId="2774" priority="13436">
      <formula>IF(RIGHT(TEXT(AM55,"0.#"),1)=".",TRUE,FALSE)</formula>
    </cfRule>
  </conditionalFormatting>
  <conditionalFormatting sqref="AE60">
    <cfRule type="expression" dxfId="2773" priority="13421">
      <formula>IF(RIGHT(TEXT(AE60,"0.#"),1)=".",FALSE,TRUE)</formula>
    </cfRule>
    <cfRule type="expression" dxfId="2772" priority="13422">
      <formula>IF(RIGHT(TEXT(AE60,"0.#"),1)=".",TRUE,FALSE)</formula>
    </cfRule>
  </conditionalFormatting>
  <conditionalFormatting sqref="AE61">
    <cfRule type="expression" dxfId="2771" priority="13419">
      <formula>IF(RIGHT(TEXT(AE61,"0.#"),1)=".",FALSE,TRUE)</formula>
    </cfRule>
    <cfRule type="expression" dxfId="2770" priority="13420">
      <formula>IF(RIGHT(TEXT(AE61,"0.#"),1)=".",TRUE,FALSE)</formula>
    </cfRule>
  </conditionalFormatting>
  <conditionalFormatting sqref="AE62">
    <cfRule type="expression" dxfId="2769" priority="13417">
      <formula>IF(RIGHT(TEXT(AE62,"0.#"),1)=".",FALSE,TRUE)</formula>
    </cfRule>
    <cfRule type="expression" dxfId="2768" priority="13418">
      <formula>IF(RIGHT(TEXT(AE62,"0.#"),1)=".",TRUE,FALSE)</formula>
    </cfRule>
  </conditionalFormatting>
  <conditionalFormatting sqref="AI62">
    <cfRule type="expression" dxfId="2767" priority="13415">
      <formula>IF(RIGHT(TEXT(AI62,"0.#"),1)=".",FALSE,TRUE)</formula>
    </cfRule>
    <cfRule type="expression" dxfId="2766" priority="13416">
      <formula>IF(RIGHT(TEXT(AI62,"0.#"),1)=".",TRUE,FALSE)</formula>
    </cfRule>
  </conditionalFormatting>
  <conditionalFormatting sqref="AI61">
    <cfRule type="expression" dxfId="2765" priority="13413">
      <formula>IF(RIGHT(TEXT(AI61,"0.#"),1)=".",FALSE,TRUE)</formula>
    </cfRule>
    <cfRule type="expression" dxfId="2764" priority="13414">
      <formula>IF(RIGHT(TEXT(AI61,"0.#"),1)=".",TRUE,FALSE)</formula>
    </cfRule>
  </conditionalFormatting>
  <conditionalFormatting sqref="AI60">
    <cfRule type="expression" dxfId="2763" priority="13411">
      <formula>IF(RIGHT(TEXT(AI60,"0.#"),1)=".",FALSE,TRUE)</formula>
    </cfRule>
    <cfRule type="expression" dxfId="2762" priority="13412">
      <formula>IF(RIGHT(TEXT(AI60,"0.#"),1)=".",TRUE,FALSE)</formula>
    </cfRule>
  </conditionalFormatting>
  <conditionalFormatting sqref="AM60">
    <cfRule type="expression" dxfId="2761" priority="13409">
      <formula>IF(RIGHT(TEXT(AM60,"0.#"),1)=".",FALSE,TRUE)</formula>
    </cfRule>
    <cfRule type="expression" dxfId="2760" priority="13410">
      <formula>IF(RIGHT(TEXT(AM60,"0.#"),1)=".",TRUE,FALSE)</formula>
    </cfRule>
  </conditionalFormatting>
  <conditionalFormatting sqref="AM61">
    <cfRule type="expression" dxfId="2759" priority="13407">
      <formula>IF(RIGHT(TEXT(AM61,"0.#"),1)=".",FALSE,TRUE)</formula>
    </cfRule>
    <cfRule type="expression" dxfId="2758" priority="13408">
      <formula>IF(RIGHT(TEXT(AM61,"0.#"),1)=".",TRUE,FALSE)</formula>
    </cfRule>
  </conditionalFormatting>
  <conditionalFormatting sqref="AM62">
    <cfRule type="expression" dxfId="2757" priority="13405">
      <formula>IF(RIGHT(TEXT(AM62,"0.#"),1)=".",FALSE,TRUE)</formula>
    </cfRule>
    <cfRule type="expression" dxfId="2756" priority="13406">
      <formula>IF(RIGHT(TEXT(AM62,"0.#"),1)=".",TRUE,FALSE)</formula>
    </cfRule>
  </conditionalFormatting>
  <conditionalFormatting sqref="AE87">
    <cfRule type="expression" dxfId="2755" priority="13391">
      <formula>IF(RIGHT(TEXT(AE87,"0.#"),1)=".",FALSE,TRUE)</formula>
    </cfRule>
    <cfRule type="expression" dxfId="2754" priority="13392">
      <formula>IF(RIGHT(TEXT(AE87,"0.#"),1)=".",TRUE,FALSE)</formula>
    </cfRule>
  </conditionalFormatting>
  <conditionalFormatting sqref="AE88">
    <cfRule type="expression" dxfId="2753" priority="13389">
      <formula>IF(RIGHT(TEXT(AE88,"0.#"),1)=".",FALSE,TRUE)</formula>
    </cfRule>
    <cfRule type="expression" dxfId="2752" priority="13390">
      <formula>IF(RIGHT(TEXT(AE88,"0.#"),1)=".",TRUE,FALSE)</formula>
    </cfRule>
  </conditionalFormatting>
  <conditionalFormatting sqref="AE89">
    <cfRule type="expression" dxfId="2751" priority="13387">
      <formula>IF(RIGHT(TEXT(AE89,"0.#"),1)=".",FALSE,TRUE)</formula>
    </cfRule>
    <cfRule type="expression" dxfId="2750" priority="13388">
      <formula>IF(RIGHT(TEXT(AE89,"0.#"),1)=".",TRUE,FALSE)</formula>
    </cfRule>
  </conditionalFormatting>
  <conditionalFormatting sqref="AI89">
    <cfRule type="expression" dxfId="2749" priority="13385">
      <formula>IF(RIGHT(TEXT(AI89,"0.#"),1)=".",FALSE,TRUE)</formula>
    </cfRule>
    <cfRule type="expression" dxfId="2748" priority="13386">
      <formula>IF(RIGHT(TEXT(AI89,"0.#"),1)=".",TRUE,FALSE)</formula>
    </cfRule>
  </conditionalFormatting>
  <conditionalFormatting sqref="AI88">
    <cfRule type="expression" dxfId="2747" priority="13383">
      <formula>IF(RIGHT(TEXT(AI88,"0.#"),1)=".",FALSE,TRUE)</formula>
    </cfRule>
    <cfRule type="expression" dxfId="2746" priority="13384">
      <formula>IF(RIGHT(TEXT(AI88,"0.#"),1)=".",TRUE,FALSE)</formula>
    </cfRule>
  </conditionalFormatting>
  <conditionalFormatting sqref="AI87">
    <cfRule type="expression" dxfId="2745" priority="13381">
      <formula>IF(RIGHT(TEXT(AI87,"0.#"),1)=".",FALSE,TRUE)</formula>
    </cfRule>
    <cfRule type="expression" dxfId="2744" priority="13382">
      <formula>IF(RIGHT(TEXT(AI87,"0.#"),1)=".",TRUE,FALSE)</formula>
    </cfRule>
  </conditionalFormatting>
  <conditionalFormatting sqref="AM88">
    <cfRule type="expression" dxfId="2743" priority="13377">
      <formula>IF(RIGHT(TEXT(AM88,"0.#"),1)=".",FALSE,TRUE)</formula>
    </cfRule>
    <cfRule type="expression" dxfId="2742" priority="13378">
      <formula>IF(RIGHT(TEXT(AM88,"0.#"),1)=".",TRUE,FALSE)</formula>
    </cfRule>
  </conditionalFormatting>
  <conditionalFormatting sqref="AM89">
    <cfRule type="expression" dxfId="2741" priority="13375">
      <formula>IF(RIGHT(TEXT(AM89,"0.#"),1)=".",FALSE,TRUE)</formula>
    </cfRule>
    <cfRule type="expression" dxfId="2740" priority="13376">
      <formula>IF(RIGHT(TEXT(AM89,"0.#"),1)=".",TRUE,FALSE)</formula>
    </cfRule>
  </conditionalFormatting>
  <conditionalFormatting sqref="AE92">
    <cfRule type="expression" dxfId="2739" priority="13361">
      <formula>IF(RIGHT(TEXT(AE92,"0.#"),1)=".",FALSE,TRUE)</formula>
    </cfRule>
    <cfRule type="expression" dxfId="2738" priority="13362">
      <formula>IF(RIGHT(TEXT(AE92,"0.#"),1)=".",TRUE,FALSE)</formula>
    </cfRule>
  </conditionalFormatting>
  <conditionalFormatting sqref="AE93">
    <cfRule type="expression" dxfId="2737" priority="13359">
      <formula>IF(RIGHT(TEXT(AE93,"0.#"),1)=".",FALSE,TRUE)</formula>
    </cfRule>
    <cfRule type="expression" dxfId="2736" priority="13360">
      <formula>IF(RIGHT(TEXT(AE93,"0.#"),1)=".",TRUE,FALSE)</formula>
    </cfRule>
  </conditionalFormatting>
  <conditionalFormatting sqref="AE94">
    <cfRule type="expression" dxfId="2735" priority="13357">
      <formula>IF(RIGHT(TEXT(AE94,"0.#"),1)=".",FALSE,TRUE)</formula>
    </cfRule>
    <cfRule type="expression" dxfId="2734" priority="13358">
      <formula>IF(RIGHT(TEXT(AE94,"0.#"),1)=".",TRUE,FALSE)</formula>
    </cfRule>
  </conditionalFormatting>
  <conditionalFormatting sqref="AI94">
    <cfRule type="expression" dxfId="2733" priority="13355">
      <formula>IF(RIGHT(TEXT(AI94,"0.#"),1)=".",FALSE,TRUE)</formula>
    </cfRule>
    <cfRule type="expression" dxfId="2732" priority="13356">
      <formula>IF(RIGHT(TEXT(AI94,"0.#"),1)=".",TRUE,FALSE)</formula>
    </cfRule>
  </conditionalFormatting>
  <conditionalFormatting sqref="AI93">
    <cfRule type="expression" dxfId="2731" priority="13353">
      <formula>IF(RIGHT(TEXT(AI93,"0.#"),1)=".",FALSE,TRUE)</formula>
    </cfRule>
    <cfRule type="expression" dxfId="2730" priority="13354">
      <formula>IF(RIGHT(TEXT(AI93,"0.#"),1)=".",TRUE,FALSE)</formula>
    </cfRule>
  </conditionalFormatting>
  <conditionalFormatting sqref="AI92">
    <cfRule type="expression" dxfId="2729" priority="13351">
      <formula>IF(RIGHT(TEXT(AI92,"0.#"),1)=".",FALSE,TRUE)</formula>
    </cfRule>
    <cfRule type="expression" dxfId="2728" priority="13352">
      <formula>IF(RIGHT(TEXT(AI92,"0.#"),1)=".",TRUE,FALSE)</formula>
    </cfRule>
  </conditionalFormatting>
  <conditionalFormatting sqref="AM92">
    <cfRule type="expression" dxfId="2727" priority="13349">
      <formula>IF(RIGHT(TEXT(AM92,"0.#"),1)=".",FALSE,TRUE)</formula>
    </cfRule>
    <cfRule type="expression" dxfId="2726" priority="13350">
      <formula>IF(RIGHT(TEXT(AM92,"0.#"),1)=".",TRUE,FALSE)</formula>
    </cfRule>
  </conditionalFormatting>
  <conditionalFormatting sqref="AM93">
    <cfRule type="expression" dxfId="2725" priority="13347">
      <formula>IF(RIGHT(TEXT(AM93,"0.#"),1)=".",FALSE,TRUE)</formula>
    </cfRule>
    <cfRule type="expression" dxfId="2724" priority="13348">
      <formula>IF(RIGHT(TEXT(AM93,"0.#"),1)=".",TRUE,FALSE)</formula>
    </cfRule>
  </conditionalFormatting>
  <conditionalFormatting sqref="AM94">
    <cfRule type="expression" dxfId="2723" priority="13345">
      <formula>IF(RIGHT(TEXT(AM94,"0.#"),1)=".",FALSE,TRUE)</formula>
    </cfRule>
    <cfRule type="expression" dxfId="2722" priority="13346">
      <formula>IF(RIGHT(TEXT(AM94,"0.#"),1)=".",TRUE,FALSE)</formula>
    </cfRule>
  </conditionalFormatting>
  <conditionalFormatting sqref="AE97">
    <cfRule type="expression" dxfId="2721" priority="13331">
      <formula>IF(RIGHT(TEXT(AE97,"0.#"),1)=".",FALSE,TRUE)</formula>
    </cfRule>
    <cfRule type="expression" dxfId="2720" priority="13332">
      <formula>IF(RIGHT(TEXT(AE97,"0.#"),1)=".",TRUE,FALSE)</formula>
    </cfRule>
  </conditionalFormatting>
  <conditionalFormatting sqref="AE98">
    <cfRule type="expression" dxfId="2719" priority="13329">
      <formula>IF(RIGHT(TEXT(AE98,"0.#"),1)=".",FALSE,TRUE)</formula>
    </cfRule>
    <cfRule type="expression" dxfId="2718" priority="13330">
      <formula>IF(RIGHT(TEXT(AE98,"0.#"),1)=".",TRUE,FALSE)</formula>
    </cfRule>
  </conditionalFormatting>
  <conditionalFormatting sqref="AE99">
    <cfRule type="expression" dxfId="2717" priority="13327">
      <formula>IF(RIGHT(TEXT(AE99,"0.#"),1)=".",FALSE,TRUE)</formula>
    </cfRule>
    <cfRule type="expression" dxfId="2716" priority="13328">
      <formula>IF(RIGHT(TEXT(AE99,"0.#"),1)=".",TRUE,FALSE)</formula>
    </cfRule>
  </conditionalFormatting>
  <conditionalFormatting sqref="AI99">
    <cfRule type="expression" dxfId="2715" priority="13325">
      <formula>IF(RIGHT(TEXT(AI99,"0.#"),1)=".",FALSE,TRUE)</formula>
    </cfRule>
    <cfRule type="expression" dxfId="2714" priority="13326">
      <formula>IF(RIGHT(TEXT(AI99,"0.#"),1)=".",TRUE,FALSE)</formula>
    </cfRule>
  </conditionalFormatting>
  <conditionalFormatting sqref="AI98">
    <cfRule type="expression" dxfId="2713" priority="13323">
      <formula>IF(RIGHT(TEXT(AI98,"0.#"),1)=".",FALSE,TRUE)</formula>
    </cfRule>
    <cfRule type="expression" dxfId="2712" priority="13324">
      <formula>IF(RIGHT(TEXT(AI98,"0.#"),1)=".",TRUE,FALSE)</formula>
    </cfRule>
  </conditionalFormatting>
  <conditionalFormatting sqref="AI97">
    <cfRule type="expression" dxfId="2711" priority="13321">
      <formula>IF(RIGHT(TEXT(AI97,"0.#"),1)=".",FALSE,TRUE)</formula>
    </cfRule>
    <cfRule type="expression" dxfId="2710" priority="13322">
      <formula>IF(RIGHT(TEXT(AI97,"0.#"),1)=".",TRUE,FALSE)</formula>
    </cfRule>
  </conditionalFormatting>
  <conditionalFormatting sqref="AM97">
    <cfRule type="expression" dxfId="2709" priority="13319">
      <formula>IF(RIGHT(TEXT(AM97,"0.#"),1)=".",FALSE,TRUE)</formula>
    </cfRule>
    <cfRule type="expression" dxfId="2708" priority="13320">
      <formula>IF(RIGHT(TEXT(AM97,"0.#"),1)=".",TRUE,FALSE)</formula>
    </cfRule>
  </conditionalFormatting>
  <conditionalFormatting sqref="AM98">
    <cfRule type="expression" dxfId="2707" priority="13317">
      <formula>IF(RIGHT(TEXT(AM98,"0.#"),1)=".",FALSE,TRUE)</formula>
    </cfRule>
    <cfRule type="expression" dxfId="2706" priority="13318">
      <formula>IF(RIGHT(TEXT(AM98,"0.#"),1)=".",TRUE,FALSE)</formula>
    </cfRule>
  </conditionalFormatting>
  <conditionalFormatting sqref="AM99">
    <cfRule type="expression" dxfId="2705" priority="13315">
      <formula>IF(RIGHT(TEXT(AM99,"0.#"),1)=".",FALSE,TRUE)</formula>
    </cfRule>
    <cfRule type="expression" dxfId="2704" priority="13316">
      <formula>IF(RIGHT(TEXT(AM99,"0.#"),1)=".",TRUE,FALSE)</formula>
    </cfRule>
  </conditionalFormatting>
  <conditionalFormatting sqref="AM101">
    <cfRule type="expression" dxfId="2703" priority="13299">
      <formula>IF(RIGHT(TEXT(AM101,"0.#"),1)=".",FALSE,TRUE)</formula>
    </cfRule>
    <cfRule type="expression" dxfId="2702" priority="13300">
      <formula>IF(RIGHT(TEXT(AM101,"0.#"),1)=".",TRUE,FALSE)</formula>
    </cfRule>
  </conditionalFormatting>
  <conditionalFormatting sqref="AM102">
    <cfRule type="expression" dxfId="2701" priority="13293">
      <formula>IF(RIGHT(TEXT(AM102,"0.#"),1)=".",FALSE,TRUE)</formula>
    </cfRule>
    <cfRule type="expression" dxfId="2700" priority="13294">
      <formula>IF(RIGHT(TEXT(AM102,"0.#"),1)=".",TRUE,FALSE)</formula>
    </cfRule>
  </conditionalFormatting>
  <conditionalFormatting sqref="AQ102">
    <cfRule type="expression" dxfId="2699" priority="13291">
      <formula>IF(RIGHT(TEXT(AQ102,"0.#"),1)=".",FALSE,TRUE)</formula>
    </cfRule>
    <cfRule type="expression" dxfId="2698" priority="13292">
      <formula>IF(RIGHT(TEXT(AQ102,"0.#"),1)=".",TRUE,FALSE)</formula>
    </cfRule>
  </conditionalFormatting>
  <conditionalFormatting sqref="AE104">
    <cfRule type="expression" dxfId="2697" priority="13289">
      <formula>IF(RIGHT(TEXT(AE104,"0.#"),1)=".",FALSE,TRUE)</formula>
    </cfRule>
    <cfRule type="expression" dxfId="2696" priority="13290">
      <formula>IF(RIGHT(TEXT(AE104,"0.#"),1)=".",TRUE,FALSE)</formula>
    </cfRule>
  </conditionalFormatting>
  <conditionalFormatting sqref="AI104">
    <cfRule type="expression" dxfId="2695" priority="13287">
      <formula>IF(RIGHT(TEXT(AI104,"0.#"),1)=".",FALSE,TRUE)</formula>
    </cfRule>
    <cfRule type="expression" dxfId="2694" priority="13288">
      <formula>IF(RIGHT(TEXT(AI104,"0.#"),1)=".",TRUE,FALSE)</formula>
    </cfRule>
  </conditionalFormatting>
  <conditionalFormatting sqref="AM104">
    <cfRule type="expression" dxfId="2693" priority="13285">
      <formula>IF(RIGHT(TEXT(AM104,"0.#"),1)=".",FALSE,TRUE)</formula>
    </cfRule>
    <cfRule type="expression" dxfId="2692" priority="13286">
      <formula>IF(RIGHT(TEXT(AM104,"0.#"),1)=".",TRUE,FALSE)</formula>
    </cfRule>
  </conditionalFormatting>
  <conditionalFormatting sqref="AE105">
    <cfRule type="expression" dxfId="2691" priority="13283">
      <formula>IF(RIGHT(TEXT(AE105,"0.#"),1)=".",FALSE,TRUE)</formula>
    </cfRule>
    <cfRule type="expression" dxfId="2690" priority="13284">
      <formula>IF(RIGHT(TEXT(AE105,"0.#"),1)=".",TRUE,FALSE)</formula>
    </cfRule>
  </conditionalFormatting>
  <conditionalFormatting sqref="AI105">
    <cfRule type="expression" dxfId="2689" priority="13281">
      <formula>IF(RIGHT(TEXT(AI105,"0.#"),1)=".",FALSE,TRUE)</formula>
    </cfRule>
    <cfRule type="expression" dxfId="2688" priority="13282">
      <formula>IF(RIGHT(TEXT(AI105,"0.#"),1)=".",TRUE,FALSE)</formula>
    </cfRule>
  </conditionalFormatting>
  <conditionalFormatting sqref="AM105">
    <cfRule type="expression" dxfId="2687" priority="13279">
      <formula>IF(RIGHT(TEXT(AM105,"0.#"),1)=".",FALSE,TRUE)</formula>
    </cfRule>
    <cfRule type="expression" dxfId="2686" priority="13280">
      <formula>IF(RIGHT(TEXT(AM105,"0.#"),1)=".",TRUE,FALSE)</formula>
    </cfRule>
  </conditionalFormatting>
  <conditionalFormatting sqref="AE107">
    <cfRule type="expression" dxfId="2685" priority="13275">
      <formula>IF(RIGHT(TEXT(AE107,"0.#"),1)=".",FALSE,TRUE)</formula>
    </cfRule>
    <cfRule type="expression" dxfId="2684" priority="13276">
      <formula>IF(RIGHT(TEXT(AE107,"0.#"),1)=".",TRUE,FALSE)</formula>
    </cfRule>
  </conditionalFormatting>
  <conditionalFormatting sqref="AI107">
    <cfRule type="expression" dxfId="2683" priority="13273">
      <formula>IF(RIGHT(TEXT(AI107,"0.#"),1)=".",FALSE,TRUE)</formula>
    </cfRule>
    <cfRule type="expression" dxfId="2682" priority="13274">
      <formula>IF(RIGHT(TEXT(AI107,"0.#"),1)=".",TRUE,FALSE)</formula>
    </cfRule>
  </conditionalFormatting>
  <conditionalFormatting sqref="AM107">
    <cfRule type="expression" dxfId="2681" priority="13271">
      <formula>IF(RIGHT(TEXT(AM107,"0.#"),1)=".",FALSE,TRUE)</formula>
    </cfRule>
    <cfRule type="expression" dxfId="2680" priority="13272">
      <formula>IF(RIGHT(TEXT(AM107,"0.#"),1)=".",TRUE,FALSE)</formula>
    </cfRule>
  </conditionalFormatting>
  <conditionalFormatting sqref="AE108">
    <cfRule type="expression" dxfId="2679" priority="13269">
      <formula>IF(RIGHT(TEXT(AE108,"0.#"),1)=".",FALSE,TRUE)</formula>
    </cfRule>
    <cfRule type="expression" dxfId="2678" priority="13270">
      <formula>IF(RIGHT(TEXT(AE108,"0.#"),1)=".",TRUE,FALSE)</formula>
    </cfRule>
  </conditionalFormatting>
  <conditionalFormatting sqref="AI108">
    <cfRule type="expression" dxfId="2677" priority="13267">
      <formula>IF(RIGHT(TEXT(AI108,"0.#"),1)=".",FALSE,TRUE)</formula>
    </cfRule>
    <cfRule type="expression" dxfId="2676" priority="13268">
      <formula>IF(RIGHT(TEXT(AI108,"0.#"),1)=".",TRUE,FALSE)</formula>
    </cfRule>
  </conditionalFormatting>
  <conditionalFormatting sqref="AM108">
    <cfRule type="expression" dxfId="2675" priority="13265">
      <formula>IF(RIGHT(TEXT(AM108,"0.#"),1)=".",FALSE,TRUE)</formula>
    </cfRule>
    <cfRule type="expression" dxfId="2674" priority="13266">
      <formula>IF(RIGHT(TEXT(AM108,"0.#"),1)=".",TRUE,FALSE)</formula>
    </cfRule>
  </conditionalFormatting>
  <conditionalFormatting sqref="AE110">
    <cfRule type="expression" dxfId="2673" priority="13261">
      <formula>IF(RIGHT(TEXT(AE110,"0.#"),1)=".",FALSE,TRUE)</formula>
    </cfRule>
    <cfRule type="expression" dxfId="2672" priority="13262">
      <formula>IF(RIGHT(TEXT(AE110,"0.#"),1)=".",TRUE,FALSE)</formula>
    </cfRule>
  </conditionalFormatting>
  <conditionalFormatting sqref="AI110">
    <cfRule type="expression" dxfId="2671" priority="13259">
      <formula>IF(RIGHT(TEXT(AI110,"0.#"),1)=".",FALSE,TRUE)</formula>
    </cfRule>
    <cfRule type="expression" dxfId="2670" priority="13260">
      <formula>IF(RIGHT(TEXT(AI110,"0.#"),1)=".",TRUE,FALSE)</formula>
    </cfRule>
  </conditionalFormatting>
  <conditionalFormatting sqref="AM110">
    <cfRule type="expression" dxfId="2669" priority="13257">
      <formula>IF(RIGHT(TEXT(AM110,"0.#"),1)=".",FALSE,TRUE)</formula>
    </cfRule>
    <cfRule type="expression" dxfId="2668" priority="13258">
      <formula>IF(RIGHT(TEXT(AM110,"0.#"),1)=".",TRUE,FALSE)</formula>
    </cfRule>
  </conditionalFormatting>
  <conditionalFormatting sqref="AE111">
    <cfRule type="expression" dxfId="2667" priority="13255">
      <formula>IF(RIGHT(TEXT(AE111,"0.#"),1)=".",FALSE,TRUE)</formula>
    </cfRule>
    <cfRule type="expression" dxfId="2666" priority="13256">
      <formula>IF(RIGHT(TEXT(AE111,"0.#"),1)=".",TRUE,FALSE)</formula>
    </cfRule>
  </conditionalFormatting>
  <conditionalFormatting sqref="AI111">
    <cfRule type="expression" dxfId="2665" priority="13253">
      <formula>IF(RIGHT(TEXT(AI111,"0.#"),1)=".",FALSE,TRUE)</formula>
    </cfRule>
    <cfRule type="expression" dxfId="2664" priority="13254">
      <formula>IF(RIGHT(TEXT(AI111,"0.#"),1)=".",TRUE,FALSE)</formula>
    </cfRule>
  </conditionalFormatting>
  <conditionalFormatting sqref="AM111">
    <cfRule type="expression" dxfId="2663" priority="13251">
      <formula>IF(RIGHT(TEXT(AM111,"0.#"),1)=".",FALSE,TRUE)</formula>
    </cfRule>
    <cfRule type="expression" dxfId="2662" priority="13252">
      <formula>IF(RIGHT(TEXT(AM111,"0.#"),1)=".",TRUE,FALSE)</formula>
    </cfRule>
  </conditionalFormatting>
  <conditionalFormatting sqref="AE113">
    <cfRule type="expression" dxfId="2661" priority="13247">
      <formula>IF(RIGHT(TEXT(AE113,"0.#"),1)=".",FALSE,TRUE)</formula>
    </cfRule>
    <cfRule type="expression" dxfId="2660" priority="13248">
      <formula>IF(RIGHT(TEXT(AE113,"0.#"),1)=".",TRUE,FALSE)</formula>
    </cfRule>
  </conditionalFormatting>
  <conditionalFormatting sqref="AI113">
    <cfRule type="expression" dxfId="2659" priority="13245">
      <formula>IF(RIGHT(TEXT(AI113,"0.#"),1)=".",FALSE,TRUE)</formula>
    </cfRule>
    <cfRule type="expression" dxfId="2658" priority="13246">
      <formula>IF(RIGHT(TEXT(AI113,"0.#"),1)=".",TRUE,FALSE)</formula>
    </cfRule>
  </conditionalFormatting>
  <conditionalFormatting sqref="AM113">
    <cfRule type="expression" dxfId="2657" priority="13243">
      <formula>IF(RIGHT(TEXT(AM113,"0.#"),1)=".",FALSE,TRUE)</formula>
    </cfRule>
    <cfRule type="expression" dxfId="2656" priority="13244">
      <formula>IF(RIGHT(TEXT(AM113,"0.#"),1)=".",TRUE,FALSE)</formula>
    </cfRule>
  </conditionalFormatting>
  <conditionalFormatting sqref="AE114">
    <cfRule type="expression" dxfId="2655" priority="13241">
      <formula>IF(RIGHT(TEXT(AE114,"0.#"),1)=".",FALSE,TRUE)</formula>
    </cfRule>
    <cfRule type="expression" dxfId="2654" priority="13242">
      <formula>IF(RIGHT(TEXT(AE114,"0.#"),1)=".",TRUE,FALSE)</formula>
    </cfRule>
  </conditionalFormatting>
  <conditionalFormatting sqref="AI114">
    <cfRule type="expression" dxfId="2653" priority="13239">
      <formula>IF(RIGHT(TEXT(AI114,"0.#"),1)=".",FALSE,TRUE)</formula>
    </cfRule>
    <cfRule type="expression" dxfId="2652" priority="13240">
      <formula>IF(RIGHT(TEXT(AI114,"0.#"),1)=".",TRUE,FALSE)</formula>
    </cfRule>
  </conditionalFormatting>
  <conditionalFormatting sqref="AM114">
    <cfRule type="expression" dxfId="2651" priority="13237">
      <formula>IF(RIGHT(TEXT(AM114,"0.#"),1)=".",FALSE,TRUE)</formula>
    </cfRule>
    <cfRule type="expression" dxfId="2650" priority="13238">
      <formula>IF(RIGHT(TEXT(AM114,"0.#"),1)=".",TRUE,FALSE)</formula>
    </cfRule>
  </conditionalFormatting>
  <conditionalFormatting sqref="AQ116">
    <cfRule type="expression" dxfId="2649" priority="13233">
      <formula>IF(RIGHT(TEXT(AQ116,"0.#"),1)=".",FALSE,TRUE)</formula>
    </cfRule>
    <cfRule type="expression" dxfId="2648" priority="13234">
      <formula>IF(RIGHT(TEXT(AQ116,"0.#"),1)=".",TRUE,FALSE)</formula>
    </cfRule>
  </conditionalFormatting>
  <conditionalFormatting sqref="AM116">
    <cfRule type="expression" dxfId="2647" priority="13229">
      <formula>IF(RIGHT(TEXT(AM116,"0.#"),1)=".",FALSE,TRUE)</formula>
    </cfRule>
    <cfRule type="expression" dxfId="2646" priority="13230">
      <formula>IF(RIGHT(TEXT(AM116,"0.#"),1)=".",TRUE,FALSE)</formula>
    </cfRule>
  </conditionalFormatting>
  <conditionalFormatting sqref="AM117">
    <cfRule type="expression" dxfId="2645" priority="13227">
      <formula>IF(RIGHT(TEXT(AM117,"0.#"),1)=".",FALSE,TRUE)</formula>
    </cfRule>
    <cfRule type="expression" dxfId="2644" priority="13228">
      <formula>IF(RIGHT(TEXT(AM117,"0.#"),1)=".",TRUE,FALSE)</formula>
    </cfRule>
  </conditionalFormatting>
  <conditionalFormatting sqref="AQ117">
    <cfRule type="expression" dxfId="2643" priority="13221">
      <formula>IF(RIGHT(TEXT(AQ117,"0.#"),1)=".",FALSE,TRUE)</formula>
    </cfRule>
    <cfRule type="expression" dxfId="2642" priority="13222">
      <formula>IF(RIGHT(TEXT(AQ117,"0.#"),1)=".",TRUE,FALSE)</formula>
    </cfRule>
  </conditionalFormatting>
  <conditionalFormatting sqref="AE119 AQ119">
    <cfRule type="expression" dxfId="2641" priority="13219">
      <formula>IF(RIGHT(TEXT(AE119,"0.#"),1)=".",FALSE,TRUE)</formula>
    </cfRule>
    <cfRule type="expression" dxfId="2640" priority="13220">
      <formula>IF(RIGHT(TEXT(AE119,"0.#"),1)=".",TRUE,FALSE)</formula>
    </cfRule>
  </conditionalFormatting>
  <conditionalFormatting sqref="AI119">
    <cfRule type="expression" dxfId="2639" priority="13217">
      <formula>IF(RIGHT(TEXT(AI119,"0.#"),1)=".",FALSE,TRUE)</formula>
    </cfRule>
    <cfRule type="expression" dxfId="2638" priority="13218">
      <formula>IF(RIGHT(TEXT(AI119,"0.#"),1)=".",TRUE,FALSE)</formula>
    </cfRule>
  </conditionalFormatting>
  <conditionalFormatting sqref="AM119">
    <cfRule type="expression" dxfId="2637" priority="13215">
      <formula>IF(RIGHT(TEXT(AM119,"0.#"),1)=".",FALSE,TRUE)</formula>
    </cfRule>
    <cfRule type="expression" dxfId="2636" priority="13216">
      <formula>IF(RIGHT(TEXT(AM119,"0.#"),1)=".",TRUE,FALSE)</formula>
    </cfRule>
  </conditionalFormatting>
  <conditionalFormatting sqref="AQ120">
    <cfRule type="expression" dxfId="2635" priority="13207">
      <formula>IF(RIGHT(TEXT(AQ120,"0.#"),1)=".",FALSE,TRUE)</formula>
    </cfRule>
    <cfRule type="expression" dxfId="2634" priority="13208">
      <formula>IF(RIGHT(TEXT(AQ120,"0.#"),1)=".",TRUE,FALSE)</formula>
    </cfRule>
  </conditionalFormatting>
  <conditionalFormatting sqref="AE122 AQ122">
    <cfRule type="expression" dxfId="2633" priority="13205">
      <formula>IF(RIGHT(TEXT(AE122,"0.#"),1)=".",FALSE,TRUE)</formula>
    </cfRule>
    <cfRule type="expression" dxfId="2632" priority="13206">
      <formula>IF(RIGHT(TEXT(AE122,"0.#"),1)=".",TRUE,FALSE)</formula>
    </cfRule>
  </conditionalFormatting>
  <conditionalFormatting sqref="AI122">
    <cfRule type="expression" dxfId="2631" priority="13203">
      <formula>IF(RIGHT(TEXT(AI122,"0.#"),1)=".",FALSE,TRUE)</formula>
    </cfRule>
    <cfRule type="expression" dxfId="2630" priority="13204">
      <formula>IF(RIGHT(TEXT(AI122,"0.#"),1)=".",TRUE,FALSE)</formula>
    </cfRule>
  </conditionalFormatting>
  <conditionalFormatting sqref="AM122">
    <cfRule type="expression" dxfId="2629" priority="13201">
      <formula>IF(RIGHT(TEXT(AM122,"0.#"),1)=".",FALSE,TRUE)</formula>
    </cfRule>
    <cfRule type="expression" dxfId="2628" priority="13202">
      <formula>IF(RIGHT(TEXT(AM122,"0.#"),1)=".",TRUE,FALSE)</formula>
    </cfRule>
  </conditionalFormatting>
  <conditionalFormatting sqref="AQ123">
    <cfRule type="expression" dxfId="2627" priority="13193">
      <formula>IF(RIGHT(TEXT(AQ123,"0.#"),1)=".",FALSE,TRUE)</formula>
    </cfRule>
    <cfRule type="expression" dxfId="2626" priority="13194">
      <formula>IF(RIGHT(TEXT(AQ123,"0.#"),1)=".",TRUE,FALSE)</formula>
    </cfRule>
  </conditionalFormatting>
  <conditionalFormatting sqref="AE125 AQ125">
    <cfRule type="expression" dxfId="2625" priority="13191">
      <formula>IF(RIGHT(TEXT(AE125,"0.#"),1)=".",FALSE,TRUE)</formula>
    </cfRule>
    <cfRule type="expression" dxfId="2624" priority="13192">
      <formula>IF(RIGHT(TEXT(AE125,"0.#"),1)=".",TRUE,FALSE)</formula>
    </cfRule>
  </conditionalFormatting>
  <conditionalFormatting sqref="AI125">
    <cfRule type="expression" dxfId="2623" priority="13189">
      <formula>IF(RIGHT(TEXT(AI125,"0.#"),1)=".",FALSE,TRUE)</formula>
    </cfRule>
    <cfRule type="expression" dxfId="2622" priority="13190">
      <formula>IF(RIGHT(TEXT(AI125,"0.#"),1)=".",TRUE,FALSE)</formula>
    </cfRule>
  </conditionalFormatting>
  <conditionalFormatting sqref="AM125">
    <cfRule type="expression" dxfId="2621" priority="13187">
      <formula>IF(RIGHT(TEXT(AM125,"0.#"),1)=".",FALSE,TRUE)</formula>
    </cfRule>
    <cfRule type="expression" dxfId="2620" priority="13188">
      <formula>IF(RIGHT(TEXT(AM125,"0.#"),1)=".",TRUE,FALSE)</formula>
    </cfRule>
  </conditionalFormatting>
  <conditionalFormatting sqref="AQ126">
    <cfRule type="expression" dxfId="2619" priority="13179">
      <formula>IF(RIGHT(TEXT(AQ126,"0.#"),1)=".",FALSE,TRUE)</formula>
    </cfRule>
    <cfRule type="expression" dxfId="2618" priority="13180">
      <formula>IF(RIGHT(TEXT(AQ126,"0.#"),1)=".",TRUE,FALSE)</formula>
    </cfRule>
  </conditionalFormatting>
  <conditionalFormatting sqref="AE128 AQ128">
    <cfRule type="expression" dxfId="2617" priority="13177">
      <formula>IF(RIGHT(TEXT(AE128,"0.#"),1)=".",FALSE,TRUE)</formula>
    </cfRule>
    <cfRule type="expression" dxfId="2616" priority="13178">
      <formula>IF(RIGHT(TEXT(AE128,"0.#"),1)=".",TRUE,FALSE)</formula>
    </cfRule>
  </conditionalFormatting>
  <conditionalFormatting sqref="AI128">
    <cfRule type="expression" dxfId="2615" priority="13175">
      <formula>IF(RIGHT(TEXT(AI128,"0.#"),1)=".",FALSE,TRUE)</formula>
    </cfRule>
    <cfRule type="expression" dxfId="2614" priority="13176">
      <formula>IF(RIGHT(TEXT(AI128,"0.#"),1)=".",TRUE,FALSE)</formula>
    </cfRule>
  </conditionalFormatting>
  <conditionalFormatting sqref="AM128">
    <cfRule type="expression" dxfId="2613" priority="13173">
      <formula>IF(RIGHT(TEXT(AM128,"0.#"),1)=".",FALSE,TRUE)</formula>
    </cfRule>
    <cfRule type="expression" dxfId="2612" priority="13174">
      <formula>IF(RIGHT(TEXT(AM128,"0.#"),1)=".",TRUE,FALSE)</formula>
    </cfRule>
  </conditionalFormatting>
  <conditionalFormatting sqref="AQ129">
    <cfRule type="expression" dxfId="2611" priority="13165">
      <formula>IF(RIGHT(TEXT(AQ129,"0.#"),1)=".",FALSE,TRUE)</formula>
    </cfRule>
    <cfRule type="expression" dxfId="2610" priority="13166">
      <formula>IF(RIGHT(TEXT(AQ129,"0.#"),1)=".",TRUE,FALSE)</formula>
    </cfRule>
  </conditionalFormatting>
  <conditionalFormatting sqref="AE75">
    <cfRule type="expression" dxfId="2609" priority="13163">
      <formula>IF(RIGHT(TEXT(AE75,"0.#"),1)=".",FALSE,TRUE)</formula>
    </cfRule>
    <cfRule type="expression" dxfId="2608" priority="13164">
      <formula>IF(RIGHT(TEXT(AE75,"0.#"),1)=".",TRUE,FALSE)</formula>
    </cfRule>
  </conditionalFormatting>
  <conditionalFormatting sqref="AE76">
    <cfRule type="expression" dxfId="2607" priority="13161">
      <formula>IF(RIGHT(TEXT(AE76,"0.#"),1)=".",FALSE,TRUE)</formula>
    </cfRule>
    <cfRule type="expression" dxfId="2606" priority="13162">
      <formula>IF(RIGHT(TEXT(AE76,"0.#"),1)=".",TRUE,FALSE)</formula>
    </cfRule>
  </conditionalFormatting>
  <conditionalFormatting sqref="AE77">
    <cfRule type="expression" dxfId="2605" priority="13159">
      <formula>IF(RIGHT(TEXT(AE77,"0.#"),1)=".",FALSE,TRUE)</formula>
    </cfRule>
    <cfRule type="expression" dxfId="2604" priority="13160">
      <formula>IF(RIGHT(TEXT(AE77,"0.#"),1)=".",TRUE,FALSE)</formula>
    </cfRule>
  </conditionalFormatting>
  <conditionalFormatting sqref="AI77">
    <cfRule type="expression" dxfId="2603" priority="13157">
      <formula>IF(RIGHT(TEXT(AI77,"0.#"),1)=".",FALSE,TRUE)</formula>
    </cfRule>
    <cfRule type="expression" dxfId="2602" priority="13158">
      <formula>IF(RIGHT(TEXT(AI77,"0.#"),1)=".",TRUE,FALSE)</formula>
    </cfRule>
  </conditionalFormatting>
  <conditionalFormatting sqref="AI76">
    <cfRule type="expression" dxfId="2601" priority="13155">
      <formula>IF(RIGHT(TEXT(AI76,"0.#"),1)=".",FALSE,TRUE)</formula>
    </cfRule>
    <cfRule type="expression" dxfId="2600" priority="13156">
      <formula>IF(RIGHT(TEXT(AI76,"0.#"),1)=".",TRUE,FALSE)</formula>
    </cfRule>
  </conditionalFormatting>
  <conditionalFormatting sqref="AI75">
    <cfRule type="expression" dxfId="2599" priority="13153">
      <formula>IF(RIGHT(TEXT(AI75,"0.#"),1)=".",FALSE,TRUE)</formula>
    </cfRule>
    <cfRule type="expression" dxfId="2598" priority="13154">
      <formula>IF(RIGHT(TEXT(AI75,"0.#"),1)=".",TRUE,FALSE)</formula>
    </cfRule>
  </conditionalFormatting>
  <conditionalFormatting sqref="AM75">
    <cfRule type="expression" dxfId="2597" priority="13151">
      <formula>IF(RIGHT(TEXT(AM75,"0.#"),1)=".",FALSE,TRUE)</formula>
    </cfRule>
    <cfRule type="expression" dxfId="2596" priority="13152">
      <formula>IF(RIGHT(TEXT(AM75,"0.#"),1)=".",TRUE,FALSE)</formula>
    </cfRule>
  </conditionalFormatting>
  <conditionalFormatting sqref="AM76">
    <cfRule type="expression" dxfId="2595" priority="13149">
      <formula>IF(RIGHT(TEXT(AM76,"0.#"),1)=".",FALSE,TRUE)</formula>
    </cfRule>
    <cfRule type="expression" dxfId="2594" priority="13150">
      <formula>IF(RIGHT(TEXT(AM76,"0.#"),1)=".",TRUE,FALSE)</formula>
    </cfRule>
  </conditionalFormatting>
  <conditionalFormatting sqref="AM77">
    <cfRule type="expression" dxfId="2593" priority="13147">
      <formula>IF(RIGHT(TEXT(AM77,"0.#"),1)=".",FALSE,TRUE)</formula>
    </cfRule>
    <cfRule type="expression" dxfId="2592" priority="13148">
      <formula>IF(RIGHT(TEXT(AM77,"0.#"),1)=".",TRUE,FALSE)</formula>
    </cfRule>
  </conditionalFormatting>
  <conditionalFormatting sqref="AE134:AE135 AI134:AI135 AM134:AM135 AQ134:AQ135 AU134:AU135">
    <cfRule type="expression" dxfId="2591" priority="13133">
      <formula>IF(RIGHT(TEXT(AE134,"0.#"),1)=".",FALSE,TRUE)</formula>
    </cfRule>
    <cfRule type="expression" dxfId="2590" priority="13134">
      <formula>IF(RIGHT(TEXT(AE134,"0.#"),1)=".",TRUE,FALSE)</formula>
    </cfRule>
  </conditionalFormatting>
  <conditionalFormatting sqref="AE433">
    <cfRule type="expression" dxfId="2589" priority="13103">
      <formula>IF(RIGHT(TEXT(AE433,"0.#"),1)=".",FALSE,TRUE)</formula>
    </cfRule>
    <cfRule type="expression" dxfId="2588" priority="13104">
      <formula>IF(RIGHT(TEXT(AE433,"0.#"),1)=".",TRUE,FALSE)</formula>
    </cfRule>
  </conditionalFormatting>
  <conditionalFormatting sqref="AM435">
    <cfRule type="expression" dxfId="2587" priority="13087">
      <formula>IF(RIGHT(TEXT(AM435,"0.#"),1)=".",FALSE,TRUE)</formula>
    </cfRule>
    <cfRule type="expression" dxfId="2586" priority="13088">
      <formula>IF(RIGHT(TEXT(AM435,"0.#"),1)=".",TRUE,FALSE)</formula>
    </cfRule>
  </conditionalFormatting>
  <conditionalFormatting sqref="AE434">
    <cfRule type="expression" dxfId="2585" priority="13101">
      <formula>IF(RIGHT(TEXT(AE434,"0.#"),1)=".",FALSE,TRUE)</formula>
    </cfRule>
    <cfRule type="expression" dxfId="2584" priority="13102">
      <formula>IF(RIGHT(TEXT(AE434,"0.#"),1)=".",TRUE,FALSE)</formula>
    </cfRule>
  </conditionalFormatting>
  <conditionalFormatting sqref="AE435">
    <cfRule type="expression" dxfId="2583" priority="13099">
      <formula>IF(RIGHT(TEXT(AE435,"0.#"),1)=".",FALSE,TRUE)</formula>
    </cfRule>
    <cfRule type="expression" dxfId="2582" priority="13100">
      <formula>IF(RIGHT(TEXT(AE435,"0.#"),1)=".",TRUE,FALSE)</formula>
    </cfRule>
  </conditionalFormatting>
  <conditionalFormatting sqref="AM433">
    <cfRule type="expression" dxfId="2581" priority="13091">
      <formula>IF(RIGHT(TEXT(AM433,"0.#"),1)=".",FALSE,TRUE)</formula>
    </cfRule>
    <cfRule type="expression" dxfId="2580" priority="13092">
      <formula>IF(RIGHT(TEXT(AM433,"0.#"),1)=".",TRUE,FALSE)</formula>
    </cfRule>
  </conditionalFormatting>
  <conditionalFormatting sqref="AM434">
    <cfRule type="expression" dxfId="2579" priority="13089">
      <formula>IF(RIGHT(TEXT(AM434,"0.#"),1)=".",FALSE,TRUE)</formula>
    </cfRule>
    <cfRule type="expression" dxfId="2578" priority="13090">
      <formula>IF(RIGHT(TEXT(AM434,"0.#"),1)=".",TRUE,FALSE)</formula>
    </cfRule>
  </conditionalFormatting>
  <conditionalFormatting sqref="AU433">
    <cfRule type="expression" dxfId="2577" priority="13079">
      <formula>IF(RIGHT(TEXT(AU433,"0.#"),1)=".",FALSE,TRUE)</formula>
    </cfRule>
    <cfRule type="expression" dxfId="2576" priority="13080">
      <formula>IF(RIGHT(TEXT(AU433,"0.#"),1)=".",TRUE,FALSE)</formula>
    </cfRule>
  </conditionalFormatting>
  <conditionalFormatting sqref="AU434">
    <cfRule type="expression" dxfId="2575" priority="13077">
      <formula>IF(RIGHT(TEXT(AU434,"0.#"),1)=".",FALSE,TRUE)</formula>
    </cfRule>
    <cfRule type="expression" dxfId="2574" priority="13078">
      <formula>IF(RIGHT(TEXT(AU434,"0.#"),1)=".",TRUE,FALSE)</formula>
    </cfRule>
  </conditionalFormatting>
  <conditionalFormatting sqref="AU435">
    <cfRule type="expression" dxfId="2573" priority="13075">
      <formula>IF(RIGHT(TEXT(AU435,"0.#"),1)=".",FALSE,TRUE)</formula>
    </cfRule>
    <cfRule type="expression" dxfId="2572" priority="13076">
      <formula>IF(RIGHT(TEXT(AU435,"0.#"),1)=".",TRUE,FALSE)</formula>
    </cfRule>
  </conditionalFormatting>
  <conditionalFormatting sqref="AI435">
    <cfRule type="expression" dxfId="2571" priority="13009">
      <formula>IF(RIGHT(TEXT(AI435,"0.#"),1)=".",FALSE,TRUE)</formula>
    </cfRule>
    <cfRule type="expression" dxfId="2570" priority="13010">
      <formula>IF(RIGHT(TEXT(AI435,"0.#"),1)=".",TRUE,FALSE)</formula>
    </cfRule>
  </conditionalFormatting>
  <conditionalFormatting sqref="AI433">
    <cfRule type="expression" dxfId="2569" priority="13013">
      <formula>IF(RIGHT(TEXT(AI433,"0.#"),1)=".",FALSE,TRUE)</formula>
    </cfRule>
    <cfRule type="expression" dxfId="2568" priority="13014">
      <formula>IF(RIGHT(TEXT(AI433,"0.#"),1)=".",TRUE,FALSE)</formula>
    </cfRule>
  </conditionalFormatting>
  <conditionalFormatting sqref="AI434">
    <cfRule type="expression" dxfId="2567" priority="13011">
      <formula>IF(RIGHT(TEXT(AI434,"0.#"),1)=".",FALSE,TRUE)</formula>
    </cfRule>
    <cfRule type="expression" dxfId="2566" priority="13012">
      <formula>IF(RIGHT(TEXT(AI434,"0.#"),1)=".",TRUE,FALSE)</formula>
    </cfRule>
  </conditionalFormatting>
  <conditionalFormatting sqref="AQ434">
    <cfRule type="expression" dxfId="2565" priority="12995">
      <formula>IF(RIGHT(TEXT(AQ434,"0.#"),1)=".",FALSE,TRUE)</formula>
    </cfRule>
    <cfRule type="expression" dxfId="2564" priority="12996">
      <formula>IF(RIGHT(TEXT(AQ434,"0.#"),1)=".",TRUE,FALSE)</formula>
    </cfRule>
  </conditionalFormatting>
  <conditionalFormatting sqref="AQ435">
    <cfRule type="expression" dxfId="2563" priority="12981">
      <formula>IF(RIGHT(TEXT(AQ435,"0.#"),1)=".",FALSE,TRUE)</formula>
    </cfRule>
    <cfRule type="expression" dxfId="2562" priority="12982">
      <formula>IF(RIGHT(TEXT(AQ435,"0.#"),1)=".",TRUE,FALSE)</formula>
    </cfRule>
  </conditionalFormatting>
  <conditionalFormatting sqref="AQ433">
    <cfRule type="expression" dxfId="2561" priority="12979">
      <formula>IF(RIGHT(TEXT(AQ433,"0.#"),1)=".",FALSE,TRUE)</formula>
    </cfRule>
    <cfRule type="expression" dxfId="2560" priority="12980">
      <formula>IF(RIGHT(TEXT(AQ433,"0.#"),1)=".",TRUE,FALSE)</formula>
    </cfRule>
  </conditionalFormatting>
  <conditionalFormatting sqref="AL839:AO842 AL844:AO844 AL847:AO866">
    <cfRule type="expression" dxfId="2559" priority="6703">
      <formula>IF(AND(AL839&gt;=0, RIGHT(TEXT(AL839,"0.#"),1)&lt;&gt;"."),TRUE,FALSE)</formula>
    </cfRule>
    <cfRule type="expression" dxfId="2558" priority="6704">
      <formula>IF(AND(AL839&gt;=0, RIGHT(TEXT(AL839,"0.#"),1)="."),TRUE,FALSE)</formula>
    </cfRule>
    <cfRule type="expression" dxfId="2557" priority="6705">
      <formula>IF(AND(AL839&lt;0, RIGHT(TEXT(AL839,"0.#"),1)&lt;&gt;"."),TRUE,FALSE)</formula>
    </cfRule>
    <cfRule type="expression" dxfId="2556" priority="6706">
      <formula>IF(AND(AL839&lt;0, RIGHT(TEXT(AL839,"0.#"),1)="."),TRUE,FALSE)</formula>
    </cfRule>
  </conditionalFormatting>
  <conditionalFormatting sqref="AQ53:AQ55">
    <cfRule type="expression" dxfId="2555" priority="4725">
      <formula>IF(RIGHT(TEXT(AQ53,"0.#"),1)=".",FALSE,TRUE)</formula>
    </cfRule>
    <cfRule type="expression" dxfId="2554" priority="4726">
      <formula>IF(RIGHT(TEXT(AQ53,"0.#"),1)=".",TRUE,FALSE)</formula>
    </cfRule>
  </conditionalFormatting>
  <conditionalFormatting sqref="AU53:AU55">
    <cfRule type="expression" dxfId="2553" priority="4723">
      <formula>IF(RIGHT(TEXT(AU53,"0.#"),1)=".",FALSE,TRUE)</formula>
    </cfRule>
    <cfRule type="expression" dxfId="2552" priority="4724">
      <formula>IF(RIGHT(TEXT(AU53,"0.#"),1)=".",TRUE,FALSE)</formula>
    </cfRule>
  </conditionalFormatting>
  <conditionalFormatting sqref="AQ60:AQ62">
    <cfRule type="expression" dxfId="2551" priority="4721">
      <formula>IF(RIGHT(TEXT(AQ60,"0.#"),1)=".",FALSE,TRUE)</formula>
    </cfRule>
    <cfRule type="expression" dxfId="2550" priority="4722">
      <formula>IF(RIGHT(TEXT(AQ60,"0.#"),1)=".",TRUE,FALSE)</formula>
    </cfRule>
  </conditionalFormatting>
  <conditionalFormatting sqref="AU60:AU62">
    <cfRule type="expression" dxfId="2549" priority="4719">
      <formula>IF(RIGHT(TEXT(AU60,"0.#"),1)=".",FALSE,TRUE)</formula>
    </cfRule>
    <cfRule type="expression" dxfId="2548" priority="4720">
      <formula>IF(RIGHT(TEXT(AU60,"0.#"),1)=".",TRUE,FALSE)</formula>
    </cfRule>
  </conditionalFormatting>
  <conditionalFormatting sqref="AQ75:AQ77">
    <cfRule type="expression" dxfId="2547" priority="4717">
      <formula>IF(RIGHT(TEXT(AQ75,"0.#"),1)=".",FALSE,TRUE)</formula>
    </cfRule>
    <cfRule type="expression" dxfId="2546" priority="4718">
      <formula>IF(RIGHT(TEXT(AQ75,"0.#"),1)=".",TRUE,FALSE)</formula>
    </cfRule>
  </conditionalFormatting>
  <conditionalFormatting sqref="AU75:AU77">
    <cfRule type="expression" dxfId="2545" priority="4715">
      <formula>IF(RIGHT(TEXT(AU75,"0.#"),1)=".",FALSE,TRUE)</formula>
    </cfRule>
    <cfRule type="expression" dxfId="2544" priority="4716">
      <formula>IF(RIGHT(TEXT(AU75,"0.#"),1)=".",TRUE,FALSE)</formula>
    </cfRule>
  </conditionalFormatting>
  <conditionalFormatting sqref="AQ87:AQ89">
    <cfRule type="expression" dxfId="2543" priority="4713">
      <formula>IF(RIGHT(TEXT(AQ87,"0.#"),1)=".",FALSE,TRUE)</formula>
    </cfRule>
    <cfRule type="expression" dxfId="2542" priority="4714">
      <formula>IF(RIGHT(TEXT(AQ87,"0.#"),1)=".",TRUE,FALSE)</formula>
    </cfRule>
  </conditionalFormatting>
  <conditionalFormatting sqref="AU87:AU89">
    <cfRule type="expression" dxfId="2541" priority="4711">
      <formula>IF(RIGHT(TEXT(AU87,"0.#"),1)=".",FALSE,TRUE)</formula>
    </cfRule>
    <cfRule type="expression" dxfId="2540" priority="4712">
      <formula>IF(RIGHT(TEXT(AU87,"0.#"),1)=".",TRUE,FALSE)</formula>
    </cfRule>
  </conditionalFormatting>
  <conditionalFormatting sqref="AQ92:AQ94">
    <cfRule type="expression" dxfId="2539" priority="4709">
      <formula>IF(RIGHT(TEXT(AQ92,"0.#"),1)=".",FALSE,TRUE)</formula>
    </cfRule>
    <cfRule type="expression" dxfId="2538" priority="4710">
      <formula>IF(RIGHT(TEXT(AQ92,"0.#"),1)=".",TRUE,FALSE)</formula>
    </cfRule>
  </conditionalFormatting>
  <conditionalFormatting sqref="AU92:AU94">
    <cfRule type="expression" dxfId="2537" priority="4707">
      <formula>IF(RIGHT(TEXT(AU92,"0.#"),1)=".",FALSE,TRUE)</formula>
    </cfRule>
    <cfRule type="expression" dxfId="2536" priority="4708">
      <formula>IF(RIGHT(TEXT(AU92,"0.#"),1)=".",TRUE,FALSE)</formula>
    </cfRule>
  </conditionalFormatting>
  <conditionalFormatting sqref="AQ97:AQ99">
    <cfRule type="expression" dxfId="2535" priority="4705">
      <formula>IF(RIGHT(TEXT(AQ97,"0.#"),1)=".",FALSE,TRUE)</formula>
    </cfRule>
    <cfRule type="expression" dxfId="2534" priority="4706">
      <formula>IF(RIGHT(TEXT(AQ97,"0.#"),1)=".",TRUE,FALSE)</formula>
    </cfRule>
  </conditionalFormatting>
  <conditionalFormatting sqref="AU97:AU99">
    <cfRule type="expression" dxfId="2533" priority="4703">
      <formula>IF(RIGHT(TEXT(AU97,"0.#"),1)=".",FALSE,TRUE)</formula>
    </cfRule>
    <cfRule type="expression" dxfId="2532" priority="4704">
      <formula>IF(RIGHT(TEXT(AU97,"0.#"),1)=".",TRUE,FALSE)</formula>
    </cfRule>
  </conditionalFormatting>
  <conditionalFormatting sqref="AE458">
    <cfRule type="expression" dxfId="2531" priority="4397">
      <formula>IF(RIGHT(TEXT(AE458,"0.#"),1)=".",FALSE,TRUE)</formula>
    </cfRule>
    <cfRule type="expression" dxfId="2530" priority="4398">
      <formula>IF(RIGHT(TEXT(AE458,"0.#"),1)=".",TRUE,FALSE)</formula>
    </cfRule>
  </conditionalFormatting>
  <conditionalFormatting sqref="AM460">
    <cfRule type="expression" dxfId="2529" priority="4387">
      <formula>IF(RIGHT(TEXT(AM460,"0.#"),1)=".",FALSE,TRUE)</formula>
    </cfRule>
    <cfRule type="expression" dxfId="2528" priority="4388">
      <formula>IF(RIGHT(TEXT(AM460,"0.#"),1)=".",TRUE,FALSE)</formula>
    </cfRule>
  </conditionalFormatting>
  <conditionalFormatting sqref="AE459">
    <cfRule type="expression" dxfId="2527" priority="4395">
      <formula>IF(RIGHT(TEXT(AE459,"0.#"),1)=".",FALSE,TRUE)</formula>
    </cfRule>
    <cfRule type="expression" dxfId="2526" priority="4396">
      <formula>IF(RIGHT(TEXT(AE459,"0.#"),1)=".",TRUE,FALSE)</formula>
    </cfRule>
  </conditionalFormatting>
  <conditionalFormatting sqref="AE460">
    <cfRule type="expression" dxfId="2525" priority="4393">
      <formula>IF(RIGHT(TEXT(AE460,"0.#"),1)=".",FALSE,TRUE)</formula>
    </cfRule>
    <cfRule type="expression" dxfId="2524" priority="4394">
      <formula>IF(RIGHT(TEXT(AE460,"0.#"),1)=".",TRUE,FALSE)</formula>
    </cfRule>
  </conditionalFormatting>
  <conditionalFormatting sqref="AM458">
    <cfRule type="expression" dxfId="2523" priority="4391">
      <formula>IF(RIGHT(TEXT(AM458,"0.#"),1)=".",FALSE,TRUE)</formula>
    </cfRule>
    <cfRule type="expression" dxfId="2522" priority="4392">
      <formula>IF(RIGHT(TEXT(AM458,"0.#"),1)=".",TRUE,FALSE)</formula>
    </cfRule>
  </conditionalFormatting>
  <conditionalFormatting sqref="AM459">
    <cfRule type="expression" dxfId="2521" priority="4389">
      <formula>IF(RIGHT(TEXT(AM459,"0.#"),1)=".",FALSE,TRUE)</formula>
    </cfRule>
    <cfRule type="expression" dxfId="2520" priority="4390">
      <formula>IF(RIGHT(TEXT(AM459,"0.#"),1)=".",TRUE,FALSE)</formula>
    </cfRule>
  </conditionalFormatting>
  <conditionalFormatting sqref="AU458">
    <cfRule type="expression" dxfId="2519" priority="4385">
      <formula>IF(RIGHT(TEXT(AU458,"0.#"),1)=".",FALSE,TRUE)</formula>
    </cfRule>
    <cfRule type="expression" dxfId="2518" priority="4386">
      <formula>IF(RIGHT(TEXT(AU458,"0.#"),1)=".",TRUE,FALSE)</formula>
    </cfRule>
  </conditionalFormatting>
  <conditionalFormatting sqref="AU459">
    <cfRule type="expression" dxfId="2517" priority="4383">
      <formula>IF(RIGHT(TEXT(AU459,"0.#"),1)=".",FALSE,TRUE)</formula>
    </cfRule>
    <cfRule type="expression" dxfId="2516" priority="4384">
      <formula>IF(RIGHT(TEXT(AU459,"0.#"),1)=".",TRUE,FALSE)</formula>
    </cfRule>
  </conditionalFormatting>
  <conditionalFormatting sqref="AU460">
    <cfRule type="expression" dxfId="2515" priority="4381">
      <formula>IF(RIGHT(TEXT(AU460,"0.#"),1)=".",FALSE,TRUE)</formula>
    </cfRule>
    <cfRule type="expression" dxfId="2514" priority="4382">
      <formula>IF(RIGHT(TEXT(AU460,"0.#"),1)=".",TRUE,FALSE)</formula>
    </cfRule>
  </conditionalFormatting>
  <conditionalFormatting sqref="AI460">
    <cfRule type="expression" dxfId="2513" priority="4375">
      <formula>IF(RIGHT(TEXT(AI460,"0.#"),1)=".",FALSE,TRUE)</formula>
    </cfRule>
    <cfRule type="expression" dxfId="2512" priority="4376">
      <formula>IF(RIGHT(TEXT(AI460,"0.#"),1)=".",TRUE,FALSE)</formula>
    </cfRule>
  </conditionalFormatting>
  <conditionalFormatting sqref="AI458">
    <cfRule type="expression" dxfId="2511" priority="4379">
      <formula>IF(RIGHT(TEXT(AI458,"0.#"),1)=".",FALSE,TRUE)</formula>
    </cfRule>
    <cfRule type="expression" dxfId="2510" priority="4380">
      <formula>IF(RIGHT(TEXT(AI458,"0.#"),1)=".",TRUE,FALSE)</formula>
    </cfRule>
  </conditionalFormatting>
  <conditionalFormatting sqref="AI459">
    <cfRule type="expression" dxfId="2509" priority="4377">
      <formula>IF(RIGHT(TEXT(AI459,"0.#"),1)=".",FALSE,TRUE)</formula>
    </cfRule>
    <cfRule type="expression" dxfId="2508" priority="4378">
      <formula>IF(RIGHT(TEXT(AI459,"0.#"),1)=".",TRUE,FALSE)</formula>
    </cfRule>
  </conditionalFormatting>
  <conditionalFormatting sqref="AQ459">
    <cfRule type="expression" dxfId="2507" priority="4373">
      <formula>IF(RIGHT(TEXT(AQ459,"0.#"),1)=".",FALSE,TRUE)</formula>
    </cfRule>
    <cfRule type="expression" dxfId="2506" priority="4374">
      <formula>IF(RIGHT(TEXT(AQ459,"0.#"),1)=".",TRUE,FALSE)</formula>
    </cfRule>
  </conditionalFormatting>
  <conditionalFormatting sqref="AQ460">
    <cfRule type="expression" dxfId="2505" priority="4371">
      <formula>IF(RIGHT(TEXT(AQ460,"0.#"),1)=".",FALSE,TRUE)</formula>
    </cfRule>
    <cfRule type="expression" dxfId="2504" priority="4372">
      <formula>IF(RIGHT(TEXT(AQ460,"0.#"),1)=".",TRUE,FALSE)</formula>
    </cfRule>
  </conditionalFormatting>
  <conditionalFormatting sqref="AQ458">
    <cfRule type="expression" dxfId="2503" priority="4369">
      <formula>IF(RIGHT(TEXT(AQ458,"0.#"),1)=".",FALSE,TRUE)</formula>
    </cfRule>
    <cfRule type="expression" dxfId="2502" priority="4370">
      <formula>IF(RIGHT(TEXT(AQ458,"0.#"),1)=".",TRUE,FALSE)</formula>
    </cfRule>
  </conditionalFormatting>
  <conditionalFormatting sqref="AE120 AM120">
    <cfRule type="expression" dxfId="2501" priority="3047">
      <formula>IF(RIGHT(TEXT(AE120,"0.#"),1)=".",FALSE,TRUE)</formula>
    </cfRule>
    <cfRule type="expression" dxfId="2500" priority="3048">
      <formula>IF(RIGHT(TEXT(AE120,"0.#"),1)=".",TRUE,FALSE)</formula>
    </cfRule>
  </conditionalFormatting>
  <conditionalFormatting sqref="AI126">
    <cfRule type="expression" dxfId="2499" priority="3037">
      <formula>IF(RIGHT(TEXT(AI126,"0.#"),1)=".",FALSE,TRUE)</formula>
    </cfRule>
    <cfRule type="expression" dxfId="2498" priority="3038">
      <formula>IF(RIGHT(TEXT(AI126,"0.#"),1)=".",TRUE,FALSE)</formula>
    </cfRule>
  </conditionalFormatting>
  <conditionalFormatting sqref="AI120">
    <cfRule type="expression" dxfId="2497" priority="3045">
      <formula>IF(RIGHT(TEXT(AI120,"0.#"),1)=".",FALSE,TRUE)</formula>
    </cfRule>
    <cfRule type="expression" dxfId="2496" priority="3046">
      <formula>IF(RIGHT(TEXT(AI120,"0.#"),1)=".",TRUE,FALSE)</formula>
    </cfRule>
  </conditionalFormatting>
  <conditionalFormatting sqref="AE123 AM123">
    <cfRule type="expression" dxfId="2495" priority="3043">
      <formula>IF(RIGHT(TEXT(AE123,"0.#"),1)=".",FALSE,TRUE)</formula>
    </cfRule>
    <cfRule type="expression" dxfId="2494" priority="3044">
      <formula>IF(RIGHT(TEXT(AE123,"0.#"),1)=".",TRUE,FALSE)</formula>
    </cfRule>
  </conditionalFormatting>
  <conditionalFormatting sqref="AI123">
    <cfRule type="expression" dxfId="2493" priority="3041">
      <formula>IF(RIGHT(TEXT(AI123,"0.#"),1)=".",FALSE,TRUE)</formula>
    </cfRule>
    <cfRule type="expression" dxfId="2492" priority="3042">
      <formula>IF(RIGHT(TEXT(AI123,"0.#"),1)=".",TRUE,FALSE)</formula>
    </cfRule>
  </conditionalFormatting>
  <conditionalFormatting sqref="AE126 AM126">
    <cfRule type="expression" dxfId="2491" priority="3039">
      <formula>IF(RIGHT(TEXT(AE126,"0.#"),1)=".",FALSE,TRUE)</formula>
    </cfRule>
    <cfRule type="expression" dxfId="2490" priority="3040">
      <formula>IF(RIGHT(TEXT(AE126,"0.#"),1)=".",TRUE,FALSE)</formula>
    </cfRule>
  </conditionalFormatting>
  <conditionalFormatting sqref="AE129 AM129">
    <cfRule type="expression" dxfId="2489" priority="3035">
      <formula>IF(RIGHT(TEXT(AE129,"0.#"),1)=".",FALSE,TRUE)</formula>
    </cfRule>
    <cfRule type="expression" dxfId="2488" priority="3036">
      <formula>IF(RIGHT(TEXT(AE129,"0.#"),1)=".",TRUE,FALSE)</formula>
    </cfRule>
  </conditionalFormatting>
  <conditionalFormatting sqref="AI129">
    <cfRule type="expression" dxfId="2487" priority="3033">
      <formula>IF(RIGHT(TEXT(AI129,"0.#"),1)=".",FALSE,TRUE)</formula>
    </cfRule>
    <cfRule type="expression" dxfId="2486" priority="3034">
      <formula>IF(RIGHT(TEXT(AI129,"0.#"),1)=".",TRUE,FALSE)</formula>
    </cfRule>
  </conditionalFormatting>
  <conditionalFormatting sqref="Y839:Y841 Y844 Y847:Y866">
    <cfRule type="expression" dxfId="2485" priority="3031">
      <formula>IF(RIGHT(TEXT(Y839,"0.#"),1)=".",FALSE,TRUE)</formula>
    </cfRule>
    <cfRule type="expression" dxfId="2484" priority="3032">
      <formula>IF(RIGHT(TEXT(Y839,"0.#"),1)=".",TRUE,FALSE)</formula>
    </cfRule>
  </conditionalFormatting>
  <conditionalFormatting sqref="AU518">
    <cfRule type="expression" dxfId="2483" priority="1541">
      <formula>IF(RIGHT(TEXT(AU518,"0.#"),1)=".",FALSE,TRUE)</formula>
    </cfRule>
    <cfRule type="expression" dxfId="2482" priority="1542">
      <formula>IF(RIGHT(TEXT(AU518,"0.#"),1)=".",TRUE,FALSE)</formula>
    </cfRule>
  </conditionalFormatting>
  <conditionalFormatting sqref="AQ551">
    <cfRule type="expression" dxfId="2481" priority="1317">
      <formula>IF(RIGHT(TEXT(AQ551,"0.#"),1)=".",FALSE,TRUE)</formula>
    </cfRule>
    <cfRule type="expression" dxfId="2480" priority="1318">
      <formula>IF(RIGHT(TEXT(AQ551,"0.#"),1)=".",TRUE,FALSE)</formula>
    </cfRule>
  </conditionalFormatting>
  <conditionalFormatting sqref="AE556">
    <cfRule type="expression" dxfId="2479" priority="1315">
      <formula>IF(RIGHT(TEXT(AE556,"0.#"),1)=".",FALSE,TRUE)</formula>
    </cfRule>
    <cfRule type="expression" dxfId="2478" priority="1316">
      <formula>IF(RIGHT(TEXT(AE556,"0.#"),1)=".",TRUE,FALSE)</formula>
    </cfRule>
  </conditionalFormatting>
  <conditionalFormatting sqref="AE557">
    <cfRule type="expression" dxfId="2477" priority="1313">
      <formula>IF(RIGHT(TEXT(AE557,"0.#"),1)=".",FALSE,TRUE)</formula>
    </cfRule>
    <cfRule type="expression" dxfId="2476" priority="1314">
      <formula>IF(RIGHT(TEXT(AE557,"0.#"),1)=".",TRUE,FALSE)</formula>
    </cfRule>
  </conditionalFormatting>
  <conditionalFormatting sqref="AE558">
    <cfRule type="expression" dxfId="2475" priority="1311">
      <formula>IF(RIGHT(TEXT(AE558,"0.#"),1)=".",FALSE,TRUE)</formula>
    </cfRule>
    <cfRule type="expression" dxfId="2474" priority="1312">
      <formula>IF(RIGHT(TEXT(AE558,"0.#"),1)=".",TRUE,FALSE)</formula>
    </cfRule>
  </conditionalFormatting>
  <conditionalFormatting sqref="AU556">
    <cfRule type="expression" dxfId="2473" priority="1303">
      <formula>IF(RIGHT(TEXT(AU556,"0.#"),1)=".",FALSE,TRUE)</formula>
    </cfRule>
    <cfRule type="expression" dxfId="2472" priority="1304">
      <formula>IF(RIGHT(TEXT(AU556,"0.#"),1)=".",TRUE,FALSE)</formula>
    </cfRule>
  </conditionalFormatting>
  <conditionalFormatting sqref="AU557">
    <cfRule type="expression" dxfId="2471" priority="1301">
      <formula>IF(RIGHT(TEXT(AU557,"0.#"),1)=".",FALSE,TRUE)</formula>
    </cfRule>
    <cfRule type="expression" dxfId="2470" priority="1302">
      <formula>IF(RIGHT(TEXT(AU557,"0.#"),1)=".",TRUE,FALSE)</formula>
    </cfRule>
  </conditionalFormatting>
  <conditionalFormatting sqref="AU558">
    <cfRule type="expression" dxfId="2469" priority="1299">
      <formula>IF(RIGHT(TEXT(AU558,"0.#"),1)=".",FALSE,TRUE)</formula>
    </cfRule>
    <cfRule type="expression" dxfId="2468" priority="1300">
      <formula>IF(RIGHT(TEXT(AU558,"0.#"),1)=".",TRUE,FALSE)</formula>
    </cfRule>
  </conditionalFormatting>
  <conditionalFormatting sqref="AQ557">
    <cfRule type="expression" dxfId="2467" priority="1291">
      <formula>IF(RIGHT(TEXT(AQ557,"0.#"),1)=".",FALSE,TRUE)</formula>
    </cfRule>
    <cfRule type="expression" dxfId="2466" priority="1292">
      <formula>IF(RIGHT(TEXT(AQ557,"0.#"),1)=".",TRUE,FALSE)</formula>
    </cfRule>
  </conditionalFormatting>
  <conditionalFormatting sqref="AQ558">
    <cfRule type="expression" dxfId="2465" priority="1289">
      <formula>IF(RIGHT(TEXT(AQ558,"0.#"),1)=".",FALSE,TRUE)</formula>
    </cfRule>
    <cfRule type="expression" dxfId="2464" priority="1290">
      <formula>IF(RIGHT(TEXT(AQ558,"0.#"),1)=".",TRUE,FALSE)</formula>
    </cfRule>
  </conditionalFormatting>
  <conditionalFormatting sqref="AQ556">
    <cfRule type="expression" dxfId="2463" priority="1287">
      <formula>IF(RIGHT(TEXT(AQ556,"0.#"),1)=".",FALSE,TRUE)</formula>
    </cfRule>
    <cfRule type="expression" dxfId="2462" priority="1288">
      <formula>IF(RIGHT(TEXT(AQ556,"0.#"),1)=".",TRUE,FALSE)</formula>
    </cfRule>
  </conditionalFormatting>
  <conditionalFormatting sqref="AE561">
    <cfRule type="expression" dxfId="2461" priority="1285">
      <formula>IF(RIGHT(TEXT(AE561,"0.#"),1)=".",FALSE,TRUE)</formula>
    </cfRule>
    <cfRule type="expression" dxfId="2460" priority="1286">
      <formula>IF(RIGHT(TEXT(AE561,"0.#"),1)=".",TRUE,FALSE)</formula>
    </cfRule>
  </conditionalFormatting>
  <conditionalFormatting sqref="AE562">
    <cfRule type="expression" dxfId="2459" priority="1283">
      <formula>IF(RIGHT(TEXT(AE562,"0.#"),1)=".",FALSE,TRUE)</formula>
    </cfRule>
    <cfRule type="expression" dxfId="2458" priority="1284">
      <formula>IF(RIGHT(TEXT(AE562,"0.#"),1)=".",TRUE,FALSE)</formula>
    </cfRule>
  </conditionalFormatting>
  <conditionalFormatting sqref="AE563">
    <cfRule type="expression" dxfId="2457" priority="1281">
      <formula>IF(RIGHT(TEXT(AE563,"0.#"),1)=".",FALSE,TRUE)</formula>
    </cfRule>
    <cfRule type="expression" dxfId="2456" priority="1282">
      <formula>IF(RIGHT(TEXT(AE563,"0.#"),1)=".",TRUE,FALSE)</formula>
    </cfRule>
  </conditionalFormatting>
  <conditionalFormatting sqref="AL1102:AO1131">
    <cfRule type="expression" dxfId="2455" priority="2937">
      <formula>IF(AND(AL1102&gt;=0, RIGHT(TEXT(AL1102,"0.#"),1)&lt;&gt;"."),TRUE,FALSE)</formula>
    </cfRule>
    <cfRule type="expression" dxfId="2454" priority="2938">
      <formula>IF(AND(AL1102&gt;=0, RIGHT(TEXT(AL1102,"0.#"),1)="."),TRUE,FALSE)</formula>
    </cfRule>
    <cfRule type="expression" dxfId="2453" priority="2939">
      <formula>IF(AND(AL1102&lt;0, RIGHT(TEXT(AL1102,"0.#"),1)&lt;&gt;"."),TRUE,FALSE)</formula>
    </cfRule>
    <cfRule type="expression" dxfId="2452" priority="2940">
      <formula>IF(AND(AL1102&lt;0, RIGHT(TEXT(AL1102,"0.#"),1)="."),TRUE,FALSE)</formula>
    </cfRule>
  </conditionalFormatting>
  <conditionalFormatting sqref="Y1102:Y1131">
    <cfRule type="expression" dxfId="2451" priority="2935">
      <formula>IF(RIGHT(TEXT(Y1102,"0.#"),1)=".",FALSE,TRUE)</formula>
    </cfRule>
    <cfRule type="expression" dxfId="2450" priority="2936">
      <formula>IF(RIGHT(TEXT(Y1102,"0.#"),1)=".",TRUE,FALSE)</formula>
    </cfRule>
  </conditionalFormatting>
  <conditionalFormatting sqref="AQ553">
    <cfRule type="expression" dxfId="2449" priority="1319">
      <formula>IF(RIGHT(TEXT(AQ553,"0.#"),1)=".",FALSE,TRUE)</formula>
    </cfRule>
    <cfRule type="expression" dxfId="2448" priority="1320">
      <formula>IF(RIGHT(TEXT(AQ553,"0.#"),1)=".",TRUE,FALSE)</formula>
    </cfRule>
  </conditionalFormatting>
  <conditionalFormatting sqref="AU552">
    <cfRule type="expression" dxfId="2447" priority="1331">
      <formula>IF(RIGHT(TEXT(AU552,"0.#"),1)=".",FALSE,TRUE)</formula>
    </cfRule>
    <cfRule type="expression" dxfId="2446" priority="1332">
      <formula>IF(RIGHT(TEXT(AU552,"0.#"),1)=".",TRUE,FALSE)</formula>
    </cfRule>
  </conditionalFormatting>
  <conditionalFormatting sqref="AE552">
    <cfRule type="expression" dxfId="2445" priority="1343">
      <formula>IF(RIGHT(TEXT(AE552,"0.#"),1)=".",FALSE,TRUE)</formula>
    </cfRule>
    <cfRule type="expression" dxfId="2444" priority="1344">
      <formula>IF(RIGHT(TEXT(AE552,"0.#"),1)=".",TRUE,FALSE)</formula>
    </cfRule>
  </conditionalFormatting>
  <conditionalFormatting sqref="AQ548">
    <cfRule type="expression" dxfId="2443" priority="1349">
      <formula>IF(RIGHT(TEXT(AQ548,"0.#"),1)=".",FALSE,TRUE)</formula>
    </cfRule>
    <cfRule type="expression" dxfId="2442" priority="1350">
      <formula>IF(RIGHT(TEXT(AQ548,"0.#"),1)=".",TRUE,FALSE)</formula>
    </cfRule>
  </conditionalFormatting>
  <conditionalFormatting sqref="AL837:AO838">
    <cfRule type="expression" dxfId="2441" priority="2889">
      <formula>IF(AND(AL837&gt;=0, RIGHT(TEXT(AL837,"0.#"),1)&lt;&gt;"."),TRUE,FALSE)</formula>
    </cfRule>
    <cfRule type="expression" dxfId="2440" priority="2890">
      <formula>IF(AND(AL837&gt;=0, RIGHT(TEXT(AL837,"0.#"),1)="."),TRUE,FALSE)</formula>
    </cfRule>
    <cfRule type="expression" dxfId="2439" priority="2891">
      <formula>IF(AND(AL837&lt;0, RIGHT(TEXT(AL837,"0.#"),1)&lt;&gt;"."),TRUE,FALSE)</formula>
    </cfRule>
    <cfRule type="expression" dxfId="2438" priority="2892">
      <formula>IF(AND(AL837&lt;0, RIGHT(TEXT(AL837,"0.#"),1)="."),TRUE,FALSE)</formula>
    </cfRule>
  </conditionalFormatting>
  <conditionalFormatting sqref="Y837:Y838">
    <cfRule type="expression" dxfId="2437" priority="2887">
      <formula>IF(RIGHT(TEXT(Y837,"0.#"),1)=".",FALSE,TRUE)</formula>
    </cfRule>
    <cfRule type="expression" dxfId="2436" priority="2888">
      <formula>IF(RIGHT(TEXT(Y837,"0.#"),1)=".",TRUE,FALSE)</formula>
    </cfRule>
  </conditionalFormatting>
  <conditionalFormatting sqref="AE492">
    <cfRule type="expression" dxfId="2435" priority="1675">
      <formula>IF(RIGHT(TEXT(AE492,"0.#"),1)=".",FALSE,TRUE)</formula>
    </cfRule>
    <cfRule type="expression" dxfId="2434" priority="1676">
      <formula>IF(RIGHT(TEXT(AE492,"0.#"),1)=".",TRUE,FALSE)</formula>
    </cfRule>
  </conditionalFormatting>
  <conditionalFormatting sqref="AE493">
    <cfRule type="expression" dxfId="2433" priority="1673">
      <formula>IF(RIGHT(TEXT(AE493,"0.#"),1)=".",FALSE,TRUE)</formula>
    </cfRule>
    <cfRule type="expression" dxfId="2432" priority="1674">
      <formula>IF(RIGHT(TEXT(AE493,"0.#"),1)=".",TRUE,FALSE)</formula>
    </cfRule>
  </conditionalFormatting>
  <conditionalFormatting sqref="AE494">
    <cfRule type="expression" dxfId="2431" priority="1671">
      <formula>IF(RIGHT(TEXT(AE494,"0.#"),1)=".",FALSE,TRUE)</formula>
    </cfRule>
    <cfRule type="expression" dxfId="2430" priority="1672">
      <formula>IF(RIGHT(TEXT(AE494,"0.#"),1)=".",TRUE,FALSE)</formula>
    </cfRule>
  </conditionalFormatting>
  <conditionalFormatting sqref="AQ493">
    <cfRule type="expression" dxfId="2429" priority="1651">
      <formula>IF(RIGHT(TEXT(AQ493,"0.#"),1)=".",FALSE,TRUE)</formula>
    </cfRule>
    <cfRule type="expression" dxfId="2428" priority="1652">
      <formula>IF(RIGHT(TEXT(AQ493,"0.#"),1)=".",TRUE,FALSE)</formula>
    </cfRule>
  </conditionalFormatting>
  <conditionalFormatting sqref="AQ494">
    <cfRule type="expression" dxfId="2427" priority="1649">
      <formula>IF(RIGHT(TEXT(AQ494,"0.#"),1)=".",FALSE,TRUE)</formula>
    </cfRule>
    <cfRule type="expression" dxfId="2426" priority="1650">
      <formula>IF(RIGHT(TEXT(AQ494,"0.#"),1)=".",TRUE,FALSE)</formula>
    </cfRule>
  </conditionalFormatting>
  <conditionalFormatting sqref="AQ492">
    <cfRule type="expression" dxfId="2425" priority="1647">
      <formula>IF(RIGHT(TEXT(AQ492,"0.#"),1)=".",FALSE,TRUE)</formula>
    </cfRule>
    <cfRule type="expression" dxfId="2424" priority="1648">
      <formula>IF(RIGHT(TEXT(AQ492,"0.#"),1)=".",TRUE,FALSE)</formula>
    </cfRule>
  </conditionalFormatting>
  <conditionalFormatting sqref="AU494">
    <cfRule type="expression" dxfId="2423" priority="1659">
      <formula>IF(RIGHT(TEXT(AU494,"0.#"),1)=".",FALSE,TRUE)</formula>
    </cfRule>
    <cfRule type="expression" dxfId="2422" priority="1660">
      <formula>IF(RIGHT(TEXT(AU494,"0.#"),1)=".",TRUE,FALSE)</formula>
    </cfRule>
  </conditionalFormatting>
  <conditionalFormatting sqref="AU492">
    <cfRule type="expression" dxfId="2421" priority="1663">
      <formula>IF(RIGHT(TEXT(AU492,"0.#"),1)=".",FALSE,TRUE)</formula>
    </cfRule>
    <cfRule type="expression" dxfId="2420" priority="1664">
      <formula>IF(RIGHT(TEXT(AU492,"0.#"),1)=".",TRUE,FALSE)</formula>
    </cfRule>
  </conditionalFormatting>
  <conditionalFormatting sqref="AU493">
    <cfRule type="expression" dxfId="2419" priority="1661">
      <formula>IF(RIGHT(TEXT(AU493,"0.#"),1)=".",FALSE,TRUE)</formula>
    </cfRule>
    <cfRule type="expression" dxfId="2418" priority="1662">
      <formula>IF(RIGHT(TEXT(AU493,"0.#"),1)=".",TRUE,FALSE)</formula>
    </cfRule>
  </conditionalFormatting>
  <conditionalFormatting sqref="AU583">
    <cfRule type="expression" dxfId="2417" priority="1179">
      <formula>IF(RIGHT(TEXT(AU583,"0.#"),1)=".",FALSE,TRUE)</formula>
    </cfRule>
    <cfRule type="expression" dxfId="2416" priority="1180">
      <formula>IF(RIGHT(TEXT(AU583,"0.#"),1)=".",TRUE,FALSE)</formula>
    </cfRule>
  </conditionalFormatting>
  <conditionalFormatting sqref="AU582">
    <cfRule type="expression" dxfId="2415" priority="1181">
      <formula>IF(RIGHT(TEXT(AU582,"0.#"),1)=".",FALSE,TRUE)</formula>
    </cfRule>
    <cfRule type="expression" dxfId="2414" priority="1182">
      <formula>IF(RIGHT(TEXT(AU582,"0.#"),1)=".",TRUE,FALSE)</formula>
    </cfRule>
  </conditionalFormatting>
  <conditionalFormatting sqref="AE499">
    <cfRule type="expression" dxfId="2413" priority="1641">
      <formula>IF(RIGHT(TEXT(AE499,"0.#"),1)=".",FALSE,TRUE)</formula>
    </cfRule>
    <cfRule type="expression" dxfId="2412" priority="1642">
      <formula>IF(RIGHT(TEXT(AE499,"0.#"),1)=".",TRUE,FALSE)</formula>
    </cfRule>
  </conditionalFormatting>
  <conditionalFormatting sqref="AE497">
    <cfRule type="expression" dxfId="2411" priority="1645">
      <formula>IF(RIGHT(TEXT(AE497,"0.#"),1)=".",FALSE,TRUE)</formula>
    </cfRule>
    <cfRule type="expression" dxfId="2410" priority="1646">
      <formula>IF(RIGHT(TEXT(AE497,"0.#"),1)=".",TRUE,FALSE)</formula>
    </cfRule>
  </conditionalFormatting>
  <conditionalFormatting sqref="AE498">
    <cfRule type="expression" dxfId="2409" priority="1643">
      <formula>IF(RIGHT(TEXT(AE498,"0.#"),1)=".",FALSE,TRUE)</formula>
    </cfRule>
    <cfRule type="expression" dxfId="2408" priority="1644">
      <formula>IF(RIGHT(TEXT(AE498,"0.#"),1)=".",TRUE,FALSE)</formula>
    </cfRule>
  </conditionalFormatting>
  <conditionalFormatting sqref="AU499">
    <cfRule type="expression" dxfId="2407" priority="1629">
      <formula>IF(RIGHT(TEXT(AU499,"0.#"),1)=".",FALSE,TRUE)</formula>
    </cfRule>
    <cfRule type="expression" dxfId="2406" priority="1630">
      <formula>IF(RIGHT(TEXT(AU499,"0.#"),1)=".",TRUE,FALSE)</formula>
    </cfRule>
  </conditionalFormatting>
  <conditionalFormatting sqref="AU497">
    <cfRule type="expression" dxfId="2405" priority="1633">
      <formula>IF(RIGHT(TEXT(AU497,"0.#"),1)=".",FALSE,TRUE)</formula>
    </cfRule>
    <cfRule type="expression" dxfId="2404" priority="1634">
      <formula>IF(RIGHT(TEXT(AU497,"0.#"),1)=".",TRUE,FALSE)</formula>
    </cfRule>
  </conditionalFormatting>
  <conditionalFormatting sqref="AU498">
    <cfRule type="expression" dxfId="2403" priority="1631">
      <formula>IF(RIGHT(TEXT(AU498,"0.#"),1)=".",FALSE,TRUE)</formula>
    </cfRule>
    <cfRule type="expression" dxfId="2402" priority="1632">
      <formula>IF(RIGHT(TEXT(AU498,"0.#"),1)=".",TRUE,FALSE)</formula>
    </cfRule>
  </conditionalFormatting>
  <conditionalFormatting sqref="AQ497">
    <cfRule type="expression" dxfId="2401" priority="1617">
      <formula>IF(RIGHT(TEXT(AQ497,"0.#"),1)=".",FALSE,TRUE)</formula>
    </cfRule>
    <cfRule type="expression" dxfId="2400" priority="1618">
      <formula>IF(RIGHT(TEXT(AQ497,"0.#"),1)=".",TRUE,FALSE)</formula>
    </cfRule>
  </conditionalFormatting>
  <conditionalFormatting sqref="AQ498">
    <cfRule type="expression" dxfId="2399" priority="1621">
      <formula>IF(RIGHT(TEXT(AQ498,"0.#"),1)=".",FALSE,TRUE)</formula>
    </cfRule>
    <cfRule type="expression" dxfId="2398" priority="1622">
      <formula>IF(RIGHT(TEXT(AQ498,"0.#"),1)=".",TRUE,FALSE)</formula>
    </cfRule>
  </conditionalFormatting>
  <conditionalFormatting sqref="AQ499">
    <cfRule type="expression" dxfId="2397" priority="1619">
      <formula>IF(RIGHT(TEXT(AQ499,"0.#"),1)=".",FALSE,TRUE)</formula>
    </cfRule>
    <cfRule type="expression" dxfId="2396" priority="1620">
      <formula>IF(RIGHT(TEXT(AQ499,"0.#"),1)=".",TRUE,FALSE)</formula>
    </cfRule>
  </conditionalFormatting>
  <conditionalFormatting sqref="AE504">
    <cfRule type="expression" dxfId="2395" priority="1611">
      <formula>IF(RIGHT(TEXT(AE504,"0.#"),1)=".",FALSE,TRUE)</formula>
    </cfRule>
    <cfRule type="expression" dxfId="2394" priority="1612">
      <formula>IF(RIGHT(TEXT(AE504,"0.#"),1)=".",TRUE,FALSE)</formula>
    </cfRule>
  </conditionalFormatting>
  <conditionalFormatting sqref="AE502">
    <cfRule type="expression" dxfId="2393" priority="1615">
      <formula>IF(RIGHT(TEXT(AE502,"0.#"),1)=".",FALSE,TRUE)</formula>
    </cfRule>
    <cfRule type="expression" dxfId="2392" priority="1616">
      <formula>IF(RIGHT(TEXT(AE502,"0.#"),1)=".",TRUE,FALSE)</formula>
    </cfRule>
  </conditionalFormatting>
  <conditionalFormatting sqref="AE503">
    <cfRule type="expression" dxfId="2391" priority="1613">
      <formula>IF(RIGHT(TEXT(AE503,"0.#"),1)=".",FALSE,TRUE)</formula>
    </cfRule>
    <cfRule type="expression" dxfId="2390" priority="1614">
      <formula>IF(RIGHT(TEXT(AE503,"0.#"),1)=".",TRUE,FALSE)</formula>
    </cfRule>
  </conditionalFormatting>
  <conditionalFormatting sqref="AU504">
    <cfRule type="expression" dxfId="2389" priority="1599">
      <formula>IF(RIGHT(TEXT(AU504,"0.#"),1)=".",FALSE,TRUE)</formula>
    </cfRule>
    <cfRule type="expression" dxfId="2388" priority="1600">
      <formula>IF(RIGHT(TEXT(AU504,"0.#"),1)=".",TRUE,FALSE)</formula>
    </cfRule>
  </conditionalFormatting>
  <conditionalFormatting sqref="AU502">
    <cfRule type="expression" dxfId="2387" priority="1603">
      <formula>IF(RIGHT(TEXT(AU502,"0.#"),1)=".",FALSE,TRUE)</formula>
    </cfRule>
    <cfRule type="expression" dxfId="2386" priority="1604">
      <formula>IF(RIGHT(TEXT(AU502,"0.#"),1)=".",TRUE,FALSE)</formula>
    </cfRule>
  </conditionalFormatting>
  <conditionalFormatting sqref="AU503">
    <cfRule type="expression" dxfId="2385" priority="1601">
      <formula>IF(RIGHT(TEXT(AU503,"0.#"),1)=".",FALSE,TRUE)</formula>
    </cfRule>
    <cfRule type="expression" dxfId="2384" priority="1602">
      <formula>IF(RIGHT(TEXT(AU503,"0.#"),1)=".",TRUE,FALSE)</formula>
    </cfRule>
  </conditionalFormatting>
  <conditionalFormatting sqref="AQ502">
    <cfRule type="expression" dxfId="2383" priority="1587">
      <formula>IF(RIGHT(TEXT(AQ502,"0.#"),1)=".",FALSE,TRUE)</formula>
    </cfRule>
    <cfRule type="expression" dxfId="2382" priority="1588">
      <formula>IF(RIGHT(TEXT(AQ502,"0.#"),1)=".",TRUE,FALSE)</formula>
    </cfRule>
  </conditionalFormatting>
  <conditionalFormatting sqref="AQ503">
    <cfRule type="expression" dxfId="2381" priority="1591">
      <formula>IF(RIGHT(TEXT(AQ503,"0.#"),1)=".",FALSE,TRUE)</formula>
    </cfRule>
    <cfRule type="expression" dxfId="2380" priority="1592">
      <formula>IF(RIGHT(TEXT(AQ503,"0.#"),1)=".",TRUE,FALSE)</formula>
    </cfRule>
  </conditionalFormatting>
  <conditionalFormatting sqref="AQ504">
    <cfRule type="expression" dxfId="2379" priority="1589">
      <formula>IF(RIGHT(TEXT(AQ504,"0.#"),1)=".",FALSE,TRUE)</formula>
    </cfRule>
    <cfRule type="expression" dxfId="2378" priority="1590">
      <formula>IF(RIGHT(TEXT(AQ504,"0.#"),1)=".",TRUE,FALSE)</formula>
    </cfRule>
  </conditionalFormatting>
  <conditionalFormatting sqref="AE509">
    <cfRule type="expression" dxfId="2377" priority="1581">
      <formula>IF(RIGHT(TEXT(AE509,"0.#"),1)=".",FALSE,TRUE)</formula>
    </cfRule>
    <cfRule type="expression" dxfId="2376" priority="1582">
      <formula>IF(RIGHT(TEXT(AE509,"0.#"),1)=".",TRUE,FALSE)</formula>
    </cfRule>
  </conditionalFormatting>
  <conditionalFormatting sqref="AE507">
    <cfRule type="expression" dxfId="2375" priority="1585">
      <formula>IF(RIGHT(TEXT(AE507,"0.#"),1)=".",FALSE,TRUE)</formula>
    </cfRule>
    <cfRule type="expression" dxfId="2374" priority="1586">
      <formula>IF(RIGHT(TEXT(AE507,"0.#"),1)=".",TRUE,FALSE)</formula>
    </cfRule>
  </conditionalFormatting>
  <conditionalFormatting sqref="AE508">
    <cfRule type="expression" dxfId="2373" priority="1583">
      <formula>IF(RIGHT(TEXT(AE508,"0.#"),1)=".",FALSE,TRUE)</formula>
    </cfRule>
    <cfRule type="expression" dxfId="2372" priority="1584">
      <formula>IF(RIGHT(TEXT(AE508,"0.#"),1)=".",TRUE,FALSE)</formula>
    </cfRule>
  </conditionalFormatting>
  <conditionalFormatting sqref="AU509">
    <cfRule type="expression" dxfId="2371" priority="1569">
      <formula>IF(RIGHT(TEXT(AU509,"0.#"),1)=".",FALSE,TRUE)</formula>
    </cfRule>
    <cfRule type="expression" dxfId="2370" priority="1570">
      <formula>IF(RIGHT(TEXT(AU509,"0.#"),1)=".",TRUE,FALSE)</formula>
    </cfRule>
  </conditionalFormatting>
  <conditionalFormatting sqref="AU507">
    <cfRule type="expression" dxfId="2369" priority="1573">
      <formula>IF(RIGHT(TEXT(AU507,"0.#"),1)=".",FALSE,TRUE)</formula>
    </cfRule>
    <cfRule type="expression" dxfId="2368" priority="1574">
      <formula>IF(RIGHT(TEXT(AU507,"0.#"),1)=".",TRUE,FALSE)</formula>
    </cfRule>
  </conditionalFormatting>
  <conditionalFormatting sqref="AU508">
    <cfRule type="expression" dxfId="2367" priority="1571">
      <formula>IF(RIGHT(TEXT(AU508,"0.#"),1)=".",FALSE,TRUE)</formula>
    </cfRule>
    <cfRule type="expression" dxfId="2366" priority="1572">
      <formula>IF(RIGHT(TEXT(AU508,"0.#"),1)=".",TRUE,FALSE)</formula>
    </cfRule>
  </conditionalFormatting>
  <conditionalFormatting sqref="AQ507">
    <cfRule type="expression" dxfId="2365" priority="1557">
      <formula>IF(RIGHT(TEXT(AQ507,"0.#"),1)=".",FALSE,TRUE)</formula>
    </cfRule>
    <cfRule type="expression" dxfId="2364" priority="1558">
      <formula>IF(RIGHT(TEXT(AQ507,"0.#"),1)=".",TRUE,FALSE)</formula>
    </cfRule>
  </conditionalFormatting>
  <conditionalFormatting sqref="AQ508">
    <cfRule type="expression" dxfId="2363" priority="1561">
      <formula>IF(RIGHT(TEXT(AQ508,"0.#"),1)=".",FALSE,TRUE)</formula>
    </cfRule>
    <cfRule type="expression" dxfId="2362" priority="1562">
      <formula>IF(RIGHT(TEXT(AQ508,"0.#"),1)=".",TRUE,FALSE)</formula>
    </cfRule>
  </conditionalFormatting>
  <conditionalFormatting sqref="AQ509">
    <cfRule type="expression" dxfId="2361" priority="1559">
      <formula>IF(RIGHT(TEXT(AQ509,"0.#"),1)=".",FALSE,TRUE)</formula>
    </cfRule>
    <cfRule type="expression" dxfId="2360" priority="1560">
      <formula>IF(RIGHT(TEXT(AQ509,"0.#"),1)=".",TRUE,FALSE)</formula>
    </cfRule>
  </conditionalFormatting>
  <conditionalFormatting sqref="AE465">
    <cfRule type="expression" dxfId="2359" priority="1851">
      <formula>IF(RIGHT(TEXT(AE465,"0.#"),1)=".",FALSE,TRUE)</formula>
    </cfRule>
    <cfRule type="expression" dxfId="2358" priority="1852">
      <formula>IF(RIGHT(TEXT(AE465,"0.#"),1)=".",TRUE,FALSE)</formula>
    </cfRule>
  </conditionalFormatting>
  <conditionalFormatting sqref="AE463">
    <cfRule type="expression" dxfId="2357" priority="1855">
      <formula>IF(RIGHT(TEXT(AE463,"0.#"),1)=".",FALSE,TRUE)</formula>
    </cfRule>
    <cfRule type="expression" dxfId="2356" priority="1856">
      <formula>IF(RIGHT(TEXT(AE463,"0.#"),1)=".",TRUE,FALSE)</formula>
    </cfRule>
  </conditionalFormatting>
  <conditionalFormatting sqref="AE464">
    <cfRule type="expression" dxfId="2355" priority="1853">
      <formula>IF(RIGHT(TEXT(AE464,"0.#"),1)=".",FALSE,TRUE)</formula>
    </cfRule>
    <cfRule type="expression" dxfId="2354" priority="1854">
      <formula>IF(RIGHT(TEXT(AE464,"0.#"),1)=".",TRUE,FALSE)</formula>
    </cfRule>
  </conditionalFormatting>
  <conditionalFormatting sqref="AM465">
    <cfRule type="expression" dxfId="2353" priority="1845">
      <formula>IF(RIGHT(TEXT(AM465,"0.#"),1)=".",FALSE,TRUE)</formula>
    </cfRule>
    <cfRule type="expression" dxfId="2352" priority="1846">
      <formula>IF(RIGHT(TEXT(AM465,"0.#"),1)=".",TRUE,FALSE)</formula>
    </cfRule>
  </conditionalFormatting>
  <conditionalFormatting sqref="AM463">
    <cfRule type="expression" dxfId="2351" priority="1849">
      <formula>IF(RIGHT(TEXT(AM463,"0.#"),1)=".",FALSE,TRUE)</formula>
    </cfRule>
    <cfRule type="expression" dxfId="2350" priority="1850">
      <formula>IF(RIGHT(TEXT(AM463,"0.#"),1)=".",TRUE,FALSE)</formula>
    </cfRule>
  </conditionalFormatting>
  <conditionalFormatting sqref="AM464">
    <cfRule type="expression" dxfId="2349" priority="1847">
      <formula>IF(RIGHT(TEXT(AM464,"0.#"),1)=".",FALSE,TRUE)</formula>
    </cfRule>
    <cfRule type="expression" dxfId="2348" priority="1848">
      <formula>IF(RIGHT(TEXT(AM464,"0.#"),1)=".",TRUE,FALSE)</formula>
    </cfRule>
  </conditionalFormatting>
  <conditionalFormatting sqref="AU465">
    <cfRule type="expression" dxfId="2347" priority="1839">
      <formula>IF(RIGHT(TEXT(AU465,"0.#"),1)=".",FALSE,TRUE)</formula>
    </cfRule>
    <cfRule type="expression" dxfId="2346" priority="1840">
      <formula>IF(RIGHT(TEXT(AU465,"0.#"),1)=".",TRUE,FALSE)</formula>
    </cfRule>
  </conditionalFormatting>
  <conditionalFormatting sqref="AU463">
    <cfRule type="expression" dxfId="2345" priority="1843">
      <formula>IF(RIGHT(TEXT(AU463,"0.#"),1)=".",FALSE,TRUE)</formula>
    </cfRule>
    <cfRule type="expression" dxfId="2344" priority="1844">
      <formula>IF(RIGHT(TEXT(AU463,"0.#"),1)=".",TRUE,FALSE)</formula>
    </cfRule>
  </conditionalFormatting>
  <conditionalFormatting sqref="AU464">
    <cfRule type="expression" dxfId="2343" priority="1841">
      <formula>IF(RIGHT(TEXT(AU464,"0.#"),1)=".",FALSE,TRUE)</formula>
    </cfRule>
    <cfRule type="expression" dxfId="2342" priority="1842">
      <formula>IF(RIGHT(TEXT(AU464,"0.#"),1)=".",TRUE,FALSE)</formula>
    </cfRule>
  </conditionalFormatting>
  <conditionalFormatting sqref="AI465">
    <cfRule type="expression" dxfId="2341" priority="1833">
      <formula>IF(RIGHT(TEXT(AI465,"0.#"),1)=".",FALSE,TRUE)</formula>
    </cfRule>
    <cfRule type="expression" dxfId="2340" priority="1834">
      <formula>IF(RIGHT(TEXT(AI465,"0.#"),1)=".",TRUE,FALSE)</formula>
    </cfRule>
  </conditionalFormatting>
  <conditionalFormatting sqref="AI463">
    <cfRule type="expression" dxfId="2339" priority="1837">
      <formula>IF(RIGHT(TEXT(AI463,"0.#"),1)=".",FALSE,TRUE)</formula>
    </cfRule>
    <cfRule type="expression" dxfId="2338" priority="1838">
      <formula>IF(RIGHT(TEXT(AI463,"0.#"),1)=".",TRUE,FALSE)</formula>
    </cfRule>
  </conditionalFormatting>
  <conditionalFormatting sqref="AI464">
    <cfRule type="expression" dxfId="2337" priority="1835">
      <formula>IF(RIGHT(TEXT(AI464,"0.#"),1)=".",FALSE,TRUE)</formula>
    </cfRule>
    <cfRule type="expression" dxfId="2336" priority="1836">
      <formula>IF(RIGHT(TEXT(AI464,"0.#"),1)=".",TRUE,FALSE)</formula>
    </cfRule>
  </conditionalFormatting>
  <conditionalFormatting sqref="AQ463">
    <cfRule type="expression" dxfId="2335" priority="1827">
      <formula>IF(RIGHT(TEXT(AQ463,"0.#"),1)=".",FALSE,TRUE)</formula>
    </cfRule>
    <cfRule type="expression" dxfId="2334" priority="1828">
      <formula>IF(RIGHT(TEXT(AQ463,"0.#"),1)=".",TRUE,FALSE)</formula>
    </cfRule>
  </conditionalFormatting>
  <conditionalFormatting sqref="AQ464">
    <cfRule type="expression" dxfId="2333" priority="1831">
      <formula>IF(RIGHT(TEXT(AQ464,"0.#"),1)=".",FALSE,TRUE)</formula>
    </cfRule>
    <cfRule type="expression" dxfId="2332" priority="1832">
      <formula>IF(RIGHT(TEXT(AQ464,"0.#"),1)=".",TRUE,FALSE)</formula>
    </cfRule>
  </conditionalFormatting>
  <conditionalFormatting sqref="AQ465">
    <cfRule type="expression" dxfId="2331" priority="1829">
      <formula>IF(RIGHT(TEXT(AQ465,"0.#"),1)=".",FALSE,TRUE)</formula>
    </cfRule>
    <cfRule type="expression" dxfId="2330" priority="1830">
      <formula>IF(RIGHT(TEXT(AQ465,"0.#"),1)=".",TRUE,FALSE)</formula>
    </cfRule>
  </conditionalFormatting>
  <conditionalFormatting sqref="AE470">
    <cfRule type="expression" dxfId="2329" priority="1821">
      <formula>IF(RIGHT(TEXT(AE470,"0.#"),1)=".",FALSE,TRUE)</formula>
    </cfRule>
    <cfRule type="expression" dxfId="2328" priority="1822">
      <formula>IF(RIGHT(TEXT(AE470,"0.#"),1)=".",TRUE,FALSE)</formula>
    </cfRule>
  </conditionalFormatting>
  <conditionalFormatting sqref="AE468">
    <cfRule type="expression" dxfId="2327" priority="1825">
      <formula>IF(RIGHT(TEXT(AE468,"0.#"),1)=".",FALSE,TRUE)</formula>
    </cfRule>
    <cfRule type="expression" dxfId="2326" priority="1826">
      <formula>IF(RIGHT(TEXT(AE468,"0.#"),1)=".",TRUE,FALSE)</formula>
    </cfRule>
  </conditionalFormatting>
  <conditionalFormatting sqref="AE469">
    <cfRule type="expression" dxfId="2325" priority="1823">
      <formula>IF(RIGHT(TEXT(AE469,"0.#"),1)=".",FALSE,TRUE)</formula>
    </cfRule>
    <cfRule type="expression" dxfId="2324" priority="1824">
      <formula>IF(RIGHT(TEXT(AE469,"0.#"),1)=".",TRUE,FALSE)</formula>
    </cfRule>
  </conditionalFormatting>
  <conditionalFormatting sqref="AM470">
    <cfRule type="expression" dxfId="2323" priority="1815">
      <formula>IF(RIGHT(TEXT(AM470,"0.#"),1)=".",FALSE,TRUE)</formula>
    </cfRule>
    <cfRule type="expression" dxfId="2322" priority="1816">
      <formula>IF(RIGHT(TEXT(AM470,"0.#"),1)=".",TRUE,FALSE)</formula>
    </cfRule>
  </conditionalFormatting>
  <conditionalFormatting sqref="AM468">
    <cfRule type="expression" dxfId="2321" priority="1819">
      <formula>IF(RIGHT(TEXT(AM468,"0.#"),1)=".",FALSE,TRUE)</formula>
    </cfRule>
    <cfRule type="expression" dxfId="2320" priority="1820">
      <formula>IF(RIGHT(TEXT(AM468,"0.#"),1)=".",TRUE,FALSE)</formula>
    </cfRule>
  </conditionalFormatting>
  <conditionalFormatting sqref="AM469">
    <cfRule type="expression" dxfId="2319" priority="1817">
      <formula>IF(RIGHT(TEXT(AM469,"0.#"),1)=".",FALSE,TRUE)</formula>
    </cfRule>
    <cfRule type="expression" dxfId="2318" priority="1818">
      <formula>IF(RIGHT(TEXT(AM469,"0.#"),1)=".",TRUE,FALSE)</formula>
    </cfRule>
  </conditionalFormatting>
  <conditionalFormatting sqref="AU470">
    <cfRule type="expression" dxfId="2317" priority="1809">
      <formula>IF(RIGHT(TEXT(AU470,"0.#"),1)=".",FALSE,TRUE)</formula>
    </cfRule>
    <cfRule type="expression" dxfId="2316" priority="1810">
      <formula>IF(RIGHT(TEXT(AU470,"0.#"),1)=".",TRUE,FALSE)</formula>
    </cfRule>
  </conditionalFormatting>
  <conditionalFormatting sqref="AU468">
    <cfRule type="expression" dxfId="2315" priority="1813">
      <formula>IF(RIGHT(TEXT(AU468,"0.#"),1)=".",FALSE,TRUE)</formula>
    </cfRule>
    <cfRule type="expression" dxfId="2314" priority="1814">
      <formula>IF(RIGHT(TEXT(AU468,"0.#"),1)=".",TRUE,FALSE)</formula>
    </cfRule>
  </conditionalFormatting>
  <conditionalFormatting sqref="AU469">
    <cfRule type="expression" dxfId="2313" priority="1811">
      <formula>IF(RIGHT(TEXT(AU469,"0.#"),1)=".",FALSE,TRUE)</formula>
    </cfRule>
    <cfRule type="expression" dxfId="2312" priority="1812">
      <formula>IF(RIGHT(TEXT(AU469,"0.#"),1)=".",TRUE,FALSE)</formula>
    </cfRule>
  </conditionalFormatting>
  <conditionalFormatting sqref="AI470">
    <cfRule type="expression" dxfId="2311" priority="1803">
      <formula>IF(RIGHT(TEXT(AI470,"0.#"),1)=".",FALSE,TRUE)</formula>
    </cfRule>
    <cfRule type="expression" dxfId="2310" priority="1804">
      <formula>IF(RIGHT(TEXT(AI470,"0.#"),1)=".",TRUE,FALSE)</formula>
    </cfRule>
  </conditionalFormatting>
  <conditionalFormatting sqref="AI468">
    <cfRule type="expression" dxfId="2309" priority="1807">
      <formula>IF(RIGHT(TEXT(AI468,"0.#"),1)=".",FALSE,TRUE)</formula>
    </cfRule>
    <cfRule type="expression" dxfId="2308" priority="1808">
      <formula>IF(RIGHT(TEXT(AI468,"0.#"),1)=".",TRUE,FALSE)</formula>
    </cfRule>
  </conditionalFormatting>
  <conditionalFormatting sqref="AI469">
    <cfRule type="expression" dxfId="2307" priority="1805">
      <formula>IF(RIGHT(TEXT(AI469,"0.#"),1)=".",FALSE,TRUE)</formula>
    </cfRule>
    <cfRule type="expression" dxfId="2306" priority="1806">
      <formula>IF(RIGHT(TEXT(AI469,"0.#"),1)=".",TRUE,FALSE)</formula>
    </cfRule>
  </conditionalFormatting>
  <conditionalFormatting sqref="AQ468">
    <cfRule type="expression" dxfId="2305" priority="1797">
      <formula>IF(RIGHT(TEXT(AQ468,"0.#"),1)=".",FALSE,TRUE)</formula>
    </cfRule>
    <cfRule type="expression" dxfId="2304" priority="1798">
      <formula>IF(RIGHT(TEXT(AQ468,"0.#"),1)=".",TRUE,FALSE)</formula>
    </cfRule>
  </conditionalFormatting>
  <conditionalFormatting sqref="AQ469">
    <cfRule type="expression" dxfId="2303" priority="1801">
      <formula>IF(RIGHT(TEXT(AQ469,"0.#"),1)=".",FALSE,TRUE)</formula>
    </cfRule>
    <cfRule type="expression" dxfId="2302" priority="1802">
      <formula>IF(RIGHT(TEXT(AQ469,"0.#"),1)=".",TRUE,FALSE)</formula>
    </cfRule>
  </conditionalFormatting>
  <conditionalFormatting sqref="AQ470">
    <cfRule type="expression" dxfId="2301" priority="1799">
      <formula>IF(RIGHT(TEXT(AQ470,"0.#"),1)=".",FALSE,TRUE)</formula>
    </cfRule>
    <cfRule type="expression" dxfId="2300" priority="1800">
      <formula>IF(RIGHT(TEXT(AQ470,"0.#"),1)=".",TRUE,FALSE)</formula>
    </cfRule>
  </conditionalFormatting>
  <conditionalFormatting sqref="AE475">
    <cfRule type="expression" dxfId="2299" priority="1791">
      <formula>IF(RIGHT(TEXT(AE475,"0.#"),1)=".",FALSE,TRUE)</formula>
    </cfRule>
    <cfRule type="expression" dxfId="2298" priority="1792">
      <formula>IF(RIGHT(TEXT(AE475,"0.#"),1)=".",TRUE,FALSE)</formula>
    </cfRule>
  </conditionalFormatting>
  <conditionalFormatting sqref="AE473">
    <cfRule type="expression" dxfId="2297" priority="1795">
      <formula>IF(RIGHT(TEXT(AE473,"0.#"),1)=".",FALSE,TRUE)</formula>
    </cfRule>
    <cfRule type="expression" dxfId="2296" priority="1796">
      <formula>IF(RIGHT(TEXT(AE473,"0.#"),1)=".",TRUE,FALSE)</formula>
    </cfRule>
  </conditionalFormatting>
  <conditionalFormatting sqref="AE474">
    <cfRule type="expression" dxfId="2295" priority="1793">
      <formula>IF(RIGHT(TEXT(AE474,"0.#"),1)=".",FALSE,TRUE)</formula>
    </cfRule>
    <cfRule type="expression" dxfId="2294" priority="1794">
      <formula>IF(RIGHT(TEXT(AE474,"0.#"),1)=".",TRUE,FALSE)</formula>
    </cfRule>
  </conditionalFormatting>
  <conditionalFormatting sqref="AM475">
    <cfRule type="expression" dxfId="2293" priority="1785">
      <formula>IF(RIGHT(TEXT(AM475,"0.#"),1)=".",FALSE,TRUE)</formula>
    </cfRule>
    <cfRule type="expression" dxfId="2292" priority="1786">
      <formula>IF(RIGHT(TEXT(AM475,"0.#"),1)=".",TRUE,FALSE)</formula>
    </cfRule>
  </conditionalFormatting>
  <conditionalFormatting sqref="AM473">
    <cfRule type="expression" dxfId="2291" priority="1789">
      <formula>IF(RIGHT(TEXT(AM473,"0.#"),1)=".",FALSE,TRUE)</formula>
    </cfRule>
    <cfRule type="expression" dxfId="2290" priority="1790">
      <formula>IF(RIGHT(TEXT(AM473,"0.#"),1)=".",TRUE,FALSE)</formula>
    </cfRule>
  </conditionalFormatting>
  <conditionalFormatting sqref="AM474">
    <cfRule type="expression" dxfId="2289" priority="1787">
      <formula>IF(RIGHT(TEXT(AM474,"0.#"),1)=".",FALSE,TRUE)</formula>
    </cfRule>
    <cfRule type="expression" dxfId="2288" priority="1788">
      <formula>IF(RIGHT(TEXT(AM474,"0.#"),1)=".",TRUE,FALSE)</formula>
    </cfRule>
  </conditionalFormatting>
  <conditionalFormatting sqref="AU475">
    <cfRule type="expression" dxfId="2287" priority="1779">
      <formula>IF(RIGHT(TEXT(AU475,"0.#"),1)=".",FALSE,TRUE)</formula>
    </cfRule>
    <cfRule type="expression" dxfId="2286" priority="1780">
      <formula>IF(RIGHT(TEXT(AU475,"0.#"),1)=".",TRUE,FALSE)</formula>
    </cfRule>
  </conditionalFormatting>
  <conditionalFormatting sqref="AU473">
    <cfRule type="expression" dxfId="2285" priority="1783">
      <formula>IF(RIGHT(TEXT(AU473,"0.#"),1)=".",FALSE,TRUE)</formula>
    </cfRule>
    <cfRule type="expression" dxfId="2284" priority="1784">
      <formula>IF(RIGHT(TEXT(AU473,"0.#"),1)=".",TRUE,FALSE)</formula>
    </cfRule>
  </conditionalFormatting>
  <conditionalFormatting sqref="AU474">
    <cfRule type="expression" dxfId="2283" priority="1781">
      <formula>IF(RIGHT(TEXT(AU474,"0.#"),1)=".",FALSE,TRUE)</formula>
    </cfRule>
    <cfRule type="expression" dxfId="2282" priority="1782">
      <formula>IF(RIGHT(TEXT(AU474,"0.#"),1)=".",TRUE,FALSE)</formula>
    </cfRule>
  </conditionalFormatting>
  <conditionalFormatting sqref="AI475">
    <cfRule type="expression" dxfId="2281" priority="1773">
      <formula>IF(RIGHT(TEXT(AI475,"0.#"),1)=".",FALSE,TRUE)</formula>
    </cfRule>
    <cfRule type="expression" dxfId="2280" priority="1774">
      <formula>IF(RIGHT(TEXT(AI475,"0.#"),1)=".",TRUE,FALSE)</formula>
    </cfRule>
  </conditionalFormatting>
  <conditionalFormatting sqref="AI473">
    <cfRule type="expression" dxfId="2279" priority="1777">
      <formula>IF(RIGHT(TEXT(AI473,"0.#"),1)=".",FALSE,TRUE)</formula>
    </cfRule>
    <cfRule type="expression" dxfId="2278" priority="1778">
      <formula>IF(RIGHT(TEXT(AI473,"0.#"),1)=".",TRUE,FALSE)</formula>
    </cfRule>
  </conditionalFormatting>
  <conditionalFormatting sqref="AI474">
    <cfRule type="expression" dxfId="2277" priority="1775">
      <formula>IF(RIGHT(TEXT(AI474,"0.#"),1)=".",FALSE,TRUE)</formula>
    </cfRule>
    <cfRule type="expression" dxfId="2276" priority="1776">
      <formula>IF(RIGHT(TEXT(AI474,"0.#"),1)=".",TRUE,FALSE)</formula>
    </cfRule>
  </conditionalFormatting>
  <conditionalFormatting sqref="AQ473">
    <cfRule type="expression" dxfId="2275" priority="1767">
      <formula>IF(RIGHT(TEXT(AQ473,"0.#"),1)=".",FALSE,TRUE)</formula>
    </cfRule>
    <cfRule type="expression" dxfId="2274" priority="1768">
      <formula>IF(RIGHT(TEXT(AQ473,"0.#"),1)=".",TRUE,FALSE)</formula>
    </cfRule>
  </conditionalFormatting>
  <conditionalFormatting sqref="AQ474">
    <cfRule type="expression" dxfId="2273" priority="1771">
      <formula>IF(RIGHT(TEXT(AQ474,"0.#"),1)=".",FALSE,TRUE)</formula>
    </cfRule>
    <cfRule type="expression" dxfId="2272" priority="1772">
      <formula>IF(RIGHT(TEXT(AQ474,"0.#"),1)=".",TRUE,FALSE)</formula>
    </cfRule>
  </conditionalFormatting>
  <conditionalFormatting sqref="AQ475">
    <cfRule type="expression" dxfId="2271" priority="1769">
      <formula>IF(RIGHT(TEXT(AQ475,"0.#"),1)=".",FALSE,TRUE)</formula>
    </cfRule>
    <cfRule type="expression" dxfId="2270" priority="1770">
      <formula>IF(RIGHT(TEXT(AQ475,"0.#"),1)=".",TRUE,FALSE)</formula>
    </cfRule>
  </conditionalFormatting>
  <conditionalFormatting sqref="AE480">
    <cfRule type="expression" dxfId="2269" priority="1761">
      <formula>IF(RIGHT(TEXT(AE480,"0.#"),1)=".",FALSE,TRUE)</formula>
    </cfRule>
    <cfRule type="expression" dxfId="2268" priority="1762">
      <formula>IF(RIGHT(TEXT(AE480,"0.#"),1)=".",TRUE,FALSE)</formula>
    </cfRule>
  </conditionalFormatting>
  <conditionalFormatting sqref="AE478">
    <cfRule type="expression" dxfId="2267" priority="1765">
      <formula>IF(RIGHT(TEXT(AE478,"0.#"),1)=".",FALSE,TRUE)</formula>
    </cfRule>
    <cfRule type="expression" dxfId="2266" priority="1766">
      <formula>IF(RIGHT(TEXT(AE478,"0.#"),1)=".",TRUE,FALSE)</formula>
    </cfRule>
  </conditionalFormatting>
  <conditionalFormatting sqref="AE479">
    <cfRule type="expression" dxfId="2265" priority="1763">
      <formula>IF(RIGHT(TEXT(AE479,"0.#"),1)=".",FALSE,TRUE)</formula>
    </cfRule>
    <cfRule type="expression" dxfId="2264" priority="1764">
      <formula>IF(RIGHT(TEXT(AE479,"0.#"),1)=".",TRUE,FALSE)</formula>
    </cfRule>
  </conditionalFormatting>
  <conditionalFormatting sqref="AM480">
    <cfRule type="expression" dxfId="2263" priority="1755">
      <formula>IF(RIGHT(TEXT(AM480,"0.#"),1)=".",FALSE,TRUE)</formula>
    </cfRule>
    <cfRule type="expression" dxfId="2262" priority="1756">
      <formula>IF(RIGHT(TEXT(AM480,"0.#"),1)=".",TRUE,FALSE)</formula>
    </cfRule>
  </conditionalFormatting>
  <conditionalFormatting sqref="AM478">
    <cfRule type="expression" dxfId="2261" priority="1759">
      <formula>IF(RIGHT(TEXT(AM478,"0.#"),1)=".",FALSE,TRUE)</formula>
    </cfRule>
    <cfRule type="expression" dxfId="2260" priority="1760">
      <formula>IF(RIGHT(TEXT(AM478,"0.#"),1)=".",TRUE,FALSE)</formula>
    </cfRule>
  </conditionalFormatting>
  <conditionalFormatting sqref="AM479">
    <cfRule type="expression" dxfId="2259" priority="1757">
      <formula>IF(RIGHT(TEXT(AM479,"0.#"),1)=".",FALSE,TRUE)</formula>
    </cfRule>
    <cfRule type="expression" dxfId="2258" priority="1758">
      <formula>IF(RIGHT(TEXT(AM479,"0.#"),1)=".",TRUE,FALSE)</formula>
    </cfRule>
  </conditionalFormatting>
  <conditionalFormatting sqref="AU480">
    <cfRule type="expression" dxfId="2257" priority="1749">
      <formula>IF(RIGHT(TEXT(AU480,"0.#"),1)=".",FALSE,TRUE)</formula>
    </cfRule>
    <cfRule type="expression" dxfId="2256" priority="1750">
      <formula>IF(RIGHT(TEXT(AU480,"0.#"),1)=".",TRUE,FALSE)</formula>
    </cfRule>
  </conditionalFormatting>
  <conditionalFormatting sqref="AU478">
    <cfRule type="expression" dxfId="2255" priority="1753">
      <formula>IF(RIGHT(TEXT(AU478,"0.#"),1)=".",FALSE,TRUE)</formula>
    </cfRule>
    <cfRule type="expression" dxfId="2254" priority="1754">
      <formula>IF(RIGHT(TEXT(AU478,"0.#"),1)=".",TRUE,FALSE)</formula>
    </cfRule>
  </conditionalFormatting>
  <conditionalFormatting sqref="AU479">
    <cfRule type="expression" dxfId="2253" priority="1751">
      <formula>IF(RIGHT(TEXT(AU479,"0.#"),1)=".",FALSE,TRUE)</formula>
    </cfRule>
    <cfRule type="expression" dxfId="2252" priority="1752">
      <formula>IF(RIGHT(TEXT(AU479,"0.#"),1)=".",TRUE,FALSE)</formula>
    </cfRule>
  </conditionalFormatting>
  <conditionalFormatting sqref="AI480">
    <cfRule type="expression" dxfId="2251" priority="1743">
      <formula>IF(RIGHT(TEXT(AI480,"0.#"),1)=".",FALSE,TRUE)</formula>
    </cfRule>
    <cfRule type="expression" dxfId="2250" priority="1744">
      <formula>IF(RIGHT(TEXT(AI480,"0.#"),1)=".",TRUE,FALSE)</formula>
    </cfRule>
  </conditionalFormatting>
  <conditionalFormatting sqref="AI478">
    <cfRule type="expression" dxfId="2249" priority="1747">
      <formula>IF(RIGHT(TEXT(AI478,"0.#"),1)=".",FALSE,TRUE)</formula>
    </cfRule>
    <cfRule type="expression" dxfId="2248" priority="1748">
      <formula>IF(RIGHT(TEXT(AI478,"0.#"),1)=".",TRUE,FALSE)</formula>
    </cfRule>
  </conditionalFormatting>
  <conditionalFormatting sqref="AI479">
    <cfRule type="expression" dxfId="2247" priority="1745">
      <formula>IF(RIGHT(TEXT(AI479,"0.#"),1)=".",FALSE,TRUE)</formula>
    </cfRule>
    <cfRule type="expression" dxfId="2246" priority="1746">
      <formula>IF(RIGHT(TEXT(AI479,"0.#"),1)=".",TRUE,FALSE)</formula>
    </cfRule>
  </conditionalFormatting>
  <conditionalFormatting sqref="AQ478">
    <cfRule type="expression" dxfId="2245" priority="1737">
      <formula>IF(RIGHT(TEXT(AQ478,"0.#"),1)=".",FALSE,TRUE)</formula>
    </cfRule>
    <cfRule type="expression" dxfId="2244" priority="1738">
      <formula>IF(RIGHT(TEXT(AQ478,"0.#"),1)=".",TRUE,FALSE)</formula>
    </cfRule>
  </conditionalFormatting>
  <conditionalFormatting sqref="AQ479">
    <cfRule type="expression" dxfId="2243" priority="1741">
      <formula>IF(RIGHT(TEXT(AQ479,"0.#"),1)=".",FALSE,TRUE)</formula>
    </cfRule>
    <cfRule type="expression" dxfId="2242" priority="1742">
      <formula>IF(RIGHT(TEXT(AQ479,"0.#"),1)=".",TRUE,FALSE)</formula>
    </cfRule>
  </conditionalFormatting>
  <conditionalFormatting sqref="AQ480">
    <cfRule type="expression" dxfId="2241" priority="1739">
      <formula>IF(RIGHT(TEXT(AQ480,"0.#"),1)=".",FALSE,TRUE)</formula>
    </cfRule>
    <cfRule type="expression" dxfId="2240" priority="1740">
      <formula>IF(RIGHT(TEXT(AQ480,"0.#"),1)=".",TRUE,FALSE)</formula>
    </cfRule>
  </conditionalFormatting>
  <conditionalFormatting sqref="AM47">
    <cfRule type="expression" dxfId="2239" priority="2031">
      <formula>IF(RIGHT(TEXT(AM47,"0.#"),1)=".",FALSE,TRUE)</formula>
    </cfRule>
    <cfRule type="expression" dxfId="2238" priority="2032">
      <formula>IF(RIGHT(TEXT(AM47,"0.#"),1)=".",TRUE,FALSE)</formula>
    </cfRule>
  </conditionalFormatting>
  <conditionalFormatting sqref="AI46">
    <cfRule type="expression" dxfId="2237" priority="2035">
      <formula>IF(RIGHT(TEXT(AI46,"0.#"),1)=".",FALSE,TRUE)</formula>
    </cfRule>
    <cfRule type="expression" dxfId="2236" priority="2036">
      <formula>IF(RIGHT(TEXT(AI46,"0.#"),1)=".",TRUE,FALSE)</formula>
    </cfRule>
  </conditionalFormatting>
  <conditionalFormatting sqref="AM46">
    <cfRule type="expression" dxfId="2235" priority="2033">
      <formula>IF(RIGHT(TEXT(AM46,"0.#"),1)=".",FALSE,TRUE)</formula>
    </cfRule>
    <cfRule type="expression" dxfId="2234" priority="2034">
      <formula>IF(RIGHT(TEXT(AM46,"0.#"),1)=".",TRUE,FALSE)</formula>
    </cfRule>
  </conditionalFormatting>
  <conditionalFormatting sqref="AU46:AU48">
    <cfRule type="expression" dxfId="2233" priority="2025">
      <formula>IF(RIGHT(TEXT(AU46,"0.#"),1)=".",FALSE,TRUE)</formula>
    </cfRule>
    <cfRule type="expression" dxfId="2232" priority="2026">
      <formula>IF(RIGHT(TEXT(AU46,"0.#"),1)=".",TRUE,FALSE)</formula>
    </cfRule>
  </conditionalFormatting>
  <conditionalFormatting sqref="AM48">
    <cfRule type="expression" dxfId="2231" priority="2029">
      <formula>IF(RIGHT(TEXT(AM48,"0.#"),1)=".",FALSE,TRUE)</formula>
    </cfRule>
    <cfRule type="expression" dxfId="2230" priority="2030">
      <formula>IF(RIGHT(TEXT(AM48,"0.#"),1)=".",TRUE,FALSE)</formula>
    </cfRule>
  </conditionalFormatting>
  <conditionalFormatting sqref="AQ46:AQ48">
    <cfRule type="expression" dxfId="2229" priority="2027">
      <formula>IF(RIGHT(TEXT(AQ46,"0.#"),1)=".",FALSE,TRUE)</formula>
    </cfRule>
    <cfRule type="expression" dxfId="2228" priority="2028">
      <formula>IF(RIGHT(TEXT(AQ46,"0.#"),1)=".",TRUE,FALSE)</formula>
    </cfRule>
  </conditionalFormatting>
  <conditionalFormatting sqref="AE146:AE147 AI146:AI147 AM146:AM147 AQ146:AQ147 AU146:AU147">
    <cfRule type="expression" dxfId="2227" priority="2019">
      <formula>IF(RIGHT(TEXT(AE146,"0.#"),1)=".",FALSE,TRUE)</formula>
    </cfRule>
    <cfRule type="expression" dxfId="2226" priority="2020">
      <formula>IF(RIGHT(TEXT(AE146,"0.#"),1)=".",TRUE,FALSE)</formula>
    </cfRule>
  </conditionalFormatting>
  <conditionalFormatting sqref="AE138:AE139 AI138:AI139 AM138:AM139 AQ138:AQ139 AU138:AU139">
    <cfRule type="expression" dxfId="2225" priority="2023">
      <formula>IF(RIGHT(TEXT(AE138,"0.#"),1)=".",FALSE,TRUE)</formula>
    </cfRule>
    <cfRule type="expression" dxfId="2224" priority="2024">
      <formula>IF(RIGHT(TEXT(AE138,"0.#"),1)=".",TRUE,FALSE)</formula>
    </cfRule>
  </conditionalFormatting>
  <conditionalFormatting sqref="AE142:AE143 AI142:AI143 AM142:AM143 AQ142:AQ143 AU142:AU143">
    <cfRule type="expression" dxfId="2223" priority="2021">
      <formula>IF(RIGHT(TEXT(AE142,"0.#"),1)=".",FALSE,TRUE)</formula>
    </cfRule>
    <cfRule type="expression" dxfId="2222" priority="2022">
      <formula>IF(RIGHT(TEXT(AE142,"0.#"),1)=".",TRUE,FALSE)</formula>
    </cfRule>
  </conditionalFormatting>
  <conditionalFormatting sqref="AE198:AE199 AI198:AI199 AM198:AM199 AQ198:AQ199 AU198:AU199">
    <cfRule type="expression" dxfId="2221" priority="2013">
      <formula>IF(RIGHT(TEXT(AE198,"0.#"),1)=".",FALSE,TRUE)</formula>
    </cfRule>
    <cfRule type="expression" dxfId="2220" priority="2014">
      <formula>IF(RIGHT(TEXT(AE198,"0.#"),1)=".",TRUE,FALSE)</formula>
    </cfRule>
  </conditionalFormatting>
  <conditionalFormatting sqref="AE150:AE151 AI150:AI151 AM150:AM151 AQ150:AQ151 AU150:AU151">
    <cfRule type="expression" dxfId="2219" priority="2017">
      <formula>IF(RIGHT(TEXT(AE150,"0.#"),1)=".",FALSE,TRUE)</formula>
    </cfRule>
    <cfRule type="expression" dxfId="2218" priority="2018">
      <formula>IF(RIGHT(TEXT(AE150,"0.#"),1)=".",TRUE,FALSE)</formula>
    </cfRule>
  </conditionalFormatting>
  <conditionalFormatting sqref="AE194:AE195 AI194:AI195 AM194:AM195 AQ194:AQ195 AU194:AU195">
    <cfRule type="expression" dxfId="2217" priority="2015">
      <formula>IF(RIGHT(TEXT(AE194,"0.#"),1)=".",FALSE,TRUE)</formula>
    </cfRule>
    <cfRule type="expression" dxfId="2216" priority="2016">
      <formula>IF(RIGHT(TEXT(AE194,"0.#"),1)=".",TRUE,FALSE)</formula>
    </cfRule>
  </conditionalFormatting>
  <conditionalFormatting sqref="AE210:AE211 AI210:AI211 AM210:AM211 AQ210:AQ211 AU210:AU211">
    <cfRule type="expression" dxfId="2215" priority="2007">
      <formula>IF(RIGHT(TEXT(AE210,"0.#"),1)=".",FALSE,TRUE)</formula>
    </cfRule>
    <cfRule type="expression" dxfId="2214" priority="2008">
      <formula>IF(RIGHT(TEXT(AE210,"0.#"),1)=".",TRUE,FALSE)</formula>
    </cfRule>
  </conditionalFormatting>
  <conditionalFormatting sqref="AE202:AE203 AI202:AI203 AM202:AM203 AQ202:AQ203 AU202:AU203">
    <cfRule type="expression" dxfId="2213" priority="2011">
      <formula>IF(RIGHT(TEXT(AE202,"0.#"),1)=".",FALSE,TRUE)</formula>
    </cfRule>
    <cfRule type="expression" dxfId="2212" priority="2012">
      <formula>IF(RIGHT(TEXT(AE202,"0.#"),1)=".",TRUE,FALSE)</formula>
    </cfRule>
  </conditionalFormatting>
  <conditionalFormatting sqref="AE206:AE207 AI206:AI207 AM206:AM207 AQ206:AQ207 AU206:AU207">
    <cfRule type="expression" dxfId="2211" priority="2009">
      <formula>IF(RIGHT(TEXT(AE206,"0.#"),1)=".",FALSE,TRUE)</formula>
    </cfRule>
    <cfRule type="expression" dxfId="2210" priority="2010">
      <formula>IF(RIGHT(TEXT(AE206,"0.#"),1)=".",TRUE,FALSE)</formula>
    </cfRule>
  </conditionalFormatting>
  <conditionalFormatting sqref="AE262:AE263 AI262:AI263 AM262:AM263 AQ262:AQ263 AU262:AU263">
    <cfRule type="expression" dxfId="2209" priority="2001">
      <formula>IF(RIGHT(TEXT(AE262,"0.#"),1)=".",FALSE,TRUE)</formula>
    </cfRule>
    <cfRule type="expression" dxfId="2208" priority="2002">
      <formula>IF(RIGHT(TEXT(AE262,"0.#"),1)=".",TRUE,FALSE)</formula>
    </cfRule>
  </conditionalFormatting>
  <conditionalFormatting sqref="AE254:AE255 AI254:AI255 AM254:AM255 AQ254:AQ255 AU254:AU255">
    <cfRule type="expression" dxfId="2207" priority="2005">
      <formula>IF(RIGHT(TEXT(AE254,"0.#"),1)=".",FALSE,TRUE)</formula>
    </cfRule>
    <cfRule type="expression" dxfId="2206" priority="2006">
      <formula>IF(RIGHT(TEXT(AE254,"0.#"),1)=".",TRUE,FALSE)</formula>
    </cfRule>
  </conditionalFormatting>
  <conditionalFormatting sqref="AE258:AE259 AI258:AI259 AM258:AM259 AQ258:AQ259 AU258:AU259">
    <cfRule type="expression" dxfId="2205" priority="2003">
      <formula>IF(RIGHT(TEXT(AE258,"0.#"),1)=".",FALSE,TRUE)</formula>
    </cfRule>
    <cfRule type="expression" dxfId="2204" priority="2004">
      <formula>IF(RIGHT(TEXT(AE258,"0.#"),1)=".",TRUE,FALSE)</formula>
    </cfRule>
  </conditionalFormatting>
  <conditionalFormatting sqref="AE314:AE315 AI314:AI315 AM314:AM315 AQ314:AQ315 AU314:AU315">
    <cfRule type="expression" dxfId="2203" priority="1995">
      <formula>IF(RIGHT(TEXT(AE314,"0.#"),1)=".",FALSE,TRUE)</formula>
    </cfRule>
    <cfRule type="expression" dxfId="2202" priority="1996">
      <formula>IF(RIGHT(TEXT(AE314,"0.#"),1)=".",TRUE,FALSE)</formula>
    </cfRule>
  </conditionalFormatting>
  <conditionalFormatting sqref="AE266:AE267 AI266:AI267 AM266:AM267 AQ266:AQ267 AU266:AU267">
    <cfRule type="expression" dxfId="2201" priority="1999">
      <formula>IF(RIGHT(TEXT(AE266,"0.#"),1)=".",FALSE,TRUE)</formula>
    </cfRule>
    <cfRule type="expression" dxfId="2200" priority="2000">
      <formula>IF(RIGHT(TEXT(AE266,"0.#"),1)=".",TRUE,FALSE)</formula>
    </cfRule>
  </conditionalFormatting>
  <conditionalFormatting sqref="AE270:AE271 AI270:AI271 AM270:AM271 AQ270:AQ271 AU270:AU271">
    <cfRule type="expression" dxfId="2199" priority="1997">
      <formula>IF(RIGHT(TEXT(AE270,"0.#"),1)=".",FALSE,TRUE)</formula>
    </cfRule>
    <cfRule type="expression" dxfId="2198" priority="1998">
      <formula>IF(RIGHT(TEXT(AE270,"0.#"),1)=".",TRUE,FALSE)</formula>
    </cfRule>
  </conditionalFormatting>
  <conditionalFormatting sqref="AE326:AE327 AI326:AI327 AM326:AM327 AQ326:AQ327 AU326:AU327">
    <cfRule type="expression" dxfId="2197" priority="1989">
      <formula>IF(RIGHT(TEXT(AE326,"0.#"),1)=".",FALSE,TRUE)</formula>
    </cfRule>
    <cfRule type="expression" dxfId="2196" priority="1990">
      <formula>IF(RIGHT(TEXT(AE326,"0.#"),1)=".",TRUE,FALSE)</formula>
    </cfRule>
  </conditionalFormatting>
  <conditionalFormatting sqref="AE318:AE319 AI318:AI319 AM318:AM319 AQ318:AQ319 AU318:AU319">
    <cfRule type="expression" dxfId="2195" priority="1993">
      <formula>IF(RIGHT(TEXT(AE318,"0.#"),1)=".",FALSE,TRUE)</formula>
    </cfRule>
    <cfRule type="expression" dxfId="2194" priority="1994">
      <formula>IF(RIGHT(TEXT(AE318,"0.#"),1)=".",TRUE,FALSE)</formula>
    </cfRule>
  </conditionalFormatting>
  <conditionalFormatting sqref="AE322:AE323 AI322:AI323 AM322:AM323 AQ322:AQ323 AU322:AU323">
    <cfRule type="expression" dxfId="2193" priority="1991">
      <formula>IF(RIGHT(TEXT(AE322,"0.#"),1)=".",FALSE,TRUE)</formula>
    </cfRule>
    <cfRule type="expression" dxfId="2192" priority="1992">
      <formula>IF(RIGHT(TEXT(AE322,"0.#"),1)=".",TRUE,FALSE)</formula>
    </cfRule>
  </conditionalFormatting>
  <conditionalFormatting sqref="AE378:AE379 AI378:AI379 AM378:AM379 AQ378:AQ379 AU378:AU379">
    <cfRule type="expression" dxfId="2191" priority="1983">
      <formula>IF(RIGHT(TEXT(AE378,"0.#"),1)=".",FALSE,TRUE)</formula>
    </cfRule>
    <cfRule type="expression" dxfId="2190" priority="1984">
      <formula>IF(RIGHT(TEXT(AE378,"0.#"),1)=".",TRUE,FALSE)</formula>
    </cfRule>
  </conditionalFormatting>
  <conditionalFormatting sqref="AE330:AE331 AI330:AI331 AM330:AM331 AQ330:AQ331 AU330:AU331">
    <cfRule type="expression" dxfId="2189" priority="1987">
      <formula>IF(RIGHT(TEXT(AE330,"0.#"),1)=".",FALSE,TRUE)</formula>
    </cfRule>
    <cfRule type="expression" dxfId="2188" priority="1988">
      <formula>IF(RIGHT(TEXT(AE330,"0.#"),1)=".",TRUE,FALSE)</formula>
    </cfRule>
  </conditionalFormatting>
  <conditionalFormatting sqref="AE374:AE375 AI374:AI375 AM374:AM375 AQ374:AQ375 AU374:AU375">
    <cfRule type="expression" dxfId="2187" priority="1985">
      <formula>IF(RIGHT(TEXT(AE374,"0.#"),1)=".",FALSE,TRUE)</formula>
    </cfRule>
    <cfRule type="expression" dxfId="2186" priority="1986">
      <formula>IF(RIGHT(TEXT(AE374,"0.#"),1)=".",TRUE,FALSE)</formula>
    </cfRule>
  </conditionalFormatting>
  <conditionalFormatting sqref="AE390:AE391 AI390:AI391 AM390:AM391 AQ390:AQ391 AU390:AU391">
    <cfRule type="expression" dxfId="2185" priority="1977">
      <formula>IF(RIGHT(TEXT(AE390,"0.#"),1)=".",FALSE,TRUE)</formula>
    </cfRule>
    <cfRule type="expression" dxfId="2184" priority="1978">
      <formula>IF(RIGHT(TEXT(AE390,"0.#"),1)=".",TRUE,FALSE)</formula>
    </cfRule>
  </conditionalFormatting>
  <conditionalFormatting sqref="AE382:AE383 AI382:AI383 AM382:AM383 AQ382:AQ383 AU382:AU383">
    <cfRule type="expression" dxfId="2183" priority="1981">
      <formula>IF(RIGHT(TEXT(AE382,"0.#"),1)=".",FALSE,TRUE)</formula>
    </cfRule>
    <cfRule type="expression" dxfId="2182" priority="1982">
      <formula>IF(RIGHT(TEXT(AE382,"0.#"),1)=".",TRUE,FALSE)</formula>
    </cfRule>
  </conditionalFormatting>
  <conditionalFormatting sqref="AE386:AE387 AI386:AI387 AM386:AM387 AQ386:AQ387 AU386:AU387">
    <cfRule type="expression" dxfId="2181" priority="1979">
      <formula>IF(RIGHT(TEXT(AE386,"0.#"),1)=".",FALSE,TRUE)</formula>
    </cfRule>
    <cfRule type="expression" dxfId="2180" priority="1980">
      <formula>IF(RIGHT(TEXT(AE386,"0.#"),1)=".",TRUE,FALSE)</formula>
    </cfRule>
  </conditionalFormatting>
  <conditionalFormatting sqref="AE440">
    <cfRule type="expression" dxfId="2179" priority="1971">
      <formula>IF(RIGHT(TEXT(AE440,"0.#"),1)=".",FALSE,TRUE)</formula>
    </cfRule>
    <cfRule type="expression" dxfId="2178" priority="1972">
      <formula>IF(RIGHT(TEXT(AE440,"0.#"),1)=".",TRUE,FALSE)</formula>
    </cfRule>
  </conditionalFormatting>
  <conditionalFormatting sqref="AE438">
    <cfRule type="expression" dxfId="2177" priority="1975">
      <formula>IF(RIGHT(TEXT(AE438,"0.#"),1)=".",FALSE,TRUE)</formula>
    </cfRule>
    <cfRule type="expression" dxfId="2176" priority="1976">
      <formula>IF(RIGHT(TEXT(AE438,"0.#"),1)=".",TRUE,FALSE)</formula>
    </cfRule>
  </conditionalFormatting>
  <conditionalFormatting sqref="AE439">
    <cfRule type="expression" dxfId="2175" priority="1973">
      <formula>IF(RIGHT(TEXT(AE439,"0.#"),1)=".",FALSE,TRUE)</formula>
    </cfRule>
    <cfRule type="expression" dxfId="2174" priority="1974">
      <formula>IF(RIGHT(TEXT(AE439,"0.#"),1)=".",TRUE,FALSE)</formula>
    </cfRule>
  </conditionalFormatting>
  <conditionalFormatting sqref="AM440">
    <cfRule type="expression" dxfId="2173" priority="1965">
      <formula>IF(RIGHT(TEXT(AM440,"0.#"),1)=".",FALSE,TRUE)</formula>
    </cfRule>
    <cfRule type="expression" dxfId="2172" priority="1966">
      <formula>IF(RIGHT(TEXT(AM440,"0.#"),1)=".",TRUE,FALSE)</formula>
    </cfRule>
  </conditionalFormatting>
  <conditionalFormatting sqref="AM438">
    <cfRule type="expression" dxfId="2171" priority="1969">
      <formula>IF(RIGHT(TEXT(AM438,"0.#"),1)=".",FALSE,TRUE)</formula>
    </cfRule>
    <cfRule type="expression" dxfId="2170" priority="1970">
      <formula>IF(RIGHT(TEXT(AM438,"0.#"),1)=".",TRUE,FALSE)</formula>
    </cfRule>
  </conditionalFormatting>
  <conditionalFormatting sqref="AM439">
    <cfRule type="expression" dxfId="2169" priority="1967">
      <formula>IF(RIGHT(TEXT(AM439,"0.#"),1)=".",FALSE,TRUE)</formula>
    </cfRule>
    <cfRule type="expression" dxfId="2168" priority="1968">
      <formula>IF(RIGHT(TEXT(AM439,"0.#"),1)=".",TRUE,FALSE)</formula>
    </cfRule>
  </conditionalFormatting>
  <conditionalFormatting sqref="AU440">
    <cfRule type="expression" dxfId="2167" priority="1959">
      <formula>IF(RIGHT(TEXT(AU440,"0.#"),1)=".",FALSE,TRUE)</formula>
    </cfRule>
    <cfRule type="expression" dxfId="2166" priority="1960">
      <formula>IF(RIGHT(TEXT(AU440,"0.#"),1)=".",TRUE,FALSE)</formula>
    </cfRule>
  </conditionalFormatting>
  <conditionalFormatting sqref="AU438">
    <cfRule type="expression" dxfId="2165" priority="1963">
      <formula>IF(RIGHT(TEXT(AU438,"0.#"),1)=".",FALSE,TRUE)</formula>
    </cfRule>
    <cfRule type="expression" dxfId="2164" priority="1964">
      <formula>IF(RIGHT(TEXT(AU438,"0.#"),1)=".",TRUE,FALSE)</formula>
    </cfRule>
  </conditionalFormatting>
  <conditionalFormatting sqref="AU439">
    <cfRule type="expression" dxfId="2163" priority="1961">
      <formula>IF(RIGHT(TEXT(AU439,"0.#"),1)=".",FALSE,TRUE)</formula>
    </cfRule>
    <cfRule type="expression" dxfId="2162" priority="1962">
      <formula>IF(RIGHT(TEXT(AU439,"0.#"),1)=".",TRUE,FALSE)</formula>
    </cfRule>
  </conditionalFormatting>
  <conditionalFormatting sqref="AI440">
    <cfRule type="expression" dxfId="2161" priority="1953">
      <formula>IF(RIGHT(TEXT(AI440,"0.#"),1)=".",FALSE,TRUE)</formula>
    </cfRule>
    <cfRule type="expression" dxfId="2160" priority="1954">
      <formula>IF(RIGHT(TEXT(AI440,"0.#"),1)=".",TRUE,FALSE)</formula>
    </cfRule>
  </conditionalFormatting>
  <conditionalFormatting sqref="AI438">
    <cfRule type="expression" dxfId="2159" priority="1957">
      <formula>IF(RIGHT(TEXT(AI438,"0.#"),1)=".",FALSE,TRUE)</formula>
    </cfRule>
    <cfRule type="expression" dxfId="2158" priority="1958">
      <formula>IF(RIGHT(TEXT(AI438,"0.#"),1)=".",TRUE,FALSE)</formula>
    </cfRule>
  </conditionalFormatting>
  <conditionalFormatting sqref="AI439">
    <cfRule type="expression" dxfId="2157" priority="1955">
      <formula>IF(RIGHT(TEXT(AI439,"0.#"),1)=".",FALSE,TRUE)</formula>
    </cfRule>
    <cfRule type="expression" dxfId="2156" priority="1956">
      <formula>IF(RIGHT(TEXT(AI439,"0.#"),1)=".",TRUE,FALSE)</formula>
    </cfRule>
  </conditionalFormatting>
  <conditionalFormatting sqref="AQ438">
    <cfRule type="expression" dxfId="2155" priority="1947">
      <formula>IF(RIGHT(TEXT(AQ438,"0.#"),1)=".",FALSE,TRUE)</formula>
    </cfRule>
    <cfRule type="expression" dxfId="2154" priority="1948">
      <formula>IF(RIGHT(TEXT(AQ438,"0.#"),1)=".",TRUE,FALSE)</formula>
    </cfRule>
  </conditionalFormatting>
  <conditionalFormatting sqref="AQ439">
    <cfRule type="expression" dxfId="2153" priority="1951">
      <formula>IF(RIGHT(TEXT(AQ439,"0.#"),1)=".",FALSE,TRUE)</formula>
    </cfRule>
    <cfRule type="expression" dxfId="2152" priority="1952">
      <formula>IF(RIGHT(TEXT(AQ439,"0.#"),1)=".",TRUE,FALSE)</formula>
    </cfRule>
  </conditionalFormatting>
  <conditionalFormatting sqref="AQ440">
    <cfRule type="expression" dxfId="2151" priority="1949">
      <formula>IF(RIGHT(TEXT(AQ440,"0.#"),1)=".",FALSE,TRUE)</formula>
    </cfRule>
    <cfRule type="expression" dxfId="2150" priority="1950">
      <formula>IF(RIGHT(TEXT(AQ440,"0.#"),1)=".",TRUE,FALSE)</formula>
    </cfRule>
  </conditionalFormatting>
  <conditionalFormatting sqref="AE445">
    <cfRule type="expression" dxfId="2149" priority="1941">
      <formula>IF(RIGHT(TEXT(AE445,"0.#"),1)=".",FALSE,TRUE)</formula>
    </cfRule>
    <cfRule type="expression" dxfId="2148" priority="1942">
      <formula>IF(RIGHT(TEXT(AE445,"0.#"),1)=".",TRUE,FALSE)</formula>
    </cfRule>
  </conditionalFormatting>
  <conditionalFormatting sqref="AE443">
    <cfRule type="expression" dxfId="2147" priority="1945">
      <formula>IF(RIGHT(TEXT(AE443,"0.#"),1)=".",FALSE,TRUE)</formula>
    </cfRule>
    <cfRule type="expression" dxfId="2146" priority="1946">
      <formula>IF(RIGHT(TEXT(AE443,"0.#"),1)=".",TRUE,FALSE)</formula>
    </cfRule>
  </conditionalFormatting>
  <conditionalFormatting sqref="AE444">
    <cfRule type="expression" dxfId="2145" priority="1943">
      <formula>IF(RIGHT(TEXT(AE444,"0.#"),1)=".",FALSE,TRUE)</formula>
    </cfRule>
    <cfRule type="expression" dxfId="2144" priority="1944">
      <formula>IF(RIGHT(TEXT(AE444,"0.#"),1)=".",TRUE,FALSE)</formula>
    </cfRule>
  </conditionalFormatting>
  <conditionalFormatting sqref="AM445">
    <cfRule type="expression" dxfId="2143" priority="1935">
      <formula>IF(RIGHT(TEXT(AM445,"0.#"),1)=".",FALSE,TRUE)</formula>
    </cfRule>
    <cfRule type="expression" dxfId="2142" priority="1936">
      <formula>IF(RIGHT(TEXT(AM445,"0.#"),1)=".",TRUE,FALSE)</formula>
    </cfRule>
  </conditionalFormatting>
  <conditionalFormatting sqref="AM443">
    <cfRule type="expression" dxfId="2141" priority="1939">
      <formula>IF(RIGHT(TEXT(AM443,"0.#"),1)=".",FALSE,TRUE)</formula>
    </cfRule>
    <cfRule type="expression" dxfId="2140" priority="1940">
      <formula>IF(RIGHT(TEXT(AM443,"0.#"),1)=".",TRUE,FALSE)</formula>
    </cfRule>
  </conditionalFormatting>
  <conditionalFormatting sqref="AM444">
    <cfRule type="expression" dxfId="2139" priority="1937">
      <formula>IF(RIGHT(TEXT(AM444,"0.#"),1)=".",FALSE,TRUE)</formula>
    </cfRule>
    <cfRule type="expression" dxfId="2138" priority="1938">
      <formula>IF(RIGHT(TEXT(AM444,"0.#"),1)=".",TRUE,FALSE)</formula>
    </cfRule>
  </conditionalFormatting>
  <conditionalFormatting sqref="AU445">
    <cfRule type="expression" dxfId="2137" priority="1929">
      <formula>IF(RIGHT(TEXT(AU445,"0.#"),1)=".",FALSE,TRUE)</formula>
    </cfRule>
    <cfRule type="expression" dxfId="2136" priority="1930">
      <formula>IF(RIGHT(TEXT(AU445,"0.#"),1)=".",TRUE,FALSE)</formula>
    </cfRule>
  </conditionalFormatting>
  <conditionalFormatting sqref="AU443">
    <cfRule type="expression" dxfId="2135" priority="1933">
      <formula>IF(RIGHT(TEXT(AU443,"0.#"),1)=".",FALSE,TRUE)</formula>
    </cfRule>
    <cfRule type="expression" dxfId="2134" priority="1934">
      <formula>IF(RIGHT(TEXT(AU443,"0.#"),1)=".",TRUE,FALSE)</formula>
    </cfRule>
  </conditionalFormatting>
  <conditionalFormatting sqref="AU444">
    <cfRule type="expression" dxfId="2133" priority="1931">
      <formula>IF(RIGHT(TEXT(AU444,"0.#"),1)=".",FALSE,TRUE)</formula>
    </cfRule>
    <cfRule type="expression" dxfId="2132" priority="1932">
      <formula>IF(RIGHT(TEXT(AU444,"0.#"),1)=".",TRUE,FALSE)</formula>
    </cfRule>
  </conditionalFormatting>
  <conditionalFormatting sqref="AI445">
    <cfRule type="expression" dxfId="2131" priority="1923">
      <formula>IF(RIGHT(TEXT(AI445,"0.#"),1)=".",FALSE,TRUE)</formula>
    </cfRule>
    <cfRule type="expression" dxfId="2130" priority="1924">
      <formula>IF(RIGHT(TEXT(AI445,"0.#"),1)=".",TRUE,FALSE)</formula>
    </cfRule>
  </conditionalFormatting>
  <conditionalFormatting sqref="AI443">
    <cfRule type="expression" dxfId="2129" priority="1927">
      <formula>IF(RIGHT(TEXT(AI443,"0.#"),1)=".",FALSE,TRUE)</formula>
    </cfRule>
    <cfRule type="expression" dxfId="2128" priority="1928">
      <formula>IF(RIGHT(TEXT(AI443,"0.#"),1)=".",TRUE,FALSE)</formula>
    </cfRule>
  </conditionalFormatting>
  <conditionalFormatting sqref="AI444">
    <cfRule type="expression" dxfId="2127" priority="1925">
      <formula>IF(RIGHT(TEXT(AI444,"0.#"),1)=".",FALSE,TRUE)</formula>
    </cfRule>
    <cfRule type="expression" dxfId="2126" priority="1926">
      <formula>IF(RIGHT(TEXT(AI444,"0.#"),1)=".",TRUE,FALSE)</formula>
    </cfRule>
  </conditionalFormatting>
  <conditionalFormatting sqref="AQ443">
    <cfRule type="expression" dxfId="2125" priority="1917">
      <formula>IF(RIGHT(TEXT(AQ443,"0.#"),1)=".",FALSE,TRUE)</formula>
    </cfRule>
    <cfRule type="expression" dxfId="2124" priority="1918">
      <formula>IF(RIGHT(TEXT(AQ443,"0.#"),1)=".",TRUE,FALSE)</formula>
    </cfRule>
  </conditionalFormatting>
  <conditionalFormatting sqref="AQ444">
    <cfRule type="expression" dxfId="2123" priority="1921">
      <formula>IF(RIGHT(TEXT(AQ444,"0.#"),1)=".",FALSE,TRUE)</formula>
    </cfRule>
    <cfRule type="expression" dxfId="2122" priority="1922">
      <formula>IF(RIGHT(TEXT(AQ444,"0.#"),1)=".",TRUE,FALSE)</formula>
    </cfRule>
  </conditionalFormatting>
  <conditionalFormatting sqref="AQ445">
    <cfRule type="expression" dxfId="2121" priority="1919">
      <formula>IF(RIGHT(TEXT(AQ445,"0.#"),1)=".",FALSE,TRUE)</formula>
    </cfRule>
    <cfRule type="expression" dxfId="2120" priority="1920">
      <formula>IF(RIGHT(TEXT(AQ445,"0.#"),1)=".",TRUE,FALSE)</formula>
    </cfRule>
  </conditionalFormatting>
  <conditionalFormatting sqref="Y872:Y899">
    <cfRule type="expression" dxfId="2119" priority="2147">
      <formula>IF(RIGHT(TEXT(Y872,"0.#"),1)=".",FALSE,TRUE)</formula>
    </cfRule>
    <cfRule type="expression" dxfId="2118" priority="2148">
      <formula>IF(RIGHT(TEXT(Y872,"0.#"),1)=".",TRUE,FALSE)</formula>
    </cfRule>
  </conditionalFormatting>
  <conditionalFormatting sqref="Y870:Y871">
    <cfRule type="expression" dxfId="2117" priority="2141">
      <formula>IF(RIGHT(TEXT(Y870,"0.#"),1)=".",FALSE,TRUE)</formula>
    </cfRule>
    <cfRule type="expression" dxfId="2116" priority="2142">
      <formula>IF(RIGHT(TEXT(Y870,"0.#"),1)=".",TRUE,FALSE)</formula>
    </cfRule>
  </conditionalFormatting>
  <conditionalFormatting sqref="Y905:Y932">
    <cfRule type="expression" dxfId="2115" priority="2135">
      <formula>IF(RIGHT(TEXT(Y905,"0.#"),1)=".",FALSE,TRUE)</formula>
    </cfRule>
    <cfRule type="expression" dxfId="2114" priority="2136">
      <formula>IF(RIGHT(TEXT(Y905,"0.#"),1)=".",TRUE,FALSE)</formula>
    </cfRule>
  </conditionalFormatting>
  <conditionalFormatting sqref="Y903:Y904">
    <cfRule type="expression" dxfId="2113" priority="2129">
      <formula>IF(RIGHT(TEXT(Y903,"0.#"),1)=".",FALSE,TRUE)</formula>
    </cfRule>
    <cfRule type="expression" dxfId="2112" priority="2130">
      <formula>IF(RIGHT(TEXT(Y903,"0.#"),1)=".",TRUE,FALSE)</formula>
    </cfRule>
  </conditionalFormatting>
  <conditionalFormatting sqref="Y938:Y965">
    <cfRule type="expression" dxfId="2111" priority="2123">
      <formula>IF(RIGHT(TEXT(Y938,"0.#"),1)=".",FALSE,TRUE)</formula>
    </cfRule>
    <cfRule type="expression" dxfId="2110" priority="2124">
      <formula>IF(RIGHT(TEXT(Y938,"0.#"),1)=".",TRUE,FALSE)</formula>
    </cfRule>
  </conditionalFormatting>
  <conditionalFormatting sqref="Y936:Y937">
    <cfRule type="expression" dxfId="2109" priority="2117">
      <formula>IF(RIGHT(TEXT(Y936,"0.#"),1)=".",FALSE,TRUE)</formula>
    </cfRule>
    <cfRule type="expression" dxfId="2108" priority="2118">
      <formula>IF(RIGHT(TEXT(Y936,"0.#"),1)=".",TRUE,FALSE)</formula>
    </cfRule>
  </conditionalFormatting>
  <conditionalFormatting sqref="Y971:Y998">
    <cfRule type="expression" dxfId="2107" priority="2111">
      <formula>IF(RIGHT(TEXT(Y971,"0.#"),1)=".",FALSE,TRUE)</formula>
    </cfRule>
    <cfRule type="expression" dxfId="2106" priority="2112">
      <formula>IF(RIGHT(TEXT(Y971,"0.#"),1)=".",TRUE,FALSE)</formula>
    </cfRule>
  </conditionalFormatting>
  <conditionalFormatting sqref="Y969:Y970">
    <cfRule type="expression" dxfId="2105" priority="2105">
      <formula>IF(RIGHT(TEXT(Y969,"0.#"),1)=".",FALSE,TRUE)</formula>
    </cfRule>
    <cfRule type="expression" dxfId="2104" priority="2106">
      <formula>IF(RIGHT(TEXT(Y969,"0.#"),1)=".",TRUE,FALSE)</formula>
    </cfRule>
  </conditionalFormatting>
  <conditionalFormatting sqref="Y1004:Y1031">
    <cfRule type="expression" dxfId="2103" priority="2099">
      <formula>IF(RIGHT(TEXT(Y1004,"0.#"),1)=".",FALSE,TRUE)</formula>
    </cfRule>
    <cfRule type="expression" dxfId="2102" priority="2100">
      <formula>IF(RIGHT(TEXT(Y1004,"0.#"),1)=".",TRUE,FALSE)</formula>
    </cfRule>
  </conditionalFormatting>
  <conditionalFormatting sqref="W23">
    <cfRule type="expression" dxfId="2101" priority="2383">
      <formula>IF(RIGHT(TEXT(W23,"0.#"),1)=".",FALSE,TRUE)</formula>
    </cfRule>
    <cfRule type="expression" dxfId="2100" priority="2384">
      <formula>IF(RIGHT(TEXT(W23,"0.#"),1)=".",TRUE,FALSE)</formula>
    </cfRule>
  </conditionalFormatting>
  <conditionalFormatting sqref="W24:W27">
    <cfRule type="expression" dxfId="2099" priority="2381">
      <formula>IF(RIGHT(TEXT(W24,"0.#"),1)=".",FALSE,TRUE)</formula>
    </cfRule>
    <cfRule type="expression" dxfId="2098" priority="2382">
      <formula>IF(RIGHT(TEXT(W24,"0.#"),1)=".",TRUE,FALSE)</formula>
    </cfRule>
  </conditionalFormatting>
  <conditionalFormatting sqref="W28">
    <cfRule type="expression" dxfId="2097" priority="2373">
      <formula>IF(RIGHT(TEXT(W28,"0.#"),1)=".",FALSE,TRUE)</formula>
    </cfRule>
    <cfRule type="expression" dxfId="2096" priority="2374">
      <formula>IF(RIGHT(TEXT(W28,"0.#"),1)=".",TRUE,FALSE)</formula>
    </cfRule>
  </conditionalFormatting>
  <conditionalFormatting sqref="P23">
    <cfRule type="expression" dxfId="2095" priority="2371">
      <formula>IF(RIGHT(TEXT(P23,"0.#"),1)=".",FALSE,TRUE)</formula>
    </cfRule>
    <cfRule type="expression" dxfId="2094" priority="2372">
      <formula>IF(RIGHT(TEXT(P23,"0.#"),1)=".",TRUE,FALSE)</formula>
    </cfRule>
  </conditionalFormatting>
  <conditionalFormatting sqref="P24:P27">
    <cfRule type="expression" dxfId="2093" priority="2369">
      <formula>IF(RIGHT(TEXT(P24,"0.#"),1)=".",FALSE,TRUE)</formula>
    </cfRule>
    <cfRule type="expression" dxfId="2092" priority="2370">
      <formula>IF(RIGHT(TEXT(P24,"0.#"),1)=".",TRUE,FALSE)</formula>
    </cfRule>
  </conditionalFormatting>
  <conditionalFormatting sqref="P28">
    <cfRule type="expression" dxfId="2091" priority="2367">
      <formula>IF(RIGHT(TEXT(P28,"0.#"),1)=".",FALSE,TRUE)</formula>
    </cfRule>
    <cfRule type="expression" dxfId="2090" priority="2368">
      <formula>IF(RIGHT(TEXT(P28,"0.#"),1)=".",TRUE,FALSE)</formula>
    </cfRule>
  </conditionalFormatting>
  <conditionalFormatting sqref="AQ114">
    <cfRule type="expression" dxfId="2089" priority="2351">
      <formula>IF(RIGHT(TEXT(AQ114,"0.#"),1)=".",FALSE,TRUE)</formula>
    </cfRule>
    <cfRule type="expression" dxfId="2088" priority="2352">
      <formula>IF(RIGHT(TEXT(AQ114,"0.#"),1)=".",TRUE,FALSE)</formula>
    </cfRule>
  </conditionalFormatting>
  <conditionalFormatting sqref="AQ104">
    <cfRule type="expression" dxfId="2087" priority="2365">
      <formula>IF(RIGHT(TEXT(AQ104,"0.#"),1)=".",FALSE,TRUE)</formula>
    </cfRule>
    <cfRule type="expression" dxfId="2086" priority="2366">
      <formula>IF(RIGHT(TEXT(AQ104,"0.#"),1)=".",TRUE,FALSE)</formula>
    </cfRule>
  </conditionalFormatting>
  <conditionalFormatting sqref="AQ105">
    <cfRule type="expression" dxfId="2085" priority="2363">
      <formula>IF(RIGHT(TEXT(AQ105,"0.#"),1)=".",FALSE,TRUE)</formula>
    </cfRule>
    <cfRule type="expression" dxfId="2084" priority="2364">
      <formula>IF(RIGHT(TEXT(AQ105,"0.#"),1)=".",TRUE,FALSE)</formula>
    </cfRule>
  </conditionalFormatting>
  <conditionalFormatting sqref="AQ107">
    <cfRule type="expression" dxfId="2083" priority="2361">
      <formula>IF(RIGHT(TEXT(AQ107,"0.#"),1)=".",FALSE,TRUE)</formula>
    </cfRule>
    <cfRule type="expression" dxfId="2082" priority="2362">
      <formula>IF(RIGHT(TEXT(AQ107,"0.#"),1)=".",TRUE,FALSE)</formula>
    </cfRule>
  </conditionalFormatting>
  <conditionalFormatting sqref="AQ108">
    <cfRule type="expression" dxfId="2081" priority="2359">
      <formula>IF(RIGHT(TEXT(AQ108,"0.#"),1)=".",FALSE,TRUE)</formula>
    </cfRule>
    <cfRule type="expression" dxfId="2080" priority="2360">
      <formula>IF(RIGHT(TEXT(AQ108,"0.#"),1)=".",TRUE,FALSE)</formula>
    </cfRule>
  </conditionalFormatting>
  <conditionalFormatting sqref="AQ110">
    <cfRule type="expression" dxfId="2079" priority="2357">
      <formula>IF(RIGHT(TEXT(AQ110,"0.#"),1)=".",FALSE,TRUE)</formula>
    </cfRule>
    <cfRule type="expression" dxfId="2078" priority="2358">
      <formula>IF(RIGHT(TEXT(AQ110,"0.#"),1)=".",TRUE,FALSE)</formula>
    </cfRule>
  </conditionalFormatting>
  <conditionalFormatting sqref="AQ111">
    <cfRule type="expression" dxfId="2077" priority="2355">
      <formula>IF(RIGHT(TEXT(AQ111,"0.#"),1)=".",FALSE,TRUE)</formula>
    </cfRule>
    <cfRule type="expression" dxfId="2076" priority="2356">
      <formula>IF(RIGHT(TEXT(AQ111,"0.#"),1)=".",TRUE,FALSE)</formula>
    </cfRule>
  </conditionalFormatting>
  <conditionalFormatting sqref="AQ113">
    <cfRule type="expression" dxfId="2075" priority="2353">
      <formula>IF(RIGHT(TEXT(AQ113,"0.#"),1)=".",FALSE,TRUE)</formula>
    </cfRule>
    <cfRule type="expression" dxfId="2074" priority="2354">
      <formula>IF(RIGHT(TEXT(AQ113,"0.#"),1)=".",TRUE,FALSE)</formula>
    </cfRule>
  </conditionalFormatting>
  <conditionalFormatting sqref="AE67">
    <cfRule type="expression" dxfId="2073" priority="2283">
      <formula>IF(RIGHT(TEXT(AE67,"0.#"),1)=".",FALSE,TRUE)</formula>
    </cfRule>
    <cfRule type="expression" dxfId="2072" priority="2284">
      <formula>IF(RIGHT(TEXT(AE67,"0.#"),1)=".",TRUE,FALSE)</formula>
    </cfRule>
  </conditionalFormatting>
  <conditionalFormatting sqref="AE68">
    <cfRule type="expression" dxfId="2071" priority="2281">
      <formula>IF(RIGHT(TEXT(AE68,"0.#"),1)=".",FALSE,TRUE)</formula>
    </cfRule>
    <cfRule type="expression" dxfId="2070" priority="2282">
      <formula>IF(RIGHT(TEXT(AE68,"0.#"),1)=".",TRUE,FALSE)</formula>
    </cfRule>
  </conditionalFormatting>
  <conditionalFormatting sqref="AE69">
    <cfRule type="expression" dxfId="2069" priority="2279">
      <formula>IF(RIGHT(TEXT(AE69,"0.#"),1)=".",FALSE,TRUE)</formula>
    </cfRule>
    <cfRule type="expression" dxfId="2068" priority="2280">
      <formula>IF(RIGHT(TEXT(AE69,"0.#"),1)=".",TRUE,FALSE)</formula>
    </cfRule>
  </conditionalFormatting>
  <conditionalFormatting sqref="AI69">
    <cfRule type="expression" dxfId="2067" priority="2277">
      <formula>IF(RIGHT(TEXT(AI69,"0.#"),1)=".",FALSE,TRUE)</formula>
    </cfRule>
    <cfRule type="expression" dxfId="2066" priority="2278">
      <formula>IF(RIGHT(TEXT(AI69,"0.#"),1)=".",TRUE,FALSE)</formula>
    </cfRule>
  </conditionalFormatting>
  <conditionalFormatting sqref="AI68">
    <cfRule type="expression" dxfId="2065" priority="2275">
      <formula>IF(RIGHT(TEXT(AI68,"0.#"),1)=".",FALSE,TRUE)</formula>
    </cfRule>
    <cfRule type="expression" dxfId="2064" priority="2276">
      <formula>IF(RIGHT(TEXT(AI68,"0.#"),1)=".",TRUE,FALSE)</formula>
    </cfRule>
  </conditionalFormatting>
  <conditionalFormatting sqref="AI67">
    <cfRule type="expression" dxfId="2063" priority="2273">
      <formula>IF(RIGHT(TEXT(AI67,"0.#"),1)=".",FALSE,TRUE)</formula>
    </cfRule>
    <cfRule type="expression" dxfId="2062" priority="2274">
      <formula>IF(RIGHT(TEXT(AI67,"0.#"),1)=".",TRUE,FALSE)</formula>
    </cfRule>
  </conditionalFormatting>
  <conditionalFormatting sqref="AM67">
    <cfRule type="expression" dxfId="2061" priority="2271">
      <formula>IF(RIGHT(TEXT(AM67,"0.#"),1)=".",FALSE,TRUE)</formula>
    </cfRule>
    <cfRule type="expression" dxfId="2060" priority="2272">
      <formula>IF(RIGHT(TEXT(AM67,"0.#"),1)=".",TRUE,FALSE)</formula>
    </cfRule>
  </conditionalFormatting>
  <conditionalFormatting sqref="AM68">
    <cfRule type="expression" dxfId="2059" priority="2269">
      <formula>IF(RIGHT(TEXT(AM68,"0.#"),1)=".",FALSE,TRUE)</formula>
    </cfRule>
    <cfRule type="expression" dxfId="2058" priority="2270">
      <formula>IF(RIGHT(TEXT(AM68,"0.#"),1)=".",TRUE,FALSE)</formula>
    </cfRule>
  </conditionalFormatting>
  <conditionalFormatting sqref="AM69">
    <cfRule type="expression" dxfId="2057" priority="2267">
      <formula>IF(RIGHT(TEXT(AM69,"0.#"),1)=".",FALSE,TRUE)</formula>
    </cfRule>
    <cfRule type="expression" dxfId="2056" priority="2268">
      <formula>IF(RIGHT(TEXT(AM69,"0.#"),1)=".",TRUE,FALSE)</formula>
    </cfRule>
  </conditionalFormatting>
  <conditionalFormatting sqref="AQ67:AQ69">
    <cfRule type="expression" dxfId="2055" priority="2265">
      <formula>IF(RIGHT(TEXT(AQ67,"0.#"),1)=".",FALSE,TRUE)</formula>
    </cfRule>
    <cfRule type="expression" dxfId="2054" priority="2266">
      <formula>IF(RIGHT(TEXT(AQ67,"0.#"),1)=".",TRUE,FALSE)</formula>
    </cfRule>
  </conditionalFormatting>
  <conditionalFormatting sqref="AU67:AU69">
    <cfRule type="expression" dxfId="2053" priority="2263">
      <formula>IF(RIGHT(TEXT(AU67,"0.#"),1)=".",FALSE,TRUE)</formula>
    </cfRule>
    <cfRule type="expression" dxfId="2052" priority="2264">
      <formula>IF(RIGHT(TEXT(AU67,"0.#"),1)=".",TRUE,FALSE)</formula>
    </cfRule>
  </conditionalFormatting>
  <conditionalFormatting sqref="AE70">
    <cfRule type="expression" dxfId="2051" priority="2261">
      <formula>IF(RIGHT(TEXT(AE70,"0.#"),1)=".",FALSE,TRUE)</formula>
    </cfRule>
    <cfRule type="expression" dxfId="2050" priority="2262">
      <formula>IF(RIGHT(TEXT(AE70,"0.#"),1)=".",TRUE,FALSE)</formula>
    </cfRule>
  </conditionalFormatting>
  <conditionalFormatting sqref="AE71">
    <cfRule type="expression" dxfId="2049" priority="2259">
      <formula>IF(RIGHT(TEXT(AE71,"0.#"),1)=".",FALSE,TRUE)</formula>
    </cfRule>
    <cfRule type="expression" dxfId="2048" priority="2260">
      <formula>IF(RIGHT(TEXT(AE71,"0.#"),1)=".",TRUE,FALSE)</formula>
    </cfRule>
  </conditionalFormatting>
  <conditionalFormatting sqref="AE72">
    <cfRule type="expression" dxfId="2047" priority="2257">
      <formula>IF(RIGHT(TEXT(AE72,"0.#"),1)=".",FALSE,TRUE)</formula>
    </cfRule>
    <cfRule type="expression" dxfId="2046" priority="2258">
      <formula>IF(RIGHT(TEXT(AE72,"0.#"),1)=".",TRUE,FALSE)</formula>
    </cfRule>
  </conditionalFormatting>
  <conditionalFormatting sqref="AI72">
    <cfRule type="expression" dxfId="2045" priority="2255">
      <formula>IF(RIGHT(TEXT(AI72,"0.#"),1)=".",FALSE,TRUE)</formula>
    </cfRule>
    <cfRule type="expression" dxfId="2044" priority="2256">
      <formula>IF(RIGHT(TEXT(AI72,"0.#"),1)=".",TRUE,FALSE)</formula>
    </cfRule>
  </conditionalFormatting>
  <conditionalFormatting sqref="AI71">
    <cfRule type="expression" dxfId="2043" priority="2253">
      <formula>IF(RIGHT(TEXT(AI71,"0.#"),1)=".",FALSE,TRUE)</formula>
    </cfRule>
    <cfRule type="expression" dxfId="2042" priority="2254">
      <formula>IF(RIGHT(TEXT(AI71,"0.#"),1)=".",TRUE,FALSE)</formula>
    </cfRule>
  </conditionalFormatting>
  <conditionalFormatting sqref="AI70">
    <cfRule type="expression" dxfId="2041" priority="2251">
      <formula>IF(RIGHT(TEXT(AI70,"0.#"),1)=".",FALSE,TRUE)</formula>
    </cfRule>
    <cfRule type="expression" dxfId="2040" priority="2252">
      <formula>IF(RIGHT(TEXT(AI70,"0.#"),1)=".",TRUE,FALSE)</formula>
    </cfRule>
  </conditionalFormatting>
  <conditionalFormatting sqref="AM70">
    <cfRule type="expression" dxfId="2039" priority="2249">
      <formula>IF(RIGHT(TEXT(AM70,"0.#"),1)=".",FALSE,TRUE)</formula>
    </cfRule>
    <cfRule type="expression" dxfId="2038" priority="2250">
      <formula>IF(RIGHT(TEXT(AM70,"0.#"),1)=".",TRUE,FALSE)</formula>
    </cfRule>
  </conditionalFormatting>
  <conditionalFormatting sqref="AM71">
    <cfRule type="expression" dxfId="2037" priority="2247">
      <formula>IF(RIGHT(TEXT(AM71,"0.#"),1)=".",FALSE,TRUE)</formula>
    </cfRule>
    <cfRule type="expression" dxfId="2036" priority="2248">
      <formula>IF(RIGHT(TEXT(AM71,"0.#"),1)=".",TRUE,FALSE)</formula>
    </cfRule>
  </conditionalFormatting>
  <conditionalFormatting sqref="AM72">
    <cfRule type="expression" dxfId="2035" priority="2245">
      <formula>IF(RIGHT(TEXT(AM72,"0.#"),1)=".",FALSE,TRUE)</formula>
    </cfRule>
    <cfRule type="expression" dxfId="2034" priority="2246">
      <formula>IF(RIGHT(TEXT(AM72,"0.#"),1)=".",TRUE,FALSE)</formula>
    </cfRule>
  </conditionalFormatting>
  <conditionalFormatting sqref="AQ70:AQ72">
    <cfRule type="expression" dxfId="2033" priority="2243">
      <formula>IF(RIGHT(TEXT(AQ70,"0.#"),1)=".",FALSE,TRUE)</formula>
    </cfRule>
    <cfRule type="expression" dxfId="2032" priority="2244">
      <formula>IF(RIGHT(TEXT(AQ70,"0.#"),1)=".",TRUE,FALSE)</formula>
    </cfRule>
  </conditionalFormatting>
  <conditionalFormatting sqref="AU70:AU72">
    <cfRule type="expression" dxfId="2031" priority="2241">
      <formula>IF(RIGHT(TEXT(AU70,"0.#"),1)=".",FALSE,TRUE)</formula>
    </cfRule>
    <cfRule type="expression" dxfId="2030" priority="2242">
      <formula>IF(RIGHT(TEXT(AU70,"0.#"),1)=".",TRUE,FALSE)</formula>
    </cfRule>
  </conditionalFormatting>
  <conditionalFormatting sqref="AU656">
    <cfRule type="expression" dxfId="2029" priority="759">
      <formula>IF(RIGHT(TEXT(AU656,"0.#"),1)=".",FALSE,TRUE)</formula>
    </cfRule>
    <cfRule type="expression" dxfId="2028" priority="760">
      <formula>IF(RIGHT(TEXT(AU656,"0.#"),1)=".",TRUE,FALSE)</formula>
    </cfRule>
  </conditionalFormatting>
  <conditionalFormatting sqref="AQ655">
    <cfRule type="expression" dxfId="2027" priority="751">
      <formula>IF(RIGHT(TEXT(AQ655,"0.#"),1)=".",FALSE,TRUE)</formula>
    </cfRule>
    <cfRule type="expression" dxfId="2026" priority="752">
      <formula>IF(RIGHT(TEXT(AQ655,"0.#"),1)=".",TRUE,FALSE)</formula>
    </cfRule>
  </conditionalFormatting>
  <conditionalFormatting sqref="AI696">
    <cfRule type="expression" dxfId="2025" priority="543">
      <formula>IF(RIGHT(TEXT(AI696,"0.#"),1)=".",FALSE,TRUE)</formula>
    </cfRule>
    <cfRule type="expression" dxfId="2024" priority="544">
      <formula>IF(RIGHT(TEXT(AI696,"0.#"),1)=".",TRUE,FALSE)</formula>
    </cfRule>
  </conditionalFormatting>
  <conditionalFormatting sqref="AQ694">
    <cfRule type="expression" dxfId="2023" priority="537">
      <formula>IF(RIGHT(TEXT(AQ694,"0.#"),1)=".",FALSE,TRUE)</formula>
    </cfRule>
    <cfRule type="expression" dxfId="2022" priority="538">
      <formula>IF(RIGHT(TEXT(AQ694,"0.#"),1)=".",TRUE,FALSE)</formula>
    </cfRule>
  </conditionalFormatting>
  <conditionalFormatting sqref="AL872:AO899">
    <cfRule type="expression" dxfId="2021" priority="2149">
      <formula>IF(AND(AL872&gt;=0, RIGHT(TEXT(AL872,"0.#"),1)&lt;&gt;"."),TRUE,FALSE)</formula>
    </cfRule>
    <cfRule type="expression" dxfId="2020" priority="2150">
      <formula>IF(AND(AL872&gt;=0, RIGHT(TEXT(AL872,"0.#"),1)="."),TRUE,FALSE)</formula>
    </cfRule>
    <cfRule type="expression" dxfId="2019" priority="2151">
      <formula>IF(AND(AL872&lt;0, RIGHT(TEXT(AL872,"0.#"),1)&lt;&gt;"."),TRUE,FALSE)</formula>
    </cfRule>
    <cfRule type="expression" dxfId="2018" priority="2152">
      <formula>IF(AND(AL872&lt;0, RIGHT(TEXT(AL872,"0.#"),1)="."),TRUE,FALSE)</formula>
    </cfRule>
  </conditionalFormatting>
  <conditionalFormatting sqref="AL870:AO871">
    <cfRule type="expression" dxfId="2017" priority="2143">
      <formula>IF(AND(AL870&gt;=0, RIGHT(TEXT(AL870,"0.#"),1)&lt;&gt;"."),TRUE,FALSE)</formula>
    </cfRule>
    <cfRule type="expression" dxfId="2016" priority="2144">
      <formula>IF(AND(AL870&gt;=0, RIGHT(TEXT(AL870,"0.#"),1)="."),TRUE,FALSE)</formula>
    </cfRule>
    <cfRule type="expression" dxfId="2015" priority="2145">
      <formula>IF(AND(AL870&lt;0, RIGHT(TEXT(AL870,"0.#"),1)&lt;&gt;"."),TRUE,FALSE)</formula>
    </cfRule>
    <cfRule type="expression" dxfId="2014" priority="2146">
      <formula>IF(AND(AL870&lt;0, RIGHT(TEXT(AL870,"0.#"),1)="."),TRUE,FALSE)</formula>
    </cfRule>
  </conditionalFormatting>
  <conditionalFormatting sqref="AL905:AO932">
    <cfRule type="expression" dxfId="2013" priority="2137">
      <formula>IF(AND(AL905&gt;=0, RIGHT(TEXT(AL905,"0.#"),1)&lt;&gt;"."),TRUE,FALSE)</formula>
    </cfRule>
    <cfRule type="expression" dxfId="2012" priority="2138">
      <formula>IF(AND(AL905&gt;=0, RIGHT(TEXT(AL905,"0.#"),1)="."),TRUE,FALSE)</formula>
    </cfRule>
    <cfRule type="expression" dxfId="2011" priority="2139">
      <formula>IF(AND(AL905&lt;0, RIGHT(TEXT(AL905,"0.#"),1)&lt;&gt;"."),TRUE,FALSE)</formula>
    </cfRule>
    <cfRule type="expression" dxfId="2010" priority="2140">
      <formula>IF(AND(AL905&lt;0, RIGHT(TEXT(AL905,"0.#"),1)="."),TRUE,FALSE)</formula>
    </cfRule>
  </conditionalFormatting>
  <conditionalFormatting sqref="AL903:AO904">
    <cfRule type="expression" dxfId="2009" priority="2131">
      <formula>IF(AND(AL903&gt;=0, RIGHT(TEXT(AL903,"0.#"),1)&lt;&gt;"."),TRUE,FALSE)</formula>
    </cfRule>
    <cfRule type="expression" dxfId="2008" priority="2132">
      <formula>IF(AND(AL903&gt;=0, RIGHT(TEXT(AL903,"0.#"),1)="."),TRUE,FALSE)</formula>
    </cfRule>
    <cfRule type="expression" dxfId="2007" priority="2133">
      <formula>IF(AND(AL903&lt;0, RIGHT(TEXT(AL903,"0.#"),1)&lt;&gt;"."),TRUE,FALSE)</formula>
    </cfRule>
    <cfRule type="expression" dxfId="2006" priority="2134">
      <formula>IF(AND(AL903&lt;0, RIGHT(TEXT(AL903,"0.#"),1)="."),TRUE,FALSE)</formula>
    </cfRule>
  </conditionalFormatting>
  <conditionalFormatting sqref="AL938:AO965">
    <cfRule type="expression" dxfId="2005" priority="2125">
      <formula>IF(AND(AL938&gt;=0, RIGHT(TEXT(AL938,"0.#"),1)&lt;&gt;"."),TRUE,FALSE)</formula>
    </cfRule>
    <cfRule type="expression" dxfId="2004" priority="2126">
      <formula>IF(AND(AL938&gt;=0, RIGHT(TEXT(AL938,"0.#"),1)="."),TRUE,FALSE)</formula>
    </cfRule>
    <cfRule type="expression" dxfId="2003" priority="2127">
      <formula>IF(AND(AL938&lt;0, RIGHT(TEXT(AL938,"0.#"),1)&lt;&gt;"."),TRUE,FALSE)</formula>
    </cfRule>
    <cfRule type="expression" dxfId="2002" priority="2128">
      <formula>IF(AND(AL938&lt;0, RIGHT(TEXT(AL938,"0.#"),1)="."),TRUE,FALSE)</formula>
    </cfRule>
  </conditionalFormatting>
  <conditionalFormatting sqref="AL936:AO937">
    <cfRule type="expression" dxfId="2001" priority="2119">
      <formula>IF(AND(AL936&gt;=0, RIGHT(TEXT(AL936,"0.#"),1)&lt;&gt;"."),TRUE,FALSE)</formula>
    </cfRule>
    <cfRule type="expression" dxfId="2000" priority="2120">
      <formula>IF(AND(AL936&gt;=0, RIGHT(TEXT(AL936,"0.#"),1)="."),TRUE,FALSE)</formula>
    </cfRule>
    <cfRule type="expression" dxfId="1999" priority="2121">
      <formula>IF(AND(AL936&lt;0, RIGHT(TEXT(AL936,"0.#"),1)&lt;&gt;"."),TRUE,FALSE)</formula>
    </cfRule>
    <cfRule type="expression" dxfId="1998" priority="2122">
      <formula>IF(AND(AL936&lt;0, RIGHT(TEXT(AL936,"0.#"),1)="."),TRUE,FALSE)</formula>
    </cfRule>
  </conditionalFormatting>
  <conditionalFormatting sqref="AL971:AO998">
    <cfRule type="expression" dxfId="1997" priority="2113">
      <formula>IF(AND(AL971&gt;=0, RIGHT(TEXT(AL971,"0.#"),1)&lt;&gt;"."),TRUE,FALSE)</formula>
    </cfRule>
    <cfRule type="expression" dxfId="1996" priority="2114">
      <formula>IF(AND(AL971&gt;=0, RIGHT(TEXT(AL971,"0.#"),1)="."),TRUE,FALSE)</formula>
    </cfRule>
    <cfRule type="expression" dxfId="1995" priority="2115">
      <formula>IF(AND(AL971&lt;0, RIGHT(TEXT(AL971,"0.#"),1)&lt;&gt;"."),TRUE,FALSE)</formula>
    </cfRule>
    <cfRule type="expression" dxfId="1994" priority="2116">
      <formula>IF(AND(AL971&lt;0, RIGHT(TEXT(AL971,"0.#"),1)="."),TRUE,FALSE)</formula>
    </cfRule>
  </conditionalFormatting>
  <conditionalFormatting sqref="AL969:AO970">
    <cfRule type="expression" dxfId="1993" priority="2107">
      <formula>IF(AND(AL969&gt;=0, RIGHT(TEXT(AL969,"0.#"),1)&lt;&gt;"."),TRUE,FALSE)</formula>
    </cfRule>
    <cfRule type="expression" dxfId="1992" priority="2108">
      <formula>IF(AND(AL969&gt;=0, RIGHT(TEXT(AL969,"0.#"),1)="."),TRUE,FALSE)</formula>
    </cfRule>
    <cfRule type="expression" dxfId="1991" priority="2109">
      <formula>IF(AND(AL969&lt;0, RIGHT(TEXT(AL969,"0.#"),1)&lt;&gt;"."),TRUE,FALSE)</formula>
    </cfRule>
    <cfRule type="expression" dxfId="1990" priority="2110">
      <formula>IF(AND(AL969&lt;0, RIGHT(TEXT(AL969,"0.#"),1)="."),TRUE,FALSE)</formula>
    </cfRule>
  </conditionalFormatting>
  <conditionalFormatting sqref="AL1004:AO1031">
    <cfRule type="expression" dxfId="1989" priority="2101">
      <formula>IF(AND(AL1004&gt;=0, RIGHT(TEXT(AL1004,"0.#"),1)&lt;&gt;"."),TRUE,FALSE)</formula>
    </cfRule>
    <cfRule type="expression" dxfId="1988" priority="2102">
      <formula>IF(AND(AL1004&gt;=0, RIGHT(TEXT(AL1004,"0.#"),1)="."),TRUE,FALSE)</formula>
    </cfRule>
    <cfRule type="expression" dxfId="1987" priority="2103">
      <formula>IF(AND(AL1004&lt;0, RIGHT(TEXT(AL1004,"0.#"),1)&lt;&gt;"."),TRUE,FALSE)</formula>
    </cfRule>
    <cfRule type="expression" dxfId="1986" priority="2104">
      <formula>IF(AND(AL1004&lt;0, RIGHT(TEXT(AL1004,"0.#"),1)="."),TRUE,FALSE)</formula>
    </cfRule>
  </conditionalFormatting>
  <conditionalFormatting sqref="AL1002:AO1003">
    <cfRule type="expression" dxfId="1985" priority="2095">
      <formula>IF(AND(AL1002&gt;=0, RIGHT(TEXT(AL1002,"0.#"),1)&lt;&gt;"."),TRUE,FALSE)</formula>
    </cfRule>
    <cfRule type="expression" dxfId="1984" priority="2096">
      <formula>IF(AND(AL1002&gt;=0, RIGHT(TEXT(AL1002,"0.#"),1)="."),TRUE,FALSE)</formula>
    </cfRule>
    <cfRule type="expression" dxfId="1983" priority="2097">
      <formula>IF(AND(AL1002&lt;0, RIGHT(TEXT(AL1002,"0.#"),1)&lt;&gt;"."),TRUE,FALSE)</formula>
    </cfRule>
    <cfRule type="expression" dxfId="1982" priority="2098">
      <formula>IF(AND(AL1002&lt;0, RIGHT(TEXT(AL1002,"0.#"),1)="."),TRUE,FALSE)</formula>
    </cfRule>
  </conditionalFormatting>
  <conditionalFormatting sqref="Y1002:Y1003">
    <cfRule type="expression" dxfId="1981" priority="2093">
      <formula>IF(RIGHT(TEXT(Y1002,"0.#"),1)=".",FALSE,TRUE)</formula>
    </cfRule>
    <cfRule type="expression" dxfId="1980" priority="2094">
      <formula>IF(RIGHT(TEXT(Y1002,"0.#"),1)=".",TRUE,FALSE)</formula>
    </cfRule>
  </conditionalFormatting>
  <conditionalFormatting sqref="AL1037:AO1064">
    <cfRule type="expression" dxfId="1979" priority="2089">
      <formula>IF(AND(AL1037&gt;=0, RIGHT(TEXT(AL1037,"0.#"),1)&lt;&gt;"."),TRUE,FALSE)</formula>
    </cfRule>
    <cfRule type="expression" dxfId="1978" priority="2090">
      <formula>IF(AND(AL1037&gt;=0, RIGHT(TEXT(AL1037,"0.#"),1)="."),TRUE,FALSE)</formula>
    </cfRule>
    <cfRule type="expression" dxfId="1977" priority="2091">
      <formula>IF(AND(AL1037&lt;0, RIGHT(TEXT(AL1037,"0.#"),1)&lt;&gt;"."),TRUE,FALSE)</formula>
    </cfRule>
    <cfRule type="expression" dxfId="1976" priority="2092">
      <formula>IF(AND(AL1037&lt;0, RIGHT(TEXT(AL1037,"0.#"),1)="."),TRUE,FALSE)</formula>
    </cfRule>
  </conditionalFormatting>
  <conditionalFormatting sqref="Y1037:Y1064">
    <cfRule type="expression" dxfId="1975" priority="2087">
      <formula>IF(RIGHT(TEXT(Y1037,"0.#"),1)=".",FALSE,TRUE)</formula>
    </cfRule>
    <cfRule type="expression" dxfId="1974" priority="2088">
      <formula>IF(RIGHT(TEXT(Y1037,"0.#"),1)=".",TRUE,FALSE)</formula>
    </cfRule>
  </conditionalFormatting>
  <conditionalFormatting sqref="AL1035:AO1036">
    <cfRule type="expression" dxfId="1973" priority="2083">
      <formula>IF(AND(AL1035&gt;=0, RIGHT(TEXT(AL1035,"0.#"),1)&lt;&gt;"."),TRUE,FALSE)</formula>
    </cfRule>
    <cfRule type="expression" dxfId="1972" priority="2084">
      <formula>IF(AND(AL1035&gt;=0, RIGHT(TEXT(AL1035,"0.#"),1)="."),TRUE,FALSE)</formula>
    </cfRule>
    <cfRule type="expression" dxfId="1971" priority="2085">
      <formula>IF(AND(AL1035&lt;0, RIGHT(TEXT(AL1035,"0.#"),1)&lt;&gt;"."),TRUE,FALSE)</formula>
    </cfRule>
    <cfRule type="expression" dxfId="1970" priority="2086">
      <formula>IF(AND(AL1035&lt;0, RIGHT(TEXT(AL1035,"0.#"),1)="."),TRUE,FALSE)</formula>
    </cfRule>
  </conditionalFormatting>
  <conditionalFormatting sqref="Y1035:Y1036">
    <cfRule type="expression" dxfId="1969" priority="2081">
      <formula>IF(RIGHT(TEXT(Y1035,"0.#"),1)=".",FALSE,TRUE)</formula>
    </cfRule>
    <cfRule type="expression" dxfId="1968" priority="2082">
      <formula>IF(RIGHT(TEXT(Y1035,"0.#"),1)=".",TRUE,FALSE)</formula>
    </cfRule>
  </conditionalFormatting>
  <conditionalFormatting sqref="AL1070:AO1097">
    <cfRule type="expression" dxfId="1967" priority="2077">
      <formula>IF(AND(AL1070&gt;=0, RIGHT(TEXT(AL1070,"0.#"),1)&lt;&gt;"."),TRUE,FALSE)</formula>
    </cfRule>
    <cfRule type="expression" dxfId="1966" priority="2078">
      <formula>IF(AND(AL1070&gt;=0, RIGHT(TEXT(AL1070,"0.#"),1)="."),TRUE,FALSE)</formula>
    </cfRule>
    <cfRule type="expression" dxfId="1965" priority="2079">
      <formula>IF(AND(AL1070&lt;0, RIGHT(TEXT(AL1070,"0.#"),1)&lt;&gt;"."),TRUE,FALSE)</formula>
    </cfRule>
    <cfRule type="expression" dxfId="1964" priority="2080">
      <formula>IF(AND(AL1070&lt;0, RIGHT(TEXT(AL1070,"0.#"),1)="."),TRUE,FALSE)</formula>
    </cfRule>
  </conditionalFormatting>
  <conditionalFormatting sqref="Y1070:Y1097">
    <cfRule type="expression" dxfId="1963" priority="2075">
      <formula>IF(RIGHT(TEXT(Y1070,"0.#"),1)=".",FALSE,TRUE)</formula>
    </cfRule>
    <cfRule type="expression" dxfId="1962" priority="2076">
      <formula>IF(RIGHT(TEXT(Y1070,"0.#"),1)=".",TRUE,FALSE)</formula>
    </cfRule>
  </conditionalFormatting>
  <conditionalFormatting sqref="AL1068:AO1069">
    <cfRule type="expression" dxfId="1961" priority="2071">
      <formula>IF(AND(AL1068&gt;=0, RIGHT(TEXT(AL1068,"0.#"),1)&lt;&gt;"."),TRUE,FALSE)</formula>
    </cfRule>
    <cfRule type="expression" dxfId="1960" priority="2072">
      <formula>IF(AND(AL1068&gt;=0, RIGHT(TEXT(AL1068,"0.#"),1)="."),TRUE,FALSE)</formula>
    </cfRule>
    <cfRule type="expression" dxfId="1959" priority="2073">
      <formula>IF(AND(AL1068&lt;0, RIGHT(TEXT(AL1068,"0.#"),1)&lt;&gt;"."),TRUE,FALSE)</formula>
    </cfRule>
    <cfRule type="expression" dxfId="1958" priority="2074">
      <formula>IF(AND(AL1068&lt;0, RIGHT(TEXT(AL1068,"0.#"),1)="."),TRUE,FALSE)</formula>
    </cfRule>
  </conditionalFormatting>
  <conditionalFormatting sqref="Y1068:Y1069">
    <cfRule type="expression" dxfId="1957" priority="2069">
      <formula>IF(RIGHT(TEXT(Y1068,"0.#"),1)=".",FALSE,TRUE)</formula>
    </cfRule>
    <cfRule type="expression" dxfId="1956" priority="2070">
      <formula>IF(RIGHT(TEXT(Y1068,"0.#"),1)=".",TRUE,FALSE)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AE32">
    <cfRule type="expression" dxfId="779" priority="79">
      <formula>IF(RIGHT(TEXT(AE32,"0.#"),1)=".",FALSE,TRUE)</formula>
    </cfRule>
    <cfRule type="expression" dxfId="778" priority="80">
      <formula>IF(RIGHT(TEXT(AE32,"0.#"),1)=".",TRUE,FALSE)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M34">
    <cfRule type="expression" dxfId="775" priority="65">
      <formula>IF(RIGHT(TEXT(AM34,"0.#"),1)=".",FALSE,TRUE)</formula>
    </cfRule>
    <cfRule type="expression" dxfId="774" priority="66">
      <formula>IF(RIGHT(TEXT(AM34,"0.#"),1)=".",TRUE,FALSE)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I34">
    <cfRule type="expression" dxfId="769" priority="71">
      <formula>IF(RIGHT(TEXT(AI34,"0.#"),1)=".",FALSE,TRUE)</formula>
    </cfRule>
    <cfRule type="expression" dxfId="768" priority="72">
      <formula>IF(RIGHT(TEXT(AI34,"0.#"),1)=".",TRUE,FALSE)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M33">
    <cfRule type="expression" dxfId="765" priority="67">
      <formula>IF(RIGHT(TEXT(AM33,"0.#"),1)=".",FALSE,TRUE)</formula>
    </cfRule>
    <cfRule type="expression" dxfId="764" priority="68">
      <formula>IF(RIGHT(TEXT(AM33,"0.#"),1)=".",TRUE,FALSE)</formula>
    </cfRule>
  </conditionalFormatting>
  <conditionalFormatting sqref="AQ33:AQ34">
    <cfRule type="expression" dxfId="763" priority="63">
      <formula>IF(RIGHT(TEXT(AQ33,"0.#"),1)=".",FALSE,TRUE)</formula>
    </cfRule>
    <cfRule type="expression" dxfId="762" priority="64">
      <formula>IF(RIGHT(TEXT(AQ33,"0.#"),1)=".",TRUE,FALSE)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Q32">
    <cfRule type="expression" dxfId="759" priority="59">
      <formula>IF(RIGHT(TEXT(AQ32,"0.#"),1)=".",FALSE,TRUE)</formula>
    </cfRule>
    <cfRule type="expression" dxfId="758" priority="60">
      <formula>IF(RIGHT(TEXT(AQ32,"0.#"),1)=".",TRUE,FALSE)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M41">
    <cfRule type="expression" dxfId="755" priority="45">
      <formula>IF(RIGHT(TEXT(AM41,"0.#"),1)=".",FALSE,TRUE)</formula>
    </cfRule>
    <cfRule type="expression" dxfId="754" priority="46">
      <formula>IF(RIGHT(TEXT(AM41,"0.#"),1)=".",TRUE,FALSE)</formula>
    </cfRule>
  </conditionalFormatting>
  <conditionalFormatting sqref="AE40">
    <cfRule type="expression" dxfId="753" priority="55">
      <formula>IF(RIGHT(TEXT(AE40,"0.#"),1)=".",FALSE,TRUE)</formula>
    </cfRule>
    <cfRule type="expression" dxfId="752" priority="56">
      <formula>IF(RIGHT(TEXT(AE40,"0.#"),1)=".",TRUE,FALSE)</formula>
    </cfRule>
  </conditionalFormatting>
  <conditionalFormatting sqref="AE41">
    <cfRule type="expression" dxfId="751" priority="53">
      <formula>IF(RIGHT(TEXT(AE41,"0.#"),1)=".",FALSE,TRUE)</formula>
    </cfRule>
    <cfRule type="expression" dxfId="750" priority="54">
      <formula>IF(RIGHT(TEXT(AE41,"0.#"),1)=".",TRUE,FALSE)</formula>
    </cfRule>
  </conditionalFormatting>
  <conditionalFormatting sqref="AI41">
    <cfRule type="expression" dxfId="749" priority="51">
      <formula>IF(RIGHT(TEXT(AI41,"0.#"),1)=".",FALSE,TRUE)</formula>
    </cfRule>
    <cfRule type="expression" dxfId="748" priority="52">
      <formula>IF(RIGHT(TEXT(AI41,"0.#"),1)=".",TRUE,FALSE)</formula>
    </cfRule>
  </conditionalFormatting>
  <conditionalFormatting sqref="AI40">
    <cfRule type="expression" dxfId="747" priority="49">
      <formula>IF(RIGHT(TEXT(AI40,"0.#"),1)=".",FALSE,TRUE)</formula>
    </cfRule>
    <cfRule type="expression" dxfId="746" priority="50">
      <formula>IF(RIGHT(TEXT(AI40,"0.#"),1)=".",TRUE,FALSE)</formula>
    </cfRule>
  </conditionalFormatting>
  <conditionalFormatting sqref="AM40">
    <cfRule type="expression" dxfId="745" priority="47">
      <formula>IF(RIGHT(TEXT(AM40,"0.#"),1)=".",FALSE,TRUE)</formula>
    </cfRule>
    <cfRule type="expression" dxfId="744" priority="48">
      <formula>IF(RIGHT(TEXT(AM40,"0.#"),1)=".",TRUE,FALSE)</formula>
    </cfRule>
  </conditionalFormatting>
  <conditionalFormatting sqref="AQ40:AQ41">
    <cfRule type="expression" dxfId="743" priority="43">
      <formula>IF(RIGHT(TEXT(AQ40,"0.#"),1)=".",FALSE,TRUE)</formula>
    </cfRule>
    <cfRule type="expression" dxfId="742" priority="44">
      <formula>IF(RIGHT(TEXT(AQ40,"0.#"),1)=".",TRUE,FALSE)</formula>
    </cfRule>
  </conditionalFormatting>
  <conditionalFormatting sqref="AQ39">
    <cfRule type="expression" dxfId="741" priority="41">
      <formula>IF(RIGHT(TEXT(AQ39,"0.#"),1)=".",FALSE,TRUE)</formula>
    </cfRule>
    <cfRule type="expression" dxfId="740" priority="42">
      <formula>IF(RIGHT(TEXT(AQ39,"0.#"),1)=".",TRUE,FALSE)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842">
    <cfRule type="expression" dxfId="723" priority="23">
      <formula>IF(RIGHT(TEXT(Y842,"0.#"),1)=".",FALSE,TRUE)</formula>
    </cfRule>
    <cfRule type="expression" dxfId="722" priority="24">
      <formula>IF(RIGHT(TEXT(Y842,"0.#"),1)=".",TRUE,FALSE)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Y843">
    <cfRule type="expression" dxfId="717" priority="17">
      <formula>IF(RIGHT(TEXT(Y843,"0.#"),1)=".",FALSE,TRUE)</formula>
    </cfRule>
    <cfRule type="expression" dxfId="716" priority="18">
      <formula>IF(RIGHT(TEXT(Y843,"0.#"),1)=".",TRUE,FALSE)</formula>
    </cfRule>
  </conditionalFormatting>
  <conditionalFormatting sqref="AL846:AO846">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Y846">
    <cfRule type="expression" dxfId="711" priority="11">
      <formula>IF(RIGHT(TEXT(Y846,"0.#"),1)=".",FALSE,TRUE)</formula>
    </cfRule>
    <cfRule type="expression" dxfId="710" priority="12">
      <formula>IF(RIGHT(TEXT(Y846,"0.#"),1)=".",TRUE,FALSE)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725" max="16383" man="1"/>
    <brk id="739" max="16383" man="1"/>
    <brk id="778"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交通安全対策、地方創生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58"/>
      <c r="AR3" s="259"/>
      <c r="AS3" s="134" t="s">
        <v>356</v>
      </c>
      <c r="AT3" s="169"/>
      <c r="AU3" s="259"/>
      <c r="AV3" s="259"/>
      <c r="AW3" s="378" t="s">
        <v>300</v>
      </c>
      <c r="AX3" s="379"/>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58"/>
      <c r="AR10" s="259"/>
      <c r="AS10" s="134" t="s">
        <v>356</v>
      </c>
      <c r="AT10" s="169"/>
      <c r="AU10" s="259"/>
      <c r="AV10" s="259"/>
      <c r="AW10" s="378" t="s">
        <v>300</v>
      </c>
      <c r="AX10" s="379"/>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58"/>
      <c r="AR17" s="259"/>
      <c r="AS17" s="134" t="s">
        <v>356</v>
      </c>
      <c r="AT17" s="169"/>
      <c r="AU17" s="259"/>
      <c r="AV17" s="259"/>
      <c r="AW17" s="378" t="s">
        <v>300</v>
      </c>
      <c r="AX17" s="379"/>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58"/>
      <c r="AR24" s="259"/>
      <c r="AS24" s="134" t="s">
        <v>356</v>
      </c>
      <c r="AT24" s="169"/>
      <c r="AU24" s="259"/>
      <c r="AV24" s="259"/>
      <c r="AW24" s="378" t="s">
        <v>300</v>
      </c>
      <c r="AX24" s="379"/>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58"/>
      <c r="AR31" s="259"/>
      <c r="AS31" s="134" t="s">
        <v>356</v>
      </c>
      <c r="AT31" s="169"/>
      <c r="AU31" s="259"/>
      <c r="AV31" s="259"/>
      <c r="AW31" s="378" t="s">
        <v>300</v>
      </c>
      <c r="AX31" s="379"/>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58"/>
      <c r="AR38" s="259"/>
      <c r="AS38" s="134" t="s">
        <v>356</v>
      </c>
      <c r="AT38" s="169"/>
      <c r="AU38" s="259"/>
      <c r="AV38" s="259"/>
      <c r="AW38" s="378" t="s">
        <v>300</v>
      </c>
      <c r="AX38" s="379"/>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58"/>
      <c r="AR45" s="259"/>
      <c r="AS45" s="134" t="s">
        <v>356</v>
      </c>
      <c r="AT45" s="169"/>
      <c r="AU45" s="259"/>
      <c r="AV45" s="259"/>
      <c r="AW45" s="378" t="s">
        <v>300</v>
      </c>
      <c r="AX45" s="379"/>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58"/>
      <c r="AR52" s="259"/>
      <c r="AS52" s="134" t="s">
        <v>356</v>
      </c>
      <c r="AT52" s="169"/>
      <c r="AU52" s="259"/>
      <c r="AV52" s="259"/>
      <c r="AW52" s="378" t="s">
        <v>300</v>
      </c>
      <c r="AX52" s="379"/>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58"/>
      <c r="AR59" s="259"/>
      <c r="AS59" s="134" t="s">
        <v>356</v>
      </c>
      <c r="AT59" s="169"/>
      <c r="AU59" s="259"/>
      <c r="AV59" s="259"/>
      <c r="AW59" s="378" t="s">
        <v>300</v>
      </c>
      <c r="AX59" s="379"/>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58"/>
      <c r="AR66" s="259"/>
      <c r="AS66" s="134" t="s">
        <v>356</v>
      </c>
      <c r="AT66" s="169"/>
      <c r="AU66" s="259"/>
      <c r="AV66" s="259"/>
      <c r="AW66" s="378" t="s">
        <v>300</v>
      </c>
      <c r="AX66" s="379"/>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83" t="s">
        <v>432</v>
      </c>
      <c r="K3" s="112"/>
      <c r="L3" s="112"/>
      <c r="M3" s="112"/>
      <c r="N3" s="112"/>
      <c r="O3" s="112"/>
      <c r="P3" s="346" t="s">
        <v>27</v>
      </c>
      <c r="Q3" s="346"/>
      <c r="R3" s="346"/>
      <c r="S3" s="346"/>
      <c r="T3" s="346"/>
      <c r="U3" s="346"/>
      <c r="V3" s="346"/>
      <c r="W3" s="346"/>
      <c r="X3" s="346"/>
      <c r="Y3" s="343" t="s">
        <v>496</v>
      </c>
      <c r="Z3" s="344"/>
      <c r="AA3" s="344"/>
      <c r="AB3" s="344"/>
      <c r="AC3" s="283" t="s">
        <v>479</v>
      </c>
      <c r="AD3" s="283"/>
      <c r="AE3" s="283"/>
      <c r="AF3" s="283"/>
      <c r="AG3" s="283"/>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16"/>
      <c r="AD4" s="316"/>
      <c r="AE4" s="316"/>
      <c r="AF4" s="316"/>
      <c r="AG4" s="316"/>
      <c r="AH4" s="326"/>
      <c r="AI4" s="327"/>
      <c r="AJ4" s="327"/>
      <c r="AK4" s="327"/>
      <c r="AL4" s="323"/>
      <c r="AM4" s="324"/>
      <c r="AN4" s="324"/>
      <c r="AO4" s="325"/>
      <c r="AP4" s="315"/>
      <c r="AQ4" s="315"/>
      <c r="AR4" s="315"/>
      <c r="AS4" s="315"/>
      <c r="AT4" s="315"/>
      <c r="AU4" s="315"/>
      <c r="AV4" s="315"/>
      <c r="AW4" s="315"/>
      <c r="AX4" s="315"/>
    </row>
    <row r="5" spans="1:50" ht="26.25" customHeight="1" x14ac:dyDescent="0.15">
      <c r="A5" s="1062">
        <v>2</v>
      </c>
      <c r="B5" s="1062">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16"/>
      <c r="AD5" s="316"/>
      <c r="AE5" s="316"/>
      <c r="AF5" s="316"/>
      <c r="AG5" s="316"/>
      <c r="AH5" s="326"/>
      <c r="AI5" s="327"/>
      <c r="AJ5" s="327"/>
      <c r="AK5" s="327"/>
      <c r="AL5" s="323"/>
      <c r="AM5" s="324"/>
      <c r="AN5" s="324"/>
      <c r="AO5" s="325"/>
      <c r="AP5" s="315"/>
      <c r="AQ5" s="315"/>
      <c r="AR5" s="315"/>
      <c r="AS5" s="315"/>
      <c r="AT5" s="315"/>
      <c r="AU5" s="315"/>
      <c r="AV5" s="315"/>
      <c r="AW5" s="315"/>
      <c r="AX5" s="315"/>
    </row>
    <row r="6" spans="1:50" ht="26.25" customHeight="1" x14ac:dyDescent="0.15">
      <c r="A6" s="1062">
        <v>3</v>
      </c>
      <c r="B6" s="1062">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16"/>
      <c r="AD6" s="316"/>
      <c r="AE6" s="316"/>
      <c r="AF6" s="316"/>
      <c r="AG6" s="316"/>
      <c r="AH6" s="326"/>
      <c r="AI6" s="327"/>
      <c r="AJ6" s="327"/>
      <c r="AK6" s="327"/>
      <c r="AL6" s="323"/>
      <c r="AM6" s="324"/>
      <c r="AN6" s="324"/>
      <c r="AO6" s="325"/>
      <c r="AP6" s="315"/>
      <c r="AQ6" s="315"/>
      <c r="AR6" s="315"/>
      <c r="AS6" s="315"/>
      <c r="AT6" s="315"/>
      <c r="AU6" s="315"/>
      <c r="AV6" s="315"/>
      <c r="AW6" s="315"/>
      <c r="AX6" s="315"/>
    </row>
    <row r="7" spans="1:50" ht="26.25" customHeight="1" x14ac:dyDescent="0.15">
      <c r="A7" s="1062">
        <v>4</v>
      </c>
      <c r="B7" s="1062">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16"/>
      <c r="AD7" s="316"/>
      <c r="AE7" s="316"/>
      <c r="AF7" s="316"/>
      <c r="AG7" s="316"/>
      <c r="AH7" s="326"/>
      <c r="AI7" s="327"/>
      <c r="AJ7" s="327"/>
      <c r="AK7" s="327"/>
      <c r="AL7" s="323"/>
      <c r="AM7" s="324"/>
      <c r="AN7" s="324"/>
      <c r="AO7" s="325"/>
      <c r="AP7" s="315"/>
      <c r="AQ7" s="315"/>
      <c r="AR7" s="315"/>
      <c r="AS7" s="315"/>
      <c r="AT7" s="315"/>
      <c r="AU7" s="315"/>
      <c r="AV7" s="315"/>
      <c r="AW7" s="315"/>
      <c r="AX7" s="315"/>
    </row>
    <row r="8" spans="1:50" ht="26.25" customHeight="1" x14ac:dyDescent="0.15">
      <c r="A8" s="1062">
        <v>5</v>
      </c>
      <c r="B8" s="1062">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16"/>
      <c r="AD8" s="316"/>
      <c r="AE8" s="316"/>
      <c r="AF8" s="316"/>
      <c r="AG8" s="316"/>
      <c r="AH8" s="326"/>
      <c r="AI8" s="327"/>
      <c r="AJ8" s="327"/>
      <c r="AK8" s="327"/>
      <c r="AL8" s="323"/>
      <c r="AM8" s="324"/>
      <c r="AN8" s="324"/>
      <c r="AO8" s="325"/>
      <c r="AP8" s="315"/>
      <c r="AQ8" s="315"/>
      <c r="AR8" s="315"/>
      <c r="AS8" s="315"/>
      <c r="AT8" s="315"/>
      <c r="AU8" s="315"/>
      <c r="AV8" s="315"/>
      <c r="AW8" s="315"/>
      <c r="AX8" s="315"/>
    </row>
    <row r="9" spans="1:50" ht="26.25" customHeight="1" x14ac:dyDescent="0.15">
      <c r="A9" s="1062">
        <v>6</v>
      </c>
      <c r="B9" s="1062">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16"/>
      <c r="AD9" s="316"/>
      <c r="AE9" s="316"/>
      <c r="AF9" s="316"/>
      <c r="AG9" s="316"/>
      <c r="AH9" s="326"/>
      <c r="AI9" s="327"/>
      <c r="AJ9" s="327"/>
      <c r="AK9" s="327"/>
      <c r="AL9" s="323"/>
      <c r="AM9" s="324"/>
      <c r="AN9" s="324"/>
      <c r="AO9" s="325"/>
      <c r="AP9" s="315"/>
      <c r="AQ9" s="315"/>
      <c r="AR9" s="315"/>
      <c r="AS9" s="315"/>
      <c r="AT9" s="315"/>
      <c r="AU9" s="315"/>
      <c r="AV9" s="315"/>
      <c r="AW9" s="315"/>
      <c r="AX9" s="315"/>
    </row>
    <row r="10" spans="1:50" ht="26.25" customHeight="1" x14ac:dyDescent="0.15">
      <c r="A10" s="1062">
        <v>7</v>
      </c>
      <c r="B10" s="1062">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16"/>
      <c r="AD10" s="316"/>
      <c r="AE10" s="316"/>
      <c r="AF10" s="316"/>
      <c r="AG10" s="316"/>
      <c r="AH10" s="326"/>
      <c r="AI10" s="327"/>
      <c r="AJ10" s="327"/>
      <c r="AK10" s="327"/>
      <c r="AL10" s="323"/>
      <c r="AM10" s="324"/>
      <c r="AN10" s="324"/>
      <c r="AO10" s="325"/>
      <c r="AP10" s="315"/>
      <c r="AQ10" s="315"/>
      <c r="AR10" s="315"/>
      <c r="AS10" s="315"/>
      <c r="AT10" s="315"/>
      <c r="AU10" s="315"/>
      <c r="AV10" s="315"/>
      <c r="AW10" s="315"/>
      <c r="AX10" s="315"/>
    </row>
    <row r="11" spans="1:50" ht="26.25" customHeight="1" x14ac:dyDescent="0.15">
      <c r="A11" s="1062">
        <v>8</v>
      </c>
      <c r="B11" s="1062">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16"/>
      <c r="AD11" s="316"/>
      <c r="AE11" s="316"/>
      <c r="AF11" s="316"/>
      <c r="AG11" s="316"/>
      <c r="AH11" s="326"/>
      <c r="AI11" s="327"/>
      <c r="AJ11" s="327"/>
      <c r="AK11" s="327"/>
      <c r="AL11" s="323"/>
      <c r="AM11" s="324"/>
      <c r="AN11" s="324"/>
      <c r="AO11" s="325"/>
      <c r="AP11" s="315"/>
      <c r="AQ11" s="315"/>
      <c r="AR11" s="315"/>
      <c r="AS11" s="315"/>
      <c r="AT11" s="315"/>
      <c r="AU11" s="315"/>
      <c r="AV11" s="315"/>
      <c r="AW11" s="315"/>
      <c r="AX11" s="315"/>
    </row>
    <row r="12" spans="1:50" ht="26.25" customHeight="1" x14ac:dyDescent="0.15">
      <c r="A12" s="1062">
        <v>9</v>
      </c>
      <c r="B12" s="1062">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16"/>
      <c r="AD12" s="316"/>
      <c r="AE12" s="316"/>
      <c r="AF12" s="316"/>
      <c r="AG12" s="316"/>
      <c r="AH12" s="326"/>
      <c r="AI12" s="327"/>
      <c r="AJ12" s="327"/>
      <c r="AK12" s="327"/>
      <c r="AL12" s="323"/>
      <c r="AM12" s="324"/>
      <c r="AN12" s="324"/>
      <c r="AO12" s="325"/>
      <c r="AP12" s="315"/>
      <c r="AQ12" s="315"/>
      <c r="AR12" s="315"/>
      <c r="AS12" s="315"/>
      <c r="AT12" s="315"/>
      <c r="AU12" s="315"/>
      <c r="AV12" s="315"/>
      <c r="AW12" s="315"/>
      <c r="AX12" s="315"/>
    </row>
    <row r="13" spans="1:50" ht="26.25" customHeight="1" x14ac:dyDescent="0.15">
      <c r="A13" s="1062">
        <v>10</v>
      </c>
      <c r="B13" s="1062">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16"/>
      <c r="AD13" s="316"/>
      <c r="AE13" s="316"/>
      <c r="AF13" s="316"/>
      <c r="AG13" s="316"/>
      <c r="AH13" s="326"/>
      <c r="AI13" s="327"/>
      <c r="AJ13" s="327"/>
      <c r="AK13" s="327"/>
      <c r="AL13" s="323"/>
      <c r="AM13" s="324"/>
      <c r="AN13" s="324"/>
      <c r="AO13" s="325"/>
      <c r="AP13" s="315"/>
      <c r="AQ13" s="315"/>
      <c r="AR13" s="315"/>
      <c r="AS13" s="315"/>
      <c r="AT13" s="315"/>
      <c r="AU13" s="315"/>
      <c r="AV13" s="315"/>
      <c r="AW13" s="315"/>
      <c r="AX13" s="315"/>
    </row>
    <row r="14" spans="1:50" ht="26.25" customHeight="1" x14ac:dyDescent="0.15">
      <c r="A14" s="1062">
        <v>11</v>
      </c>
      <c r="B14" s="1062">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16"/>
      <c r="AD14" s="316"/>
      <c r="AE14" s="316"/>
      <c r="AF14" s="316"/>
      <c r="AG14" s="316"/>
      <c r="AH14" s="326"/>
      <c r="AI14" s="327"/>
      <c r="AJ14" s="327"/>
      <c r="AK14" s="327"/>
      <c r="AL14" s="323"/>
      <c r="AM14" s="324"/>
      <c r="AN14" s="324"/>
      <c r="AO14" s="325"/>
      <c r="AP14" s="315"/>
      <c r="AQ14" s="315"/>
      <c r="AR14" s="315"/>
      <c r="AS14" s="315"/>
      <c r="AT14" s="315"/>
      <c r="AU14" s="315"/>
      <c r="AV14" s="315"/>
      <c r="AW14" s="315"/>
      <c r="AX14" s="315"/>
    </row>
    <row r="15" spans="1:50" ht="26.25" customHeight="1" x14ac:dyDescent="0.15">
      <c r="A15" s="1062">
        <v>12</v>
      </c>
      <c r="B15" s="1062">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16"/>
      <c r="AD15" s="316"/>
      <c r="AE15" s="316"/>
      <c r="AF15" s="316"/>
      <c r="AG15" s="316"/>
      <c r="AH15" s="326"/>
      <c r="AI15" s="327"/>
      <c r="AJ15" s="327"/>
      <c r="AK15" s="327"/>
      <c r="AL15" s="323"/>
      <c r="AM15" s="324"/>
      <c r="AN15" s="324"/>
      <c r="AO15" s="325"/>
      <c r="AP15" s="315"/>
      <c r="AQ15" s="315"/>
      <c r="AR15" s="315"/>
      <c r="AS15" s="315"/>
      <c r="AT15" s="315"/>
      <c r="AU15" s="315"/>
      <c r="AV15" s="315"/>
      <c r="AW15" s="315"/>
      <c r="AX15" s="315"/>
    </row>
    <row r="16" spans="1:50" ht="26.25" customHeight="1" x14ac:dyDescent="0.15">
      <c r="A16" s="1062">
        <v>13</v>
      </c>
      <c r="B16" s="1062">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16"/>
      <c r="AD16" s="316"/>
      <c r="AE16" s="316"/>
      <c r="AF16" s="316"/>
      <c r="AG16" s="316"/>
      <c r="AH16" s="326"/>
      <c r="AI16" s="327"/>
      <c r="AJ16" s="327"/>
      <c r="AK16" s="327"/>
      <c r="AL16" s="323"/>
      <c r="AM16" s="324"/>
      <c r="AN16" s="324"/>
      <c r="AO16" s="325"/>
      <c r="AP16" s="315"/>
      <c r="AQ16" s="315"/>
      <c r="AR16" s="315"/>
      <c r="AS16" s="315"/>
      <c r="AT16" s="315"/>
      <c r="AU16" s="315"/>
      <c r="AV16" s="315"/>
      <c r="AW16" s="315"/>
      <c r="AX16" s="315"/>
    </row>
    <row r="17" spans="1:50" ht="26.25" customHeight="1" x14ac:dyDescent="0.15">
      <c r="A17" s="1062">
        <v>14</v>
      </c>
      <c r="B17" s="1062">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16"/>
      <c r="AD17" s="316"/>
      <c r="AE17" s="316"/>
      <c r="AF17" s="316"/>
      <c r="AG17" s="316"/>
      <c r="AH17" s="326"/>
      <c r="AI17" s="327"/>
      <c r="AJ17" s="327"/>
      <c r="AK17" s="327"/>
      <c r="AL17" s="323"/>
      <c r="AM17" s="324"/>
      <c r="AN17" s="324"/>
      <c r="AO17" s="325"/>
      <c r="AP17" s="315"/>
      <c r="AQ17" s="315"/>
      <c r="AR17" s="315"/>
      <c r="AS17" s="315"/>
      <c r="AT17" s="315"/>
      <c r="AU17" s="315"/>
      <c r="AV17" s="315"/>
      <c r="AW17" s="315"/>
      <c r="AX17" s="315"/>
    </row>
    <row r="18" spans="1:50" ht="26.25" customHeight="1" x14ac:dyDescent="0.15">
      <c r="A18" s="1062">
        <v>15</v>
      </c>
      <c r="B18" s="1062">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16"/>
      <c r="AD18" s="316"/>
      <c r="AE18" s="316"/>
      <c r="AF18" s="316"/>
      <c r="AG18" s="316"/>
      <c r="AH18" s="326"/>
      <c r="AI18" s="327"/>
      <c r="AJ18" s="327"/>
      <c r="AK18" s="327"/>
      <c r="AL18" s="323"/>
      <c r="AM18" s="324"/>
      <c r="AN18" s="324"/>
      <c r="AO18" s="325"/>
      <c r="AP18" s="315"/>
      <c r="AQ18" s="315"/>
      <c r="AR18" s="315"/>
      <c r="AS18" s="315"/>
      <c r="AT18" s="315"/>
      <c r="AU18" s="315"/>
      <c r="AV18" s="315"/>
      <c r="AW18" s="315"/>
      <c r="AX18" s="315"/>
    </row>
    <row r="19" spans="1:50" ht="26.25" customHeight="1" x14ac:dyDescent="0.15">
      <c r="A19" s="1062">
        <v>16</v>
      </c>
      <c r="B19" s="1062">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16"/>
      <c r="AD19" s="316"/>
      <c r="AE19" s="316"/>
      <c r="AF19" s="316"/>
      <c r="AG19" s="316"/>
      <c r="AH19" s="326"/>
      <c r="AI19" s="327"/>
      <c r="AJ19" s="327"/>
      <c r="AK19" s="327"/>
      <c r="AL19" s="323"/>
      <c r="AM19" s="324"/>
      <c r="AN19" s="324"/>
      <c r="AO19" s="325"/>
      <c r="AP19" s="315"/>
      <c r="AQ19" s="315"/>
      <c r="AR19" s="315"/>
      <c r="AS19" s="315"/>
      <c r="AT19" s="315"/>
      <c r="AU19" s="315"/>
      <c r="AV19" s="315"/>
      <c r="AW19" s="315"/>
      <c r="AX19" s="315"/>
    </row>
    <row r="20" spans="1:50" ht="26.25" customHeight="1" x14ac:dyDescent="0.15">
      <c r="A20" s="1062">
        <v>17</v>
      </c>
      <c r="B20" s="1062">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16"/>
      <c r="AD20" s="316"/>
      <c r="AE20" s="316"/>
      <c r="AF20" s="316"/>
      <c r="AG20" s="316"/>
      <c r="AH20" s="326"/>
      <c r="AI20" s="327"/>
      <c r="AJ20" s="327"/>
      <c r="AK20" s="327"/>
      <c r="AL20" s="323"/>
      <c r="AM20" s="324"/>
      <c r="AN20" s="324"/>
      <c r="AO20" s="325"/>
      <c r="AP20" s="315"/>
      <c r="AQ20" s="315"/>
      <c r="AR20" s="315"/>
      <c r="AS20" s="315"/>
      <c r="AT20" s="315"/>
      <c r="AU20" s="315"/>
      <c r="AV20" s="315"/>
      <c r="AW20" s="315"/>
      <c r="AX20" s="315"/>
    </row>
    <row r="21" spans="1:50" ht="26.25" customHeight="1" x14ac:dyDescent="0.15">
      <c r="A21" s="1062">
        <v>18</v>
      </c>
      <c r="B21" s="1062">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16"/>
      <c r="AD21" s="316"/>
      <c r="AE21" s="316"/>
      <c r="AF21" s="316"/>
      <c r="AG21" s="316"/>
      <c r="AH21" s="326"/>
      <c r="AI21" s="327"/>
      <c r="AJ21" s="327"/>
      <c r="AK21" s="327"/>
      <c r="AL21" s="323"/>
      <c r="AM21" s="324"/>
      <c r="AN21" s="324"/>
      <c r="AO21" s="325"/>
      <c r="AP21" s="315"/>
      <c r="AQ21" s="315"/>
      <c r="AR21" s="315"/>
      <c r="AS21" s="315"/>
      <c r="AT21" s="315"/>
      <c r="AU21" s="315"/>
      <c r="AV21" s="315"/>
      <c r="AW21" s="315"/>
      <c r="AX21" s="315"/>
    </row>
    <row r="22" spans="1:50" ht="26.25" customHeight="1" x14ac:dyDescent="0.15">
      <c r="A22" s="1062">
        <v>19</v>
      </c>
      <c r="B22" s="1062">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16"/>
      <c r="AD22" s="316"/>
      <c r="AE22" s="316"/>
      <c r="AF22" s="316"/>
      <c r="AG22" s="316"/>
      <c r="AH22" s="326"/>
      <c r="AI22" s="327"/>
      <c r="AJ22" s="327"/>
      <c r="AK22" s="327"/>
      <c r="AL22" s="323"/>
      <c r="AM22" s="324"/>
      <c r="AN22" s="324"/>
      <c r="AO22" s="325"/>
      <c r="AP22" s="315"/>
      <c r="AQ22" s="315"/>
      <c r="AR22" s="315"/>
      <c r="AS22" s="315"/>
      <c r="AT22" s="315"/>
      <c r="AU22" s="315"/>
      <c r="AV22" s="315"/>
      <c r="AW22" s="315"/>
      <c r="AX22" s="315"/>
    </row>
    <row r="23" spans="1:50" ht="26.25" customHeight="1" x14ac:dyDescent="0.15">
      <c r="A23" s="1062">
        <v>20</v>
      </c>
      <c r="B23" s="1062">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16"/>
      <c r="AD23" s="316"/>
      <c r="AE23" s="316"/>
      <c r="AF23" s="316"/>
      <c r="AG23" s="316"/>
      <c r="AH23" s="326"/>
      <c r="AI23" s="327"/>
      <c r="AJ23" s="327"/>
      <c r="AK23" s="327"/>
      <c r="AL23" s="323"/>
      <c r="AM23" s="324"/>
      <c r="AN23" s="324"/>
      <c r="AO23" s="325"/>
      <c r="AP23" s="315"/>
      <c r="AQ23" s="315"/>
      <c r="AR23" s="315"/>
      <c r="AS23" s="315"/>
      <c r="AT23" s="315"/>
      <c r="AU23" s="315"/>
      <c r="AV23" s="315"/>
      <c r="AW23" s="315"/>
      <c r="AX23" s="315"/>
    </row>
    <row r="24" spans="1:50" ht="26.25" customHeight="1" x14ac:dyDescent="0.15">
      <c r="A24" s="1062">
        <v>21</v>
      </c>
      <c r="B24" s="1062">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16"/>
      <c r="AD24" s="316"/>
      <c r="AE24" s="316"/>
      <c r="AF24" s="316"/>
      <c r="AG24" s="316"/>
      <c r="AH24" s="326"/>
      <c r="AI24" s="327"/>
      <c r="AJ24" s="327"/>
      <c r="AK24" s="327"/>
      <c r="AL24" s="323"/>
      <c r="AM24" s="324"/>
      <c r="AN24" s="324"/>
      <c r="AO24" s="325"/>
      <c r="AP24" s="315"/>
      <c r="AQ24" s="315"/>
      <c r="AR24" s="315"/>
      <c r="AS24" s="315"/>
      <c r="AT24" s="315"/>
      <c r="AU24" s="315"/>
      <c r="AV24" s="315"/>
      <c r="AW24" s="315"/>
      <c r="AX24" s="315"/>
    </row>
    <row r="25" spans="1:50" ht="26.25" customHeight="1" x14ac:dyDescent="0.15">
      <c r="A25" s="1062">
        <v>22</v>
      </c>
      <c r="B25" s="1062">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16"/>
      <c r="AD25" s="316"/>
      <c r="AE25" s="316"/>
      <c r="AF25" s="316"/>
      <c r="AG25" s="316"/>
      <c r="AH25" s="326"/>
      <c r="AI25" s="327"/>
      <c r="AJ25" s="327"/>
      <c r="AK25" s="327"/>
      <c r="AL25" s="323"/>
      <c r="AM25" s="324"/>
      <c r="AN25" s="324"/>
      <c r="AO25" s="325"/>
      <c r="AP25" s="315"/>
      <c r="AQ25" s="315"/>
      <c r="AR25" s="315"/>
      <c r="AS25" s="315"/>
      <c r="AT25" s="315"/>
      <c r="AU25" s="315"/>
      <c r="AV25" s="315"/>
      <c r="AW25" s="315"/>
      <c r="AX25" s="315"/>
    </row>
    <row r="26" spans="1:50" ht="26.25" customHeight="1" x14ac:dyDescent="0.15">
      <c r="A26" s="1062">
        <v>23</v>
      </c>
      <c r="B26" s="1062">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16"/>
      <c r="AD26" s="316"/>
      <c r="AE26" s="316"/>
      <c r="AF26" s="316"/>
      <c r="AG26" s="316"/>
      <c r="AH26" s="326"/>
      <c r="AI26" s="327"/>
      <c r="AJ26" s="327"/>
      <c r="AK26" s="327"/>
      <c r="AL26" s="323"/>
      <c r="AM26" s="324"/>
      <c r="AN26" s="324"/>
      <c r="AO26" s="325"/>
      <c r="AP26" s="315"/>
      <c r="AQ26" s="315"/>
      <c r="AR26" s="315"/>
      <c r="AS26" s="315"/>
      <c r="AT26" s="315"/>
      <c r="AU26" s="315"/>
      <c r="AV26" s="315"/>
      <c r="AW26" s="315"/>
      <c r="AX26" s="315"/>
    </row>
    <row r="27" spans="1:50" ht="26.25" customHeight="1" x14ac:dyDescent="0.15">
      <c r="A27" s="1062">
        <v>24</v>
      </c>
      <c r="B27" s="1062">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16"/>
      <c r="AD27" s="316"/>
      <c r="AE27" s="316"/>
      <c r="AF27" s="316"/>
      <c r="AG27" s="316"/>
      <c r="AH27" s="326"/>
      <c r="AI27" s="327"/>
      <c r="AJ27" s="327"/>
      <c r="AK27" s="327"/>
      <c r="AL27" s="323"/>
      <c r="AM27" s="324"/>
      <c r="AN27" s="324"/>
      <c r="AO27" s="325"/>
      <c r="AP27" s="315"/>
      <c r="AQ27" s="315"/>
      <c r="AR27" s="315"/>
      <c r="AS27" s="315"/>
      <c r="AT27" s="315"/>
      <c r="AU27" s="315"/>
      <c r="AV27" s="315"/>
      <c r="AW27" s="315"/>
      <c r="AX27" s="315"/>
    </row>
    <row r="28" spans="1:50" ht="26.25" customHeight="1" x14ac:dyDescent="0.15">
      <c r="A28" s="1062">
        <v>25</v>
      </c>
      <c r="B28" s="1062">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16"/>
      <c r="AD28" s="316"/>
      <c r="AE28" s="316"/>
      <c r="AF28" s="316"/>
      <c r="AG28" s="316"/>
      <c r="AH28" s="326"/>
      <c r="AI28" s="327"/>
      <c r="AJ28" s="327"/>
      <c r="AK28" s="327"/>
      <c r="AL28" s="323"/>
      <c r="AM28" s="324"/>
      <c r="AN28" s="324"/>
      <c r="AO28" s="325"/>
      <c r="AP28" s="315"/>
      <c r="AQ28" s="315"/>
      <c r="AR28" s="315"/>
      <c r="AS28" s="315"/>
      <c r="AT28" s="315"/>
      <c r="AU28" s="315"/>
      <c r="AV28" s="315"/>
      <c r="AW28" s="315"/>
      <c r="AX28" s="315"/>
    </row>
    <row r="29" spans="1:50" ht="26.25" customHeight="1" x14ac:dyDescent="0.15">
      <c r="A29" s="1062">
        <v>26</v>
      </c>
      <c r="B29" s="1062">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16"/>
      <c r="AD29" s="316"/>
      <c r="AE29" s="316"/>
      <c r="AF29" s="316"/>
      <c r="AG29" s="316"/>
      <c r="AH29" s="326"/>
      <c r="AI29" s="327"/>
      <c r="AJ29" s="327"/>
      <c r="AK29" s="327"/>
      <c r="AL29" s="323"/>
      <c r="AM29" s="324"/>
      <c r="AN29" s="324"/>
      <c r="AO29" s="325"/>
      <c r="AP29" s="315"/>
      <c r="AQ29" s="315"/>
      <c r="AR29" s="315"/>
      <c r="AS29" s="315"/>
      <c r="AT29" s="315"/>
      <c r="AU29" s="315"/>
      <c r="AV29" s="315"/>
      <c r="AW29" s="315"/>
      <c r="AX29" s="315"/>
    </row>
    <row r="30" spans="1:50" ht="26.25" customHeight="1" x14ac:dyDescent="0.15">
      <c r="A30" s="1062">
        <v>27</v>
      </c>
      <c r="B30" s="1062">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16"/>
      <c r="AD30" s="316"/>
      <c r="AE30" s="316"/>
      <c r="AF30" s="316"/>
      <c r="AG30" s="316"/>
      <c r="AH30" s="326"/>
      <c r="AI30" s="327"/>
      <c r="AJ30" s="327"/>
      <c r="AK30" s="327"/>
      <c r="AL30" s="323"/>
      <c r="AM30" s="324"/>
      <c r="AN30" s="324"/>
      <c r="AO30" s="325"/>
      <c r="AP30" s="315"/>
      <c r="AQ30" s="315"/>
      <c r="AR30" s="315"/>
      <c r="AS30" s="315"/>
      <c r="AT30" s="315"/>
      <c r="AU30" s="315"/>
      <c r="AV30" s="315"/>
      <c r="AW30" s="315"/>
      <c r="AX30" s="315"/>
    </row>
    <row r="31" spans="1:50" ht="26.25" customHeight="1" x14ac:dyDescent="0.15">
      <c r="A31" s="1062">
        <v>28</v>
      </c>
      <c r="B31" s="1062">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16"/>
      <c r="AD31" s="316"/>
      <c r="AE31" s="316"/>
      <c r="AF31" s="316"/>
      <c r="AG31" s="316"/>
      <c r="AH31" s="326"/>
      <c r="AI31" s="327"/>
      <c r="AJ31" s="327"/>
      <c r="AK31" s="327"/>
      <c r="AL31" s="323"/>
      <c r="AM31" s="324"/>
      <c r="AN31" s="324"/>
      <c r="AO31" s="325"/>
      <c r="AP31" s="315"/>
      <c r="AQ31" s="315"/>
      <c r="AR31" s="315"/>
      <c r="AS31" s="315"/>
      <c r="AT31" s="315"/>
      <c r="AU31" s="315"/>
      <c r="AV31" s="315"/>
      <c r="AW31" s="315"/>
      <c r="AX31" s="315"/>
    </row>
    <row r="32" spans="1:50" ht="26.25" customHeight="1" x14ac:dyDescent="0.15">
      <c r="A32" s="1062">
        <v>29</v>
      </c>
      <c r="B32" s="1062">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16"/>
      <c r="AD32" s="316"/>
      <c r="AE32" s="316"/>
      <c r="AF32" s="316"/>
      <c r="AG32" s="316"/>
      <c r="AH32" s="326"/>
      <c r="AI32" s="327"/>
      <c r="AJ32" s="327"/>
      <c r="AK32" s="327"/>
      <c r="AL32" s="323"/>
      <c r="AM32" s="324"/>
      <c r="AN32" s="324"/>
      <c r="AO32" s="325"/>
      <c r="AP32" s="315"/>
      <c r="AQ32" s="315"/>
      <c r="AR32" s="315"/>
      <c r="AS32" s="315"/>
      <c r="AT32" s="315"/>
      <c r="AU32" s="315"/>
      <c r="AV32" s="315"/>
      <c r="AW32" s="315"/>
      <c r="AX32" s="315"/>
    </row>
    <row r="33" spans="1:50" ht="26.25" customHeight="1" x14ac:dyDescent="0.15">
      <c r="A33" s="1062">
        <v>30</v>
      </c>
      <c r="B33" s="1062">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16"/>
      <c r="AD33" s="316"/>
      <c r="AE33" s="316"/>
      <c r="AF33" s="316"/>
      <c r="AG33" s="316"/>
      <c r="AH33" s="326"/>
      <c r="AI33" s="327"/>
      <c r="AJ33" s="327"/>
      <c r="AK33" s="327"/>
      <c r="AL33" s="323"/>
      <c r="AM33" s="324"/>
      <c r="AN33" s="324"/>
      <c r="AO33" s="325"/>
      <c r="AP33" s="315"/>
      <c r="AQ33" s="315"/>
      <c r="AR33" s="315"/>
      <c r="AS33" s="315"/>
      <c r="AT33" s="315"/>
      <c r="AU33" s="315"/>
      <c r="AV33" s="315"/>
      <c r="AW33" s="315"/>
      <c r="AX33" s="31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83" t="s">
        <v>432</v>
      </c>
      <c r="K36" s="112"/>
      <c r="L36" s="112"/>
      <c r="M36" s="112"/>
      <c r="N36" s="112"/>
      <c r="O36" s="112"/>
      <c r="P36" s="346" t="s">
        <v>27</v>
      </c>
      <c r="Q36" s="346"/>
      <c r="R36" s="346"/>
      <c r="S36" s="346"/>
      <c r="T36" s="346"/>
      <c r="U36" s="346"/>
      <c r="V36" s="346"/>
      <c r="W36" s="346"/>
      <c r="X36" s="346"/>
      <c r="Y36" s="343" t="s">
        <v>496</v>
      </c>
      <c r="Z36" s="344"/>
      <c r="AA36" s="344"/>
      <c r="AB36" s="344"/>
      <c r="AC36" s="283" t="s">
        <v>479</v>
      </c>
      <c r="AD36" s="283"/>
      <c r="AE36" s="283"/>
      <c r="AF36" s="283"/>
      <c r="AG36" s="283"/>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16"/>
      <c r="AD37" s="316"/>
      <c r="AE37" s="316"/>
      <c r="AF37" s="316"/>
      <c r="AG37" s="316"/>
      <c r="AH37" s="326"/>
      <c r="AI37" s="327"/>
      <c r="AJ37" s="327"/>
      <c r="AK37" s="327"/>
      <c r="AL37" s="323"/>
      <c r="AM37" s="324"/>
      <c r="AN37" s="324"/>
      <c r="AO37" s="325"/>
      <c r="AP37" s="315"/>
      <c r="AQ37" s="315"/>
      <c r="AR37" s="315"/>
      <c r="AS37" s="315"/>
      <c r="AT37" s="315"/>
      <c r="AU37" s="315"/>
      <c r="AV37" s="315"/>
      <c r="AW37" s="315"/>
      <c r="AX37" s="315"/>
    </row>
    <row r="38" spans="1:50" ht="26.25" customHeight="1" x14ac:dyDescent="0.15">
      <c r="A38" s="1062">
        <v>2</v>
      </c>
      <c r="B38" s="1062">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16"/>
      <c r="AD38" s="316"/>
      <c r="AE38" s="316"/>
      <c r="AF38" s="316"/>
      <c r="AG38" s="316"/>
      <c r="AH38" s="326"/>
      <c r="AI38" s="327"/>
      <c r="AJ38" s="327"/>
      <c r="AK38" s="327"/>
      <c r="AL38" s="323"/>
      <c r="AM38" s="324"/>
      <c r="AN38" s="324"/>
      <c r="AO38" s="325"/>
      <c r="AP38" s="315"/>
      <c r="AQ38" s="315"/>
      <c r="AR38" s="315"/>
      <c r="AS38" s="315"/>
      <c r="AT38" s="315"/>
      <c r="AU38" s="315"/>
      <c r="AV38" s="315"/>
      <c r="AW38" s="315"/>
      <c r="AX38" s="315"/>
    </row>
    <row r="39" spans="1:50" ht="26.25" customHeight="1" x14ac:dyDescent="0.15">
      <c r="A39" s="1062">
        <v>3</v>
      </c>
      <c r="B39" s="1062">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16"/>
      <c r="AD39" s="316"/>
      <c r="AE39" s="316"/>
      <c r="AF39" s="316"/>
      <c r="AG39" s="316"/>
      <c r="AH39" s="326"/>
      <c r="AI39" s="327"/>
      <c r="AJ39" s="327"/>
      <c r="AK39" s="327"/>
      <c r="AL39" s="323"/>
      <c r="AM39" s="324"/>
      <c r="AN39" s="324"/>
      <c r="AO39" s="325"/>
      <c r="AP39" s="315"/>
      <c r="AQ39" s="315"/>
      <c r="AR39" s="315"/>
      <c r="AS39" s="315"/>
      <c r="AT39" s="315"/>
      <c r="AU39" s="315"/>
      <c r="AV39" s="315"/>
      <c r="AW39" s="315"/>
      <c r="AX39" s="315"/>
    </row>
    <row r="40" spans="1:50" ht="26.25" customHeight="1" x14ac:dyDescent="0.15">
      <c r="A40" s="1062">
        <v>4</v>
      </c>
      <c r="B40" s="1062">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16"/>
      <c r="AD40" s="316"/>
      <c r="AE40" s="316"/>
      <c r="AF40" s="316"/>
      <c r="AG40" s="316"/>
      <c r="AH40" s="326"/>
      <c r="AI40" s="327"/>
      <c r="AJ40" s="327"/>
      <c r="AK40" s="327"/>
      <c r="AL40" s="323"/>
      <c r="AM40" s="324"/>
      <c r="AN40" s="324"/>
      <c r="AO40" s="325"/>
      <c r="AP40" s="315"/>
      <c r="AQ40" s="315"/>
      <c r="AR40" s="315"/>
      <c r="AS40" s="315"/>
      <c r="AT40" s="315"/>
      <c r="AU40" s="315"/>
      <c r="AV40" s="315"/>
      <c r="AW40" s="315"/>
      <c r="AX40" s="315"/>
    </row>
    <row r="41" spans="1:50" ht="26.25" customHeight="1" x14ac:dyDescent="0.15">
      <c r="A41" s="1062">
        <v>5</v>
      </c>
      <c r="B41" s="1062">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16"/>
      <c r="AD41" s="316"/>
      <c r="AE41" s="316"/>
      <c r="AF41" s="316"/>
      <c r="AG41" s="316"/>
      <c r="AH41" s="326"/>
      <c r="AI41" s="327"/>
      <c r="AJ41" s="327"/>
      <c r="AK41" s="327"/>
      <c r="AL41" s="323"/>
      <c r="AM41" s="324"/>
      <c r="AN41" s="324"/>
      <c r="AO41" s="325"/>
      <c r="AP41" s="315"/>
      <c r="AQ41" s="315"/>
      <c r="AR41" s="315"/>
      <c r="AS41" s="315"/>
      <c r="AT41" s="315"/>
      <c r="AU41" s="315"/>
      <c r="AV41" s="315"/>
      <c r="AW41" s="315"/>
      <c r="AX41" s="315"/>
    </row>
    <row r="42" spans="1:50" ht="26.25" customHeight="1" x14ac:dyDescent="0.15">
      <c r="A42" s="1062">
        <v>6</v>
      </c>
      <c r="B42" s="1062">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16"/>
      <c r="AD42" s="316"/>
      <c r="AE42" s="316"/>
      <c r="AF42" s="316"/>
      <c r="AG42" s="316"/>
      <c r="AH42" s="326"/>
      <c r="AI42" s="327"/>
      <c r="AJ42" s="327"/>
      <c r="AK42" s="327"/>
      <c r="AL42" s="323"/>
      <c r="AM42" s="324"/>
      <c r="AN42" s="324"/>
      <c r="AO42" s="325"/>
      <c r="AP42" s="315"/>
      <c r="AQ42" s="315"/>
      <c r="AR42" s="315"/>
      <c r="AS42" s="315"/>
      <c r="AT42" s="315"/>
      <c r="AU42" s="315"/>
      <c r="AV42" s="315"/>
      <c r="AW42" s="315"/>
      <c r="AX42" s="315"/>
    </row>
    <row r="43" spans="1:50" ht="26.25" customHeight="1" x14ac:dyDescent="0.15">
      <c r="A43" s="1062">
        <v>7</v>
      </c>
      <c r="B43" s="1062">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16"/>
      <c r="AD43" s="316"/>
      <c r="AE43" s="316"/>
      <c r="AF43" s="316"/>
      <c r="AG43" s="316"/>
      <c r="AH43" s="326"/>
      <c r="AI43" s="327"/>
      <c r="AJ43" s="327"/>
      <c r="AK43" s="327"/>
      <c r="AL43" s="323"/>
      <c r="AM43" s="324"/>
      <c r="AN43" s="324"/>
      <c r="AO43" s="325"/>
      <c r="AP43" s="315"/>
      <c r="AQ43" s="315"/>
      <c r="AR43" s="315"/>
      <c r="AS43" s="315"/>
      <c r="AT43" s="315"/>
      <c r="AU43" s="315"/>
      <c r="AV43" s="315"/>
      <c r="AW43" s="315"/>
      <c r="AX43" s="315"/>
    </row>
    <row r="44" spans="1:50" ht="26.25" customHeight="1" x14ac:dyDescent="0.15">
      <c r="A44" s="1062">
        <v>8</v>
      </c>
      <c r="B44" s="1062">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16"/>
      <c r="AD44" s="316"/>
      <c r="AE44" s="316"/>
      <c r="AF44" s="316"/>
      <c r="AG44" s="316"/>
      <c r="AH44" s="326"/>
      <c r="AI44" s="327"/>
      <c r="AJ44" s="327"/>
      <c r="AK44" s="327"/>
      <c r="AL44" s="323"/>
      <c r="AM44" s="324"/>
      <c r="AN44" s="324"/>
      <c r="AO44" s="325"/>
      <c r="AP44" s="315"/>
      <c r="AQ44" s="315"/>
      <c r="AR44" s="315"/>
      <c r="AS44" s="315"/>
      <c r="AT44" s="315"/>
      <c r="AU44" s="315"/>
      <c r="AV44" s="315"/>
      <c r="AW44" s="315"/>
      <c r="AX44" s="315"/>
    </row>
    <row r="45" spans="1:50" ht="26.25" customHeight="1" x14ac:dyDescent="0.15">
      <c r="A45" s="1062">
        <v>9</v>
      </c>
      <c r="B45" s="1062">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16"/>
      <c r="AD45" s="316"/>
      <c r="AE45" s="316"/>
      <c r="AF45" s="316"/>
      <c r="AG45" s="316"/>
      <c r="AH45" s="326"/>
      <c r="AI45" s="327"/>
      <c r="AJ45" s="327"/>
      <c r="AK45" s="327"/>
      <c r="AL45" s="323"/>
      <c r="AM45" s="324"/>
      <c r="AN45" s="324"/>
      <c r="AO45" s="325"/>
      <c r="AP45" s="315"/>
      <c r="AQ45" s="315"/>
      <c r="AR45" s="315"/>
      <c r="AS45" s="315"/>
      <c r="AT45" s="315"/>
      <c r="AU45" s="315"/>
      <c r="AV45" s="315"/>
      <c r="AW45" s="315"/>
      <c r="AX45" s="315"/>
    </row>
    <row r="46" spans="1:50" ht="26.25" customHeight="1" x14ac:dyDescent="0.15">
      <c r="A46" s="1062">
        <v>10</v>
      </c>
      <c r="B46" s="1062">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16"/>
      <c r="AD46" s="316"/>
      <c r="AE46" s="316"/>
      <c r="AF46" s="316"/>
      <c r="AG46" s="316"/>
      <c r="AH46" s="326"/>
      <c r="AI46" s="327"/>
      <c r="AJ46" s="327"/>
      <c r="AK46" s="327"/>
      <c r="AL46" s="323"/>
      <c r="AM46" s="324"/>
      <c r="AN46" s="324"/>
      <c r="AO46" s="325"/>
      <c r="AP46" s="315"/>
      <c r="AQ46" s="315"/>
      <c r="AR46" s="315"/>
      <c r="AS46" s="315"/>
      <c r="AT46" s="315"/>
      <c r="AU46" s="315"/>
      <c r="AV46" s="315"/>
      <c r="AW46" s="315"/>
      <c r="AX46" s="315"/>
    </row>
    <row r="47" spans="1:50" ht="26.25" customHeight="1" x14ac:dyDescent="0.15">
      <c r="A47" s="1062">
        <v>11</v>
      </c>
      <c r="B47" s="1062">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16"/>
      <c r="AD47" s="316"/>
      <c r="AE47" s="316"/>
      <c r="AF47" s="316"/>
      <c r="AG47" s="316"/>
      <c r="AH47" s="326"/>
      <c r="AI47" s="327"/>
      <c r="AJ47" s="327"/>
      <c r="AK47" s="327"/>
      <c r="AL47" s="323"/>
      <c r="AM47" s="324"/>
      <c r="AN47" s="324"/>
      <c r="AO47" s="325"/>
      <c r="AP47" s="315"/>
      <c r="AQ47" s="315"/>
      <c r="AR47" s="315"/>
      <c r="AS47" s="315"/>
      <c r="AT47" s="315"/>
      <c r="AU47" s="315"/>
      <c r="AV47" s="315"/>
      <c r="AW47" s="315"/>
      <c r="AX47" s="315"/>
    </row>
    <row r="48" spans="1:50" ht="26.25" customHeight="1" x14ac:dyDescent="0.15">
      <c r="A48" s="1062">
        <v>12</v>
      </c>
      <c r="B48" s="1062">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16"/>
      <c r="AD48" s="316"/>
      <c r="AE48" s="316"/>
      <c r="AF48" s="316"/>
      <c r="AG48" s="316"/>
      <c r="AH48" s="326"/>
      <c r="AI48" s="327"/>
      <c r="AJ48" s="327"/>
      <c r="AK48" s="327"/>
      <c r="AL48" s="323"/>
      <c r="AM48" s="324"/>
      <c r="AN48" s="324"/>
      <c r="AO48" s="325"/>
      <c r="AP48" s="315"/>
      <c r="AQ48" s="315"/>
      <c r="AR48" s="315"/>
      <c r="AS48" s="315"/>
      <c r="AT48" s="315"/>
      <c r="AU48" s="315"/>
      <c r="AV48" s="315"/>
      <c r="AW48" s="315"/>
      <c r="AX48" s="315"/>
    </row>
    <row r="49" spans="1:50" ht="26.25" customHeight="1" x14ac:dyDescent="0.15">
      <c r="A49" s="1062">
        <v>13</v>
      </c>
      <c r="B49" s="1062">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16"/>
      <c r="AD49" s="316"/>
      <c r="AE49" s="316"/>
      <c r="AF49" s="316"/>
      <c r="AG49" s="316"/>
      <c r="AH49" s="326"/>
      <c r="AI49" s="327"/>
      <c r="AJ49" s="327"/>
      <c r="AK49" s="327"/>
      <c r="AL49" s="323"/>
      <c r="AM49" s="324"/>
      <c r="AN49" s="324"/>
      <c r="AO49" s="325"/>
      <c r="AP49" s="315"/>
      <c r="AQ49" s="315"/>
      <c r="AR49" s="315"/>
      <c r="AS49" s="315"/>
      <c r="AT49" s="315"/>
      <c r="AU49" s="315"/>
      <c r="AV49" s="315"/>
      <c r="AW49" s="315"/>
      <c r="AX49" s="315"/>
    </row>
    <row r="50" spans="1:50" ht="26.25" customHeight="1" x14ac:dyDescent="0.15">
      <c r="A50" s="1062">
        <v>14</v>
      </c>
      <c r="B50" s="1062">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16"/>
      <c r="AD50" s="316"/>
      <c r="AE50" s="316"/>
      <c r="AF50" s="316"/>
      <c r="AG50" s="316"/>
      <c r="AH50" s="326"/>
      <c r="AI50" s="327"/>
      <c r="AJ50" s="327"/>
      <c r="AK50" s="327"/>
      <c r="AL50" s="323"/>
      <c r="AM50" s="324"/>
      <c r="AN50" s="324"/>
      <c r="AO50" s="325"/>
      <c r="AP50" s="315"/>
      <c r="AQ50" s="315"/>
      <c r="AR50" s="315"/>
      <c r="AS50" s="315"/>
      <c r="AT50" s="315"/>
      <c r="AU50" s="315"/>
      <c r="AV50" s="315"/>
      <c r="AW50" s="315"/>
      <c r="AX50" s="315"/>
    </row>
    <row r="51" spans="1:50" ht="26.25" customHeight="1" x14ac:dyDescent="0.15">
      <c r="A51" s="1062">
        <v>15</v>
      </c>
      <c r="B51" s="1062">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16"/>
      <c r="AD51" s="316"/>
      <c r="AE51" s="316"/>
      <c r="AF51" s="316"/>
      <c r="AG51" s="316"/>
      <c r="AH51" s="326"/>
      <c r="AI51" s="327"/>
      <c r="AJ51" s="327"/>
      <c r="AK51" s="327"/>
      <c r="AL51" s="323"/>
      <c r="AM51" s="324"/>
      <c r="AN51" s="324"/>
      <c r="AO51" s="325"/>
      <c r="AP51" s="315"/>
      <c r="AQ51" s="315"/>
      <c r="AR51" s="315"/>
      <c r="AS51" s="315"/>
      <c r="AT51" s="315"/>
      <c r="AU51" s="315"/>
      <c r="AV51" s="315"/>
      <c r="AW51" s="315"/>
      <c r="AX51" s="315"/>
    </row>
    <row r="52" spans="1:50" ht="26.25" customHeight="1" x14ac:dyDescent="0.15">
      <c r="A52" s="1062">
        <v>16</v>
      </c>
      <c r="B52" s="1062">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16"/>
      <c r="AD52" s="316"/>
      <c r="AE52" s="316"/>
      <c r="AF52" s="316"/>
      <c r="AG52" s="316"/>
      <c r="AH52" s="326"/>
      <c r="AI52" s="327"/>
      <c r="AJ52" s="327"/>
      <c r="AK52" s="327"/>
      <c r="AL52" s="323"/>
      <c r="AM52" s="324"/>
      <c r="AN52" s="324"/>
      <c r="AO52" s="325"/>
      <c r="AP52" s="315"/>
      <c r="AQ52" s="315"/>
      <c r="AR52" s="315"/>
      <c r="AS52" s="315"/>
      <c r="AT52" s="315"/>
      <c r="AU52" s="315"/>
      <c r="AV52" s="315"/>
      <c r="AW52" s="315"/>
      <c r="AX52" s="315"/>
    </row>
    <row r="53" spans="1:50" ht="26.25" customHeight="1" x14ac:dyDescent="0.15">
      <c r="A53" s="1062">
        <v>17</v>
      </c>
      <c r="B53" s="1062">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16"/>
      <c r="AD53" s="316"/>
      <c r="AE53" s="316"/>
      <c r="AF53" s="316"/>
      <c r="AG53" s="316"/>
      <c r="AH53" s="326"/>
      <c r="AI53" s="327"/>
      <c r="AJ53" s="327"/>
      <c r="AK53" s="327"/>
      <c r="AL53" s="323"/>
      <c r="AM53" s="324"/>
      <c r="AN53" s="324"/>
      <c r="AO53" s="325"/>
      <c r="AP53" s="315"/>
      <c r="AQ53" s="315"/>
      <c r="AR53" s="315"/>
      <c r="AS53" s="315"/>
      <c r="AT53" s="315"/>
      <c r="AU53" s="315"/>
      <c r="AV53" s="315"/>
      <c r="AW53" s="315"/>
      <c r="AX53" s="315"/>
    </row>
    <row r="54" spans="1:50" ht="26.25" customHeight="1" x14ac:dyDescent="0.15">
      <c r="A54" s="1062">
        <v>18</v>
      </c>
      <c r="B54" s="1062">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16"/>
      <c r="AD54" s="316"/>
      <c r="AE54" s="316"/>
      <c r="AF54" s="316"/>
      <c r="AG54" s="316"/>
      <c r="AH54" s="326"/>
      <c r="AI54" s="327"/>
      <c r="AJ54" s="327"/>
      <c r="AK54" s="327"/>
      <c r="AL54" s="323"/>
      <c r="AM54" s="324"/>
      <c r="AN54" s="324"/>
      <c r="AO54" s="325"/>
      <c r="AP54" s="315"/>
      <c r="AQ54" s="315"/>
      <c r="AR54" s="315"/>
      <c r="AS54" s="315"/>
      <c r="AT54" s="315"/>
      <c r="AU54" s="315"/>
      <c r="AV54" s="315"/>
      <c r="AW54" s="315"/>
      <c r="AX54" s="315"/>
    </row>
    <row r="55" spans="1:50" ht="26.25" customHeight="1" x14ac:dyDescent="0.15">
      <c r="A55" s="1062">
        <v>19</v>
      </c>
      <c r="B55" s="1062">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16"/>
      <c r="AD55" s="316"/>
      <c r="AE55" s="316"/>
      <c r="AF55" s="316"/>
      <c r="AG55" s="316"/>
      <c r="AH55" s="326"/>
      <c r="AI55" s="327"/>
      <c r="AJ55" s="327"/>
      <c r="AK55" s="327"/>
      <c r="AL55" s="323"/>
      <c r="AM55" s="324"/>
      <c r="AN55" s="324"/>
      <c r="AO55" s="325"/>
      <c r="AP55" s="315"/>
      <c r="AQ55" s="315"/>
      <c r="AR55" s="315"/>
      <c r="AS55" s="315"/>
      <c r="AT55" s="315"/>
      <c r="AU55" s="315"/>
      <c r="AV55" s="315"/>
      <c r="AW55" s="315"/>
      <c r="AX55" s="315"/>
    </row>
    <row r="56" spans="1:50" ht="26.25" customHeight="1" x14ac:dyDescent="0.15">
      <c r="A56" s="1062">
        <v>20</v>
      </c>
      <c r="B56" s="1062">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16"/>
      <c r="AD56" s="316"/>
      <c r="AE56" s="316"/>
      <c r="AF56" s="316"/>
      <c r="AG56" s="316"/>
      <c r="AH56" s="326"/>
      <c r="AI56" s="327"/>
      <c r="AJ56" s="327"/>
      <c r="AK56" s="327"/>
      <c r="AL56" s="323"/>
      <c r="AM56" s="324"/>
      <c r="AN56" s="324"/>
      <c r="AO56" s="325"/>
      <c r="AP56" s="315"/>
      <c r="AQ56" s="315"/>
      <c r="AR56" s="315"/>
      <c r="AS56" s="315"/>
      <c r="AT56" s="315"/>
      <c r="AU56" s="315"/>
      <c r="AV56" s="315"/>
      <c r="AW56" s="315"/>
      <c r="AX56" s="315"/>
    </row>
    <row r="57" spans="1:50" ht="26.25" customHeight="1" x14ac:dyDescent="0.15">
      <c r="A57" s="1062">
        <v>21</v>
      </c>
      <c r="B57" s="1062">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16"/>
      <c r="AD57" s="316"/>
      <c r="AE57" s="316"/>
      <c r="AF57" s="316"/>
      <c r="AG57" s="316"/>
      <c r="AH57" s="326"/>
      <c r="AI57" s="327"/>
      <c r="AJ57" s="327"/>
      <c r="AK57" s="327"/>
      <c r="AL57" s="323"/>
      <c r="AM57" s="324"/>
      <c r="AN57" s="324"/>
      <c r="AO57" s="325"/>
      <c r="AP57" s="315"/>
      <c r="AQ57" s="315"/>
      <c r="AR57" s="315"/>
      <c r="AS57" s="315"/>
      <c r="AT57" s="315"/>
      <c r="AU57" s="315"/>
      <c r="AV57" s="315"/>
      <c r="AW57" s="315"/>
      <c r="AX57" s="315"/>
    </row>
    <row r="58" spans="1:50" ht="26.25" customHeight="1" x14ac:dyDescent="0.15">
      <c r="A58" s="1062">
        <v>22</v>
      </c>
      <c r="B58" s="1062">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16"/>
      <c r="AD58" s="316"/>
      <c r="AE58" s="316"/>
      <c r="AF58" s="316"/>
      <c r="AG58" s="316"/>
      <c r="AH58" s="326"/>
      <c r="AI58" s="327"/>
      <c r="AJ58" s="327"/>
      <c r="AK58" s="327"/>
      <c r="AL58" s="323"/>
      <c r="AM58" s="324"/>
      <c r="AN58" s="324"/>
      <c r="AO58" s="325"/>
      <c r="AP58" s="315"/>
      <c r="AQ58" s="315"/>
      <c r="AR58" s="315"/>
      <c r="AS58" s="315"/>
      <c r="AT58" s="315"/>
      <c r="AU58" s="315"/>
      <c r="AV58" s="315"/>
      <c r="AW58" s="315"/>
      <c r="AX58" s="315"/>
    </row>
    <row r="59" spans="1:50" ht="26.25" customHeight="1" x14ac:dyDescent="0.15">
      <c r="A59" s="1062">
        <v>23</v>
      </c>
      <c r="B59" s="1062">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16"/>
      <c r="AD59" s="316"/>
      <c r="AE59" s="316"/>
      <c r="AF59" s="316"/>
      <c r="AG59" s="316"/>
      <c r="AH59" s="326"/>
      <c r="AI59" s="327"/>
      <c r="AJ59" s="327"/>
      <c r="AK59" s="327"/>
      <c r="AL59" s="323"/>
      <c r="AM59" s="324"/>
      <c r="AN59" s="324"/>
      <c r="AO59" s="325"/>
      <c r="AP59" s="315"/>
      <c r="AQ59" s="315"/>
      <c r="AR59" s="315"/>
      <c r="AS59" s="315"/>
      <c r="AT59" s="315"/>
      <c r="AU59" s="315"/>
      <c r="AV59" s="315"/>
      <c r="AW59" s="315"/>
      <c r="AX59" s="315"/>
    </row>
    <row r="60" spans="1:50" ht="26.25" customHeight="1" x14ac:dyDescent="0.15">
      <c r="A60" s="1062">
        <v>24</v>
      </c>
      <c r="B60" s="1062">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16"/>
      <c r="AD60" s="316"/>
      <c r="AE60" s="316"/>
      <c r="AF60" s="316"/>
      <c r="AG60" s="316"/>
      <c r="AH60" s="326"/>
      <c r="AI60" s="327"/>
      <c r="AJ60" s="327"/>
      <c r="AK60" s="327"/>
      <c r="AL60" s="323"/>
      <c r="AM60" s="324"/>
      <c r="AN60" s="324"/>
      <c r="AO60" s="325"/>
      <c r="AP60" s="315"/>
      <c r="AQ60" s="315"/>
      <c r="AR60" s="315"/>
      <c r="AS60" s="315"/>
      <c r="AT60" s="315"/>
      <c r="AU60" s="315"/>
      <c r="AV60" s="315"/>
      <c r="AW60" s="315"/>
      <c r="AX60" s="315"/>
    </row>
    <row r="61" spans="1:50" ht="26.25" customHeight="1" x14ac:dyDescent="0.15">
      <c r="A61" s="1062">
        <v>25</v>
      </c>
      <c r="B61" s="1062">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16"/>
      <c r="AD61" s="316"/>
      <c r="AE61" s="316"/>
      <c r="AF61" s="316"/>
      <c r="AG61" s="316"/>
      <c r="AH61" s="326"/>
      <c r="AI61" s="327"/>
      <c r="AJ61" s="327"/>
      <c r="AK61" s="327"/>
      <c r="AL61" s="323"/>
      <c r="AM61" s="324"/>
      <c r="AN61" s="324"/>
      <c r="AO61" s="325"/>
      <c r="AP61" s="315"/>
      <c r="AQ61" s="315"/>
      <c r="AR61" s="315"/>
      <c r="AS61" s="315"/>
      <c r="AT61" s="315"/>
      <c r="AU61" s="315"/>
      <c r="AV61" s="315"/>
      <c r="AW61" s="315"/>
      <c r="AX61" s="315"/>
    </row>
    <row r="62" spans="1:50" ht="26.25" customHeight="1" x14ac:dyDescent="0.15">
      <c r="A62" s="1062">
        <v>26</v>
      </c>
      <c r="B62" s="1062">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16"/>
      <c r="AD62" s="316"/>
      <c r="AE62" s="316"/>
      <c r="AF62" s="316"/>
      <c r="AG62" s="316"/>
      <c r="AH62" s="326"/>
      <c r="AI62" s="327"/>
      <c r="AJ62" s="327"/>
      <c r="AK62" s="327"/>
      <c r="AL62" s="323"/>
      <c r="AM62" s="324"/>
      <c r="AN62" s="324"/>
      <c r="AO62" s="325"/>
      <c r="AP62" s="315"/>
      <c r="AQ62" s="315"/>
      <c r="AR62" s="315"/>
      <c r="AS62" s="315"/>
      <c r="AT62" s="315"/>
      <c r="AU62" s="315"/>
      <c r="AV62" s="315"/>
      <c r="AW62" s="315"/>
      <c r="AX62" s="315"/>
    </row>
    <row r="63" spans="1:50" ht="26.25" customHeight="1" x14ac:dyDescent="0.15">
      <c r="A63" s="1062">
        <v>27</v>
      </c>
      <c r="B63" s="1062">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16"/>
      <c r="AD63" s="316"/>
      <c r="AE63" s="316"/>
      <c r="AF63" s="316"/>
      <c r="AG63" s="316"/>
      <c r="AH63" s="326"/>
      <c r="AI63" s="327"/>
      <c r="AJ63" s="327"/>
      <c r="AK63" s="327"/>
      <c r="AL63" s="323"/>
      <c r="AM63" s="324"/>
      <c r="AN63" s="324"/>
      <c r="AO63" s="325"/>
      <c r="AP63" s="315"/>
      <c r="AQ63" s="315"/>
      <c r="AR63" s="315"/>
      <c r="AS63" s="315"/>
      <c r="AT63" s="315"/>
      <c r="AU63" s="315"/>
      <c r="AV63" s="315"/>
      <c r="AW63" s="315"/>
      <c r="AX63" s="315"/>
    </row>
    <row r="64" spans="1:50" ht="26.25" customHeight="1" x14ac:dyDescent="0.15">
      <c r="A64" s="1062">
        <v>28</v>
      </c>
      <c r="B64" s="1062">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16"/>
      <c r="AD64" s="316"/>
      <c r="AE64" s="316"/>
      <c r="AF64" s="316"/>
      <c r="AG64" s="316"/>
      <c r="AH64" s="326"/>
      <c r="AI64" s="327"/>
      <c r="AJ64" s="327"/>
      <c r="AK64" s="327"/>
      <c r="AL64" s="323"/>
      <c r="AM64" s="324"/>
      <c r="AN64" s="324"/>
      <c r="AO64" s="325"/>
      <c r="AP64" s="315"/>
      <c r="AQ64" s="315"/>
      <c r="AR64" s="315"/>
      <c r="AS64" s="315"/>
      <c r="AT64" s="315"/>
      <c r="AU64" s="315"/>
      <c r="AV64" s="315"/>
      <c r="AW64" s="315"/>
      <c r="AX64" s="315"/>
    </row>
    <row r="65" spans="1:50" ht="26.25" customHeight="1" x14ac:dyDescent="0.15">
      <c r="A65" s="1062">
        <v>29</v>
      </c>
      <c r="B65" s="1062">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16"/>
      <c r="AD65" s="316"/>
      <c r="AE65" s="316"/>
      <c r="AF65" s="316"/>
      <c r="AG65" s="316"/>
      <c r="AH65" s="326"/>
      <c r="AI65" s="327"/>
      <c r="AJ65" s="327"/>
      <c r="AK65" s="327"/>
      <c r="AL65" s="323"/>
      <c r="AM65" s="324"/>
      <c r="AN65" s="324"/>
      <c r="AO65" s="325"/>
      <c r="AP65" s="315"/>
      <c r="AQ65" s="315"/>
      <c r="AR65" s="315"/>
      <c r="AS65" s="315"/>
      <c r="AT65" s="315"/>
      <c r="AU65" s="315"/>
      <c r="AV65" s="315"/>
      <c r="AW65" s="315"/>
      <c r="AX65" s="315"/>
    </row>
    <row r="66" spans="1:50" ht="26.25" customHeight="1" x14ac:dyDescent="0.15">
      <c r="A66" s="1062">
        <v>30</v>
      </c>
      <c r="B66" s="1062">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16"/>
      <c r="AD66" s="316"/>
      <c r="AE66" s="316"/>
      <c r="AF66" s="316"/>
      <c r="AG66" s="316"/>
      <c r="AH66" s="326"/>
      <c r="AI66" s="327"/>
      <c r="AJ66" s="327"/>
      <c r="AK66" s="327"/>
      <c r="AL66" s="323"/>
      <c r="AM66" s="324"/>
      <c r="AN66" s="324"/>
      <c r="AO66" s="325"/>
      <c r="AP66" s="315"/>
      <c r="AQ66" s="315"/>
      <c r="AR66" s="315"/>
      <c r="AS66" s="315"/>
      <c r="AT66" s="315"/>
      <c r="AU66" s="315"/>
      <c r="AV66" s="315"/>
      <c r="AW66" s="315"/>
      <c r="AX66" s="31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83" t="s">
        <v>432</v>
      </c>
      <c r="K69" s="112"/>
      <c r="L69" s="112"/>
      <c r="M69" s="112"/>
      <c r="N69" s="112"/>
      <c r="O69" s="112"/>
      <c r="P69" s="346" t="s">
        <v>27</v>
      </c>
      <c r="Q69" s="346"/>
      <c r="R69" s="346"/>
      <c r="S69" s="346"/>
      <c r="T69" s="346"/>
      <c r="U69" s="346"/>
      <c r="V69" s="346"/>
      <c r="W69" s="346"/>
      <c r="X69" s="346"/>
      <c r="Y69" s="343" t="s">
        <v>496</v>
      </c>
      <c r="Z69" s="344"/>
      <c r="AA69" s="344"/>
      <c r="AB69" s="344"/>
      <c r="AC69" s="283" t="s">
        <v>479</v>
      </c>
      <c r="AD69" s="283"/>
      <c r="AE69" s="283"/>
      <c r="AF69" s="283"/>
      <c r="AG69" s="283"/>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16"/>
      <c r="AD70" s="316"/>
      <c r="AE70" s="316"/>
      <c r="AF70" s="316"/>
      <c r="AG70" s="316"/>
      <c r="AH70" s="326"/>
      <c r="AI70" s="327"/>
      <c r="AJ70" s="327"/>
      <c r="AK70" s="327"/>
      <c r="AL70" s="323"/>
      <c r="AM70" s="324"/>
      <c r="AN70" s="324"/>
      <c r="AO70" s="325"/>
      <c r="AP70" s="315"/>
      <c r="AQ70" s="315"/>
      <c r="AR70" s="315"/>
      <c r="AS70" s="315"/>
      <c r="AT70" s="315"/>
      <c r="AU70" s="315"/>
      <c r="AV70" s="315"/>
      <c r="AW70" s="315"/>
      <c r="AX70" s="315"/>
    </row>
    <row r="71" spans="1:50" ht="26.25" customHeight="1" x14ac:dyDescent="0.15">
      <c r="A71" s="1062">
        <v>2</v>
      </c>
      <c r="B71" s="1062">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16"/>
      <c r="AD71" s="316"/>
      <c r="AE71" s="316"/>
      <c r="AF71" s="316"/>
      <c r="AG71" s="316"/>
      <c r="AH71" s="326"/>
      <c r="AI71" s="327"/>
      <c r="AJ71" s="327"/>
      <c r="AK71" s="327"/>
      <c r="AL71" s="323"/>
      <c r="AM71" s="324"/>
      <c r="AN71" s="324"/>
      <c r="AO71" s="325"/>
      <c r="AP71" s="315"/>
      <c r="AQ71" s="315"/>
      <c r="AR71" s="315"/>
      <c r="AS71" s="315"/>
      <c r="AT71" s="315"/>
      <c r="AU71" s="315"/>
      <c r="AV71" s="315"/>
      <c r="AW71" s="315"/>
      <c r="AX71" s="315"/>
    </row>
    <row r="72" spans="1:50" ht="26.25" customHeight="1" x14ac:dyDescent="0.15">
      <c r="A72" s="1062">
        <v>3</v>
      </c>
      <c r="B72" s="1062">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16"/>
      <c r="AD72" s="316"/>
      <c r="AE72" s="316"/>
      <c r="AF72" s="316"/>
      <c r="AG72" s="316"/>
      <c r="AH72" s="326"/>
      <c r="AI72" s="327"/>
      <c r="AJ72" s="327"/>
      <c r="AK72" s="327"/>
      <c r="AL72" s="323"/>
      <c r="AM72" s="324"/>
      <c r="AN72" s="324"/>
      <c r="AO72" s="325"/>
      <c r="AP72" s="315"/>
      <c r="AQ72" s="315"/>
      <c r="AR72" s="315"/>
      <c r="AS72" s="315"/>
      <c r="AT72" s="315"/>
      <c r="AU72" s="315"/>
      <c r="AV72" s="315"/>
      <c r="AW72" s="315"/>
      <c r="AX72" s="315"/>
    </row>
    <row r="73" spans="1:50" ht="26.25" customHeight="1" x14ac:dyDescent="0.15">
      <c r="A73" s="1062">
        <v>4</v>
      </c>
      <c r="B73" s="1062">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16"/>
      <c r="AD73" s="316"/>
      <c r="AE73" s="316"/>
      <c r="AF73" s="316"/>
      <c r="AG73" s="316"/>
      <c r="AH73" s="326"/>
      <c r="AI73" s="327"/>
      <c r="AJ73" s="327"/>
      <c r="AK73" s="327"/>
      <c r="AL73" s="323"/>
      <c r="AM73" s="324"/>
      <c r="AN73" s="324"/>
      <c r="AO73" s="325"/>
      <c r="AP73" s="315"/>
      <c r="AQ73" s="315"/>
      <c r="AR73" s="315"/>
      <c r="AS73" s="315"/>
      <c r="AT73" s="315"/>
      <c r="AU73" s="315"/>
      <c r="AV73" s="315"/>
      <c r="AW73" s="315"/>
      <c r="AX73" s="315"/>
    </row>
    <row r="74" spans="1:50" ht="26.25" customHeight="1" x14ac:dyDescent="0.15">
      <c r="A74" s="1062">
        <v>5</v>
      </c>
      <c r="B74" s="1062">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16"/>
      <c r="AD74" s="316"/>
      <c r="AE74" s="316"/>
      <c r="AF74" s="316"/>
      <c r="AG74" s="316"/>
      <c r="AH74" s="326"/>
      <c r="AI74" s="327"/>
      <c r="AJ74" s="327"/>
      <c r="AK74" s="327"/>
      <c r="AL74" s="323"/>
      <c r="AM74" s="324"/>
      <c r="AN74" s="324"/>
      <c r="AO74" s="325"/>
      <c r="AP74" s="315"/>
      <c r="AQ74" s="315"/>
      <c r="AR74" s="315"/>
      <c r="AS74" s="315"/>
      <c r="AT74" s="315"/>
      <c r="AU74" s="315"/>
      <c r="AV74" s="315"/>
      <c r="AW74" s="315"/>
      <c r="AX74" s="315"/>
    </row>
    <row r="75" spans="1:50" ht="26.25" customHeight="1" x14ac:dyDescent="0.15">
      <c r="A75" s="1062">
        <v>6</v>
      </c>
      <c r="B75" s="1062">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16"/>
      <c r="AD75" s="316"/>
      <c r="AE75" s="316"/>
      <c r="AF75" s="316"/>
      <c r="AG75" s="316"/>
      <c r="AH75" s="326"/>
      <c r="AI75" s="327"/>
      <c r="AJ75" s="327"/>
      <c r="AK75" s="327"/>
      <c r="AL75" s="323"/>
      <c r="AM75" s="324"/>
      <c r="AN75" s="324"/>
      <c r="AO75" s="325"/>
      <c r="AP75" s="315"/>
      <c r="AQ75" s="315"/>
      <c r="AR75" s="315"/>
      <c r="AS75" s="315"/>
      <c r="AT75" s="315"/>
      <c r="AU75" s="315"/>
      <c r="AV75" s="315"/>
      <c r="AW75" s="315"/>
      <c r="AX75" s="315"/>
    </row>
    <row r="76" spans="1:50" ht="26.25" customHeight="1" x14ac:dyDescent="0.15">
      <c r="A76" s="1062">
        <v>7</v>
      </c>
      <c r="B76" s="1062">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16"/>
      <c r="AD76" s="316"/>
      <c r="AE76" s="316"/>
      <c r="AF76" s="316"/>
      <c r="AG76" s="316"/>
      <c r="AH76" s="326"/>
      <c r="AI76" s="327"/>
      <c r="AJ76" s="327"/>
      <c r="AK76" s="327"/>
      <c r="AL76" s="323"/>
      <c r="AM76" s="324"/>
      <c r="AN76" s="324"/>
      <c r="AO76" s="325"/>
      <c r="AP76" s="315"/>
      <c r="AQ76" s="315"/>
      <c r="AR76" s="315"/>
      <c r="AS76" s="315"/>
      <c r="AT76" s="315"/>
      <c r="AU76" s="315"/>
      <c r="AV76" s="315"/>
      <c r="AW76" s="315"/>
      <c r="AX76" s="315"/>
    </row>
    <row r="77" spans="1:50" ht="26.25" customHeight="1" x14ac:dyDescent="0.15">
      <c r="A77" s="1062">
        <v>8</v>
      </c>
      <c r="B77" s="1062">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16"/>
      <c r="AD77" s="316"/>
      <c r="AE77" s="316"/>
      <c r="AF77" s="316"/>
      <c r="AG77" s="316"/>
      <c r="AH77" s="326"/>
      <c r="AI77" s="327"/>
      <c r="AJ77" s="327"/>
      <c r="AK77" s="327"/>
      <c r="AL77" s="323"/>
      <c r="AM77" s="324"/>
      <c r="AN77" s="324"/>
      <c r="AO77" s="325"/>
      <c r="AP77" s="315"/>
      <c r="AQ77" s="315"/>
      <c r="AR77" s="315"/>
      <c r="AS77" s="315"/>
      <c r="AT77" s="315"/>
      <c r="AU77" s="315"/>
      <c r="AV77" s="315"/>
      <c r="AW77" s="315"/>
      <c r="AX77" s="315"/>
    </row>
    <row r="78" spans="1:50" ht="26.25" customHeight="1" x14ac:dyDescent="0.15">
      <c r="A78" s="1062">
        <v>9</v>
      </c>
      <c r="B78" s="1062">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16"/>
      <c r="AD78" s="316"/>
      <c r="AE78" s="316"/>
      <c r="AF78" s="316"/>
      <c r="AG78" s="316"/>
      <c r="AH78" s="326"/>
      <c r="AI78" s="327"/>
      <c r="AJ78" s="327"/>
      <c r="AK78" s="327"/>
      <c r="AL78" s="323"/>
      <c r="AM78" s="324"/>
      <c r="AN78" s="324"/>
      <c r="AO78" s="325"/>
      <c r="AP78" s="315"/>
      <c r="AQ78" s="315"/>
      <c r="AR78" s="315"/>
      <c r="AS78" s="315"/>
      <c r="AT78" s="315"/>
      <c r="AU78" s="315"/>
      <c r="AV78" s="315"/>
      <c r="AW78" s="315"/>
      <c r="AX78" s="315"/>
    </row>
    <row r="79" spans="1:50" ht="26.25" customHeight="1" x14ac:dyDescent="0.15">
      <c r="A79" s="1062">
        <v>10</v>
      </c>
      <c r="B79" s="1062">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16"/>
      <c r="AD79" s="316"/>
      <c r="AE79" s="316"/>
      <c r="AF79" s="316"/>
      <c r="AG79" s="316"/>
      <c r="AH79" s="326"/>
      <c r="AI79" s="327"/>
      <c r="AJ79" s="327"/>
      <c r="AK79" s="327"/>
      <c r="AL79" s="323"/>
      <c r="AM79" s="324"/>
      <c r="AN79" s="324"/>
      <c r="AO79" s="325"/>
      <c r="AP79" s="315"/>
      <c r="AQ79" s="315"/>
      <c r="AR79" s="315"/>
      <c r="AS79" s="315"/>
      <c r="AT79" s="315"/>
      <c r="AU79" s="315"/>
      <c r="AV79" s="315"/>
      <c r="AW79" s="315"/>
      <c r="AX79" s="315"/>
    </row>
    <row r="80" spans="1:50" ht="26.25" customHeight="1" x14ac:dyDescent="0.15">
      <c r="A80" s="1062">
        <v>11</v>
      </c>
      <c r="B80" s="1062">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16"/>
      <c r="AD80" s="316"/>
      <c r="AE80" s="316"/>
      <c r="AF80" s="316"/>
      <c r="AG80" s="316"/>
      <c r="AH80" s="326"/>
      <c r="AI80" s="327"/>
      <c r="AJ80" s="327"/>
      <c r="AK80" s="327"/>
      <c r="AL80" s="323"/>
      <c r="AM80" s="324"/>
      <c r="AN80" s="324"/>
      <c r="AO80" s="325"/>
      <c r="AP80" s="315"/>
      <c r="AQ80" s="315"/>
      <c r="AR80" s="315"/>
      <c r="AS80" s="315"/>
      <c r="AT80" s="315"/>
      <c r="AU80" s="315"/>
      <c r="AV80" s="315"/>
      <c r="AW80" s="315"/>
      <c r="AX80" s="315"/>
    </row>
    <row r="81" spans="1:50" ht="26.25" customHeight="1" x14ac:dyDescent="0.15">
      <c r="A81" s="1062">
        <v>12</v>
      </c>
      <c r="B81" s="1062">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16"/>
      <c r="AD81" s="316"/>
      <c r="AE81" s="316"/>
      <c r="AF81" s="316"/>
      <c r="AG81" s="316"/>
      <c r="AH81" s="326"/>
      <c r="AI81" s="327"/>
      <c r="AJ81" s="327"/>
      <c r="AK81" s="327"/>
      <c r="AL81" s="323"/>
      <c r="AM81" s="324"/>
      <c r="AN81" s="324"/>
      <c r="AO81" s="325"/>
      <c r="AP81" s="315"/>
      <c r="AQ81" s="315"/>
      <c r="AR81" s="315"/>
      <c r="AS81" s="315"/>
      <c r="AT81" s="315"/>
      <c r="AU81" s="315"/>
      <c r="AV81" s="315"/>
      <c r="AW81" s="315"/>
      <c r="AX81" s="315"/>
    </row>
    <row r="82" spans="1:50" ht="26.25" customHeight="1" x14ac:dyDescent="0.15">
      <c r="A82" s="1062">
        <v>13</v>
      </c>
      <c r="B82" s="1062">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16"/>
      <c r="AD82" s="316"/>
      <c r="AE82" s="316"/>
      <c r="AF82" s="316"/>
      <c r="AG82" s="316"/>
      <c r="AH82" s="326"/>
      <c r="AI82" s="327"/>
      <c r="AJ82" s="327"/>
      <c r="AK82" s="327"/>
      <c r="AL82" s="323"/>
      <c r="AM82" s="324"/>
      <c r="AN82" s="324"/>
      <c r="AO82" s="325"/>
      <c r="AP82" s="315"/>
      <c r="AQ82" s="315"/>
      <c r="AR82" s="315"/>
      <c r="AS82" s="315"/>
      <c r="AT82" s="315"/>
      <c r="AU82" s="315"/>
      <c r="AV82" s="315"/>
      <c r="AW82" s="315"/>
      <c r="AX82" s="315"/>
    </row>
    <row r="83" spans="1:50" ht="26.25" customHeight="1" x14ac:dyDescent="0.15">
      <c r="A83" s="1062">
        <v>14</v>
      </c>
      <c r="B83" s="1062">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16"/>
      <c r="AD83" s="316"/>
      <c r="AE83" s="316"/>
      <c r="AF83" s="316"/>
      <c r="AG83" s="316"/>
      <c r="AH83" s="326"/>
      <c r="AI83" s="327"/>
      <c r="AJ83" s="327"/>
      <c r="AK83" s="327"/>
      <c r="AL83" s="323"/>
      <c r="AM83" s="324"/>
      <c r="AN83" s="324"/>
      <c r="AO83" s="325"/>
      <c r="AP83" s="315"/>
      <c r="AQ83" s="315"/>
      <c r="AR83" s="315"/>
      <c r="AS83" s="315"/>
      <c r="AT83" s="315"/>
      <c r="AU83" s="315"/>
      <c r="AV83" s="315"/>
      <c r="AW83" s="315"/>
      <c r="AX83" s="315"/>
    </row>
    <row r="84" spans="1:50" ht="26.25" customHeight="1" x14ac:dyDescent="0.15">
      <c r="A84" s="1062">
        <v>15</v>
      </c>
      <c r="B84" s="1062">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16"/>
      <c r="AD84" s="316"/>
      <c r="AE84" s="316"/>
      <c r="AF84" s="316"/>
      <c r="AG84" s="316"/>
      <c r="AH84" s="326"/>
      <c r="AI84" s="327"/>
      <c r="AJ84" s="327"/>
      <c r="AK84" s="327"/>
      <c r="AL84" s="323"/>
      <c r="AM84" s="324"/>
      <c r="AN84" s="324"/>
      <c r="AO84" s="325"/>
      <c r="AP84" s="315"/>
      <c r="AQ84" s="315"/>
      <c r="AR84" s="315"/>
      <c r="AS84" s="315"/>
      <c r="AT84" s="315"/>
      <c r="AU84" s="315"/>
      <c r="AV84" s="315"/>
      <c r="AW84" s="315"/>
      <c r="AX84" s="315"/>
    </row>
    <row r="85" spans="1:50" ht="26.25" customHeight="1" x14ac:dyDescent="0.15">
      <c r="A85" s="1062">
        <v>16</v>
      </c>
      <c r="B85" s="1062">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16"/>
      <c r="AD85" s="316"/>
      <c r="AE85" s="316"/>
      <c r="AF85" s="316"/>
      <c r="AG85" s="316"/>
      <c r="AH85" s="326"/>
      <c r="AI85" s="327"/>
      <c r="AJ85" s="327"/>
      <c r="AK85" s="327"/>
      <c r="AL85" s="323"/>
      <c r="AM85" s="324"/>
      <c r="AN85" s="324"/>
      <c r="AO85" s="325"/>
      <c r="AP85" s="315"/>
      <c r="AQ85" s="315"/>
      <c r="AR85" s="315"/>
      <c r="AS85" s="315"/>
      <c r="AT85" s="315"/>
      <c r="AU85" s="315"/>
      <c r="AV85" s="315"/>
      <c r="AW85" s="315"/>
      <c r="AX85" s="315"/>
    </row>
    <row r="86" spans="1:50" ht="26.25" customHeight="1" x14ac:dyDescent="0.15">
      <c r="A86" s="1062">
        <v>17</v>
      </c>
      <c r="B86" s="1062">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16"/>
      <c r="AD86" s="316"/>
      <c r="AE86" s="316"/>
      <c r="AF86" s="316"/>
      <c r="AG86" s="316"/>
      <c r="AH86" s="326"/>
      <c r="AI86" s="327"/>
      <c r="AJ86" s="327"/>
      <c r="AK86" s="327"/>
      <c r="AL86" s="323"/>
      <c r="AM86" s="324"/>
      <c r="AN86" s="324"/>
      <c r="AO86" s="325"/>
      <c r="AP86" s="315"/>
      <c r="AQ86" s="315"/>
      <c r="AR86" s="315"/>
      <c r="AS86" s="315"/>
      <c r="AT86" s="315"/>
      <c r="AU86" s="315"/>
      <c r="AV86" s="315"/>
      <c r="AW86" s="315"/>
      <c r="AX86" s="315"/>
    </row>
    <row r="87" spans="1:50" ht="26.25" customHeight="1" x14ac:dyDescent="0.15">
      <c r="A87" s="1062">
        <v>18</v>
      </c>
      <c r="B87" s="1062">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16"/>
      <c r="AD87" s="316"/>
      <c r="AE87" s="316"/>
      <c r="AF87" s="316"/>
      <c r="AG87" s="316"/>
      <c r="AH87" s="326"/>
      <c r="AI87" s="327"/>
      <c r="AJ87" s="327"/>
      <c r="AK87" s="327"/>
      <c r="AL87" s="323"/>
      <c r="AM87" s="324"/>
      <c r="AN87" s="324"/>
      <c r="AO87" s="325"/>
      <c r="AP87" s="315"/>
      <c r="AQ87" s="315"/>
      <c r="AR87" s="315"/>
      <c r="AS87" s="315"/>
      <c r="AT87" s="315"/>
      <c r="AU87" s="315"/>
      <c r="AV87" s="315"/>
      <c r="AW87" s="315"/>
      <c r="AX87" s="315"/>
    </row>
    <row r="88" spans="1:50" ht="26.25" customHeight="1" x14ac:dyDescent="0.15">
      <c r="A88" s="1062">
        <v>19</v>
      </c>
      <c r="B88" s="1062">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16"/>
      <c r="AD88" s="316"/>
      <c r="AE88" s="316"/>
      <c r="AF88" s="316"/>
      <c r="AG88" s="316"/>
      <c r="AH88" s="326"/>
      <c r="AI88" s="327"/>
      <c r="AJ88" s="327"/>
      <c r="AK88" s="327"/>
      <c r="AL88" s="323"/>
      <c r="AM88" s="324"/>
      <c r="AN88" s="324"/>
      <c r="AO88" s="325"/>
      <c r="AP88" s="315"/>
      <c r="AQ88" s="315"/>
      <c r="AR88" s="315"/>
      <c r="AS88" s="315"/>
      <c r="AT88" s="315"/>
      <c r="AU88" s="315"/>
      <c r="AV88" s="315"/>
      <c r="AW88" s="315"/>
      <c r="AX88" s="315"/>
    </row>
    <row r="89" spans="1:50" ht="26.25" customHeight="1" x14ac:dyDescent="0.15">
      <c r="A89" s="1062">
        <v>20</v>
      </c>
      <c r="B89" s="1062">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16"/>
      <c r="AD89" s="316"/>
      <c r="AE89" s="316"/>
      <c r="AF89" s="316"/>
      <c r="AG89" s="316"/>
      <c r="AH89" s="326"/>
      <c r="AI89" s="327"/>
      <c r="AJ89" s="327"/>
      <c r="AK89" s="327"/>
      <c r="AL89" s="323"/>
      <c r="AM89" s="324"/>
      <c r="AN89" s="324"/>
      <c r="AO89" s="325"/>
      <c r="AP89" s="315"/>
      <c r="AQ89" s="315"/>
      <c r="AR89" s="315"/>
      <c r="AS89" s="315"/>
      <c r="AT89" s="315"/>
      <c r="AU89" s="315"/>
      <c r="AV89" s="315"/>
      <c r="AW89" s="315"/>
      <c r="AX89" s="315"/>
    </row>
    <row r="90" spans="1:50" ht="26.25" customHeight="1" x14ac:dyDescent="0.15">
      <c r="A90" s="1062">
        <v>21</v>
      </c>
      <c r="B90" s="1062">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16"/>
      <c r="AD90" s="316"/>
      <c r="AE90" s="316"/>
      <c r="AF90" s="316"/>
      <c r="AG90" s="316"/>
      <c r="AH90" s="326"/>
      <c r="AI90" s="327"/>
      <c r="AJ90" s="327"/>
      <c r="AK90" s="327"/>
      <c r="AL90" s="323"/>
      <c r="AM90" s="324"/>
      <c r="AN90" s="324"/>
      <c r="AO90" s="325"/>
      <c r="AP90" s="315"/>
      <c r="AQ90" s="315"/>
      <c r="AR90" s="315"/>
      <c r="AS90" s="315"/>
      <c r="AT90" s="315"/>
      <c r="AU90" s="315"/>
      <c r="AV90" s="315"/>
      <c r="AW90" s="315"/>
      <c r="AX90" s="315"/>
    </row>
    <row r="91" spans="1:50" ht="26.25" customHeight="1" x14ac:dyDescent="0.15">
      <c r="A91" s="1062">
        <v>22</v>
      </c>
      <c r="B91" s="1062">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16"/>
      <c r="AD91" s="316"/>
      <c r="AE91" s="316"/>
      <c r="AF91" s="316"/>
      <c r="AG91" s="316"/>
      <c r="AH91" s="326"/>
      <c r="AI91" s="327"/>
      <c r="AJ91" s="327"/>
      <c r="AK91" s="327"/>
      <c r="AL91" s="323"/>
      <c r="AM91" s="324"/>
      <c r="AN91" s="324"/>
      <c r="AO91" s="325"/>
      <c r="AP91" s="315"/>
      <c r="AQ91" s="315"/>
      <c r="AR91" s="315"/>
      <c r="AS91" s="315"/>
      <c r="AT91" s="315"/>
      <c r="AU91" s="315"/>
      <c r="AV91" s="315"/>
      <c r="AW91" s="315"/>
      <c r="AX91" s="315"/>
    </row>
    <row r="92" spans="1:50" ht="26.25" customHeight="1" x14ac:dyDescent="0.15">
      <c r="A92" s="1062">
        <v>23</v>
      </c>
      <c r="B92" s="1062">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16"/>
      <c r="AD92" s="316"/>
      <c r="AE92" s="316"/>
      <c r="AF92" s="316"/>
      <c r="AG92" s="316"/>
      <c r="AH92" s="326"/>
      <c r="AI92" s="327"/>
      <c r="AJ92" s="327"/>
      <c r="AK92" s="327"/>
      <c r="AL92" s="323"/>
      <c r="AM92" s="324"/>
      <c r="AN92" s="324"/>
      <c r="AO92" s="325"/>
      <c r="AP92" s="315"/>
      <c r="AQ92" s="315"/>
      <c r="AR92" s="315"/>
      <c r="AS92" s="315"/>
      <c r="AT92" s="315"/>
      <c r="AU92" s="315"/>
      <c r="AV92" s="315"/>
      <c r="AW92" s="315"/>
      <c r="AX92" s="315"/>
    </row>
    <row r="93" spans="1:50" ht="26.25" customHeight="1" x14ac:dyDescent="0.15">
      <c r="A93" s="1062">
        <v>24</v>
      </c>
      <c r="B93" s="1062">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16"/>
      <c r="AD93" s="316"/>
      <c r="AE93" s="316"/>
      <c r="AF93" s="316"/>
      <c r="AG93" s="316"/>
      <c r="AH93" s="326"/>
      <c r="AI93" s="327"/>
      <c r="AJ93" s="327"/>
      <c r="AK93" s="327"/>
      <c r="AL93" s="323"/>
      <c r="AM93" s="324"/>
      <c r="AN93" s="324"/>
      <c r="AO93" s="325"/>
      <c r="AP93" s="315"/>
      <c r="AQ93" s="315"/>
      <c r="AR93" s="315"/>
      <c r="AS93" s="315"/>
      <c r="AT93" s="315"/>
      <c r="AU93" s="315"/>
      <c r="AV93" s="315"/>
      <c r="AW93" s="315"/>
      <c r="AX93" s="315"/>
    </row>
    <row r="94" spans="1:50" ht="26.25" customHeight="1" x14ac:dyDescent="0.15">
      <c r="A94" s="1062">
        <v>25</v>
      </c>
      <c r="B94" s="1062">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16"/>
      <c r="AD94" s="316"/>
      <c r="AE94" s="316"/>
      <c r="AF94" s="316"/>
      <c r="AG94" s="316"/>
      <c r="AH94" s="326"/>
      <c r="AI94" s="327"/>
      <c r="AJ94" s="327"/>
      <c r="AK94" s="327"/>
      <c r="AL94" s="323"/>
      <c r="AM94" s="324"/>
      <c r="AN94" s="324"/>
      <c r="AO94" s="325"/>
      <c r="AP94" s="315"/>
      <c r="AQ94" s="315"/>
      <c r="AR94" s="315"/>
      <c r="AS94" s="315"/>
      <c r="AT94" s="315"/>
      <c r="AU94" s="315"/>
      <c r="AV94" s="315"/>
      <c r="AW94" s="315"/>
      <c r="AX94" s="315"/>
    </row>
    <row r="95" spans="1:50" ht="26.25" customHeight="1" x14ac:dyDescent="0.15">
      <c r="A95" s="1062">
        <v>26</v>
      </c>
      <c r="B95" s="1062">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16"/>
      <c r="AD95" s="316"/>
      <c r="AE95" s="316"/>
      <c r="AF95" s="316"/>
      <c r="AG95" s="316"/>
      <c r="AH95" s="326"/>
      <c r="AI95" s="327"/>
      <c r="AJ95" s="327"/>
      <c r="AK95" s="327"/>
      <c r="AL95" s="323"/>
      <c r="AM95" s="324"/>
      <c r="AN95" s="324"/>
      <c r="AO95" s="325"/>
      <c r="AP95" s="315"/>
      <c r="AQ95" s="315"/>
      <c r="AR95" s="315"/>
      <c r="AS95" s="315"/>
      <c r="AT95" s="315"/>
      <c r="AU95" s="315"/>
      <c r="AV95" s="315"/>
      <c r="AW95" s="315"/>
      <c r="AX95" s="315"/>
    </row>
    <row r="96" spans="1:50" ht="26.25" customHeight="1" x14ac:dyDescent="0.15">
      <c r="A96" s="1062">
        <v>27</v>
      </c>
      <c r="B96" s="1062">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16"/>
      <c r="AD96" s="316"/>
      <c r="AE96" s="316"/>
      <c r="AF96" s="316"/>
      <c r="AG96" s="316"/>
      <c r="AH96" s="326"/>
      <c r="AI96" s="327"/>
      <c r="AJ96" s="327"/>
      <c r="AK96" s="327"/>
      <c r="AL96" s="323"/>
      <c r="AM96" s="324"/>
      <c r="AN96" s="324"/>
      <c r="AO96" s="325"/>
      <c r="AP96" s="315"/>
      <c r="AQ96" s="315"/>
      <c r="AR96" s="315"/>
      <c r="AS96" s="315"/>
      <c r="AT96" s="315"/>
      <c r="AU96" s="315"/>
      <c r="AV96" s="315"/>
      <c r="AW96" s="315"/>
      <c r="AX96" s="315"/>
    </row>
    <row r="97" spans="1:50" ht="26.25" customHeight="1" x14ac:dyDescent="0.15">
      <c r="A97" s="1062">
        <v>28</v>
      </c>
      <c r="B97" s="1062">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16"/>
      <c r="AD97" s="316"/>
      <c r="AE97" s="316"/>
      <c r="AF97" s="316"/>
      <c r="AG97" s="316"/>
      <c r="AH97" s="326"/>
      <c r="AI97" s="327"/>
      <c r="AJ97" s="327"/>
      <c r="AK97" s="327"/>
      <c r="AL97" s="323"/>
      <c r="AM97" s="324"/>
      <c r="AN97" s="324"/>
      <c r="AO97" s="325"/>
      <c r="AP97" s="315"/>
      <c r="AQ97" s="315"/>
      <c r="AR97" s="315"/>
      <c r="AS97" s="315"/>
      <c r="AT97" s="315"/>
      <c r="AU97" s="315"/>
      <c r="AV97" s="315"/>
      <c r="AW97" s="315"/>
      <c r="AX97" s="315"/>
    </row>
    <row r="98" spans="1:50" ht="26.25" customHeight="1" x14ac:dyDescent="0.15">
      <c r="A98" s="1062">
        <v>29</v>
      </c>
      <c r="B98" s="1062">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16"/>
      <c r="AD98" s="316"/>
      <c r="AE98" s="316"/>
      <c r="AF98" s="316"/>
      <c r="AG98" s="316"/>
      <c r="AH98" s="326"/>
      <c r="AI98" s="327"/>
      <c r="AJ98" s="327"/>
      <c r="AK98" s="327"/>
      <c r="AL98" s="323"/>
      <c r="AM98" s="324"/>
      <c r="AN98" s="324"/>
      <c r="AO98" s="325"/>
      <c r="AP98" s="315"/>
      <c r="AQ98" s="315"/>
      <c r="AR98" s="315"/>
      <c r="AS98" s="315"/>
      <c r="AT98" s="315"/>
      <c r="AU98" s="315"/>
      <c r="AV98" s="315"/>
      <c r="AW98" s="315"/>
      <c r="AX98" s="315"/>
    </row>
    <row r="99" spans="1:50" ht="26.25" customHeight="1" x14ac:dyDescent="0.15">
      <c r="A99" s="1062">
        <v>30</v>
      </c>
      <c r="B99" s="1062">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16"/>
      <c r="AD99" s="316"/>
      <c r="AE99" s="316"/>
      <c r="AF99" s="316"/>
      <c r="AG99" s="316"/>
      <c r="AH99" s="326"/>
      <c r="AI99" s="327"/>
      <c r="AJ99" s="327"/>
      <c r="AK99" s="327"/>
      <c r="AL99" s="323"/>
      <c r="AM99" s="324"/>
      <c r="AN99" s="324"/>
      <c r="AO99" s="325"/>
      <c r="AP99" s="315"/>
      <c r="AQ99" s="315"/>
      <c r="AR99" s="315"/>
      <c r="AS99" s="315"/>
      <c r="AT99" s="315"/>
      <c r="AU99" s="315"/>
      <c r="AV99" s="315"/>
      <c r="AW99" s="315"/>
      <c r="AX99" s="31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83"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83" t="s">
        <v>479</v>
      </c>
      <c r="AD102" s="283"/>
      <c r="AE102" s="283"/>
      <c r="AF102" s="283"/>
      <c r="AG102" s="283"/>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16"/>
      <c r="AD103" s="316"/>
      <c r="AE103" s="316"/>
      <c r="AF103" s="316"/>
      <c r="AG103" s="316"/>
      <c r="AH103" s="326"/>
      <c r="AI103" s="327"/>
      <c r="AJ103" s="327"/>
      <c r="AK103" s="327"/>
      <c r="AL103" s="323"/>
      <c r="AM103" s="324"/>
      <c r="AN103" s="324"/>
      <c r="AO103" s="325"/>
      <c r="AP103" s="315"/>
      <c r="AQ103" s="315"/>
      <c r="AR103" s="315"/>
      <c r="AS103" s="315"/>
      <c r="AT103" s="315"/>
      <c r="AU103" s="315"/>
      <c r="AV103" s="315"/>
      <c r="AW103" s="315"/>
      <c r="AX103" s="315"/>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16"/>
      <c r="AD104" s="316"/>
      <c r="AE104" s="316"/>
      <c r="AF104" s="316"/>
      <c r="AG104" s="316"/>
      <c r="AH104" s="326"/>
      <c r="AI104" s="327"/>
      <c r="AJ104" s="327"/>
      <c r="AK104" s="327"/>
      <c r="AL104" s="323"/>
      <c r="AM104" s="324"/>
      <c r="AN104" s="324"/>
      <c r="AO104" s="325"/>
      <c r="AP104" s="315"/>
      <c r="AQ104" s="315"/>
      <c r="AR104" s="315"/>
      <c r="AS104" s="315"/>
      <c r="AT104" s="315"/>
      <c r="AU104" s="315"/>
      <c r="AV104" s="315"/>
      <c r="AW104" s="315"/>
      <c r="AX104" s="315"/>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16"/>
      <c r="AD105" s="316"/>
      <c r="AE105" s="316"/>
      <c r="AF105" s="316"/>
      <c r="AG105" s="316"/>
      <c r="AH105" s="326"/>
      <c r="AI105" s="327"/>
      <c r="AJ105" s="327"/>
      <c r="AK105" s="327"/>
      <c r="AL105" s="323"/>
      <c r="AM105" s="324"/>
      <c r="AN105" s="324"/>
      <c r="AO105" s="325"/>
      <c r="AP105" s="315"/>
      <c r="AQ105" s="315"/>
      <c r="AR105" s="315"/>
      <c r="AS105" s="315"/>
      <c r="AT105" s="315"/>
      <c r="AU105" s="315"/>
      <c r="AV105" s="315"/>
      <c r="AW105" s="315"/>
      <c r="AX105" s="315"/>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16"/>
      <c r="AD106" s="316"/>
      <c r="AE106" s="316"/>
      <c r="AF106" s="316"/>
      <c r="AG106" s="316"/>
      <c r="AH106" s="326"/>
      <c r="AI106" s="327"/>
      <c r="AJ106" s="327"/>
      <c r="AK106" s="327"/>
      <c r="AL106" s="323"/>
      <c r="AM106" s="324"/>
      <c r="AN106" s="324"/>
      <c r="AO106" s="325"/>
      <c r="AP106" s="315"/>
      <c r="AQ106" s="315"/>
      <c r="AR106" s="315"/>
      <c r="AS106" s="315"/>
      <c r="AT106" s="315"/>
      <c r="AU106" s="315"/>
      <c r="AV106" s="315"/>
      <c r="AW106" s="315"/>
      <c r="AX106" s="315"/>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16"/>
      <c r="AD107" s="316"/>
      <c r="AE107" s="316"/>
      <c r="AF107" s="316"/>
      <c r="AG107" s="316"/>
      <c r="AH107" s="326"/>
      <c r="AI107" s="327"/>
      <c r="AJ107" s="327"/>
      <c r="AK107" s="327"/>
      <c r="AL107" s="323"/>
      <c r="AM107" s="324"/>
      <c r="AN107" s="324"/>
      <c r="AO107" s="325"/>
      <c r="AP107" s="315"/>
      <c r="AQ107" s="315"/>
      <c r="AR107" s="315"/>
      <c r="AS107" s="315"/>
      <c r="AT107" s="315"/>
      <c r="AU107" s="315"/>
      <c r="AV107" s="315"/>
      <c r="AW107" s="315"/>
      <c r="AX107" s="315"/>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16"/>
      <c r="AD108" s="316"/>
      <c r="AE108" s="316"/>
      <c r="AF108" s="316"/>
      <c r="AG108" s="316"/>
      <c r="AH108" s="326"/>
      <c r="AI108" s="327"/>
      <c r="AJ108" s="327"/>
      <c r="AK108" s="327"/>
      <c r="AL108" s="323"/>
      <c r="AM108" s="324"/>
      <c r="AN108" s="324"/>
      <c r="AO108" s="325"/>
      <c r="AP108" s="315"/>
      <c r="AQ108" s="315"/>
      <c r="AR108" s="315"/>
      <c r="AS108" s="315"/>
      <c r="AT108" s="315"/>
      <c r="AU108" s="315"/>
      <c r="AV108" s="315"/>
      <c r="AW108" s="315"/>
      <c r="AX108" s="315"/>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16"/>
      <c r="AD109" s="316"/>
      <c r="AE109" s="316"/>
      <c r="AF109" s="316"/>
      <c r="AG109" s="316"/>
      <c r="AH109" s="326"/>
      <c r="AI109" s="327"/>
      <c r="AJ109" s="327"/>
      <c r="AK109" s="327"/>
      <c r="AL109" s="323"/>
      <c r="AM109" s="324"/>
      <c r="AN109" s="324"/>
      <c r="AO109" s="325"/>
      <c r="AP109" s="315"/>
      <c r="AQ109" s="315"/>
      <c r="AR109" s="315"/>
      <c r="AS109" s="315"/>
      <c r="AT109" s="315"/>
      <c r="AU109" s="315"/>
      <c r="AV109" s="315"/>
      <c r="AW109" s="315"/>
      <c r="AX109" s="315"/>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16"/>
      <c r="AD110" s="316"/>
      <c r="AE110" s="316"/>
      <c r="AF110" s="316"/>
      <c r="AG110" s="316"/>
      <c r="AH110" s="326"/>
      <c r="AI110" s="327"/>
      <c r="AJ110" s="327"/>
      <c r="AK110" s="327"/>
      <c r="AL110" s="323"/>
      <c r="AM110" s="324"/>
      <c r="AN110" s="324"/>
      <c r="AO110" s="325"/>
      <c r="AP110" s="315"/>
      <c r="AQ110" s="315"/>
      <c r="AR110" s="315"/>
      <c r="AS110" s="315"/>
      <c r="AT110" s="315"/>
      <c r="AU110" s="315"/>
      <c r="AV110" s="315"/>
      <c r="AW110" s="315"/>
      <c r="AX110" s="315"/>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16"/>
      <c r="AD111" s="316"/>
      <c r="AE111" s="316"/>
      <c r="AF111" s="316"/>
      <c r="AG111" s="316"/>
      <c r="AH111" s="326"/>
      <c r="AI111" s="327"/>
      <c r="AJ111" s="327"/>
      <c r="AK111" s="327"/>
      <c r="AL111" s="323"/>
      <c r="AM111" s="324"/>
      <c r="AN111" s="324"/>
      <c r="AO111" s="325"/>
      <c r="AP111" s="315"/>
      <c r="AQ111" s="315"/>
      <c r="AR111" s="315"/>
      <c r="AS111" s="315"/>
      <c r="AT111" s="315"/>
      <c r="AU111" s="315"/>
      <c r="AV111" s="315"/>
      <c r="AW111" s="315"/>
      <c r="AX111" s="315"/>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16"/>
      <c r="AD112" s="316"/>
      <c r="AE112" s="316"/>
      <c r="AF112" s="316"/>
      <c r="AG112" s="316"/>
      <c r="AH112" s="326"/>
      <c r="AI112" s="327"/>
      <c r="AJ112" s="327"/>
      <c r="AK112" s="327"/>
      <c r="AL112" s="323"/>
      <c r="AM112" s="324"/>
      <c r="AN112" s="324"/>
      <c r="AO112" s="325"/>
      <c r="AP112" s="315"/>
      <c r="AQ112" s="315"/>
      <c r="AR112" s="315"/>
      <c r="AS112" s="315"/>
      <c r="AT112" s="315"/>
      <c r="AU112" s="315"/>
      <c r="AV112" s="315"/>
      <c r="AW112" s="315"/>
      <c r="AX112" s="315"/>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16"/>
      <c r="AD113" s="316"/>
      <c r="AE113" s="316"/>
      <c r="AF113" s="316"/>
      <c r="AG113" s="316"/>
      <c r="AH113" s="326"/>
      <c r="AI113" s="327"/>
      <c r="AJ113" s="327"/>
      <c r="AK113" s="327"/>
      <c r="AL113" s="323"/>
      <c r="AM113" s="324"/>
      <c r="AN113" s="324"/>
      <c r="AO113" s="325"/>
      <c r="AP113" s="315"/>
      <c r="AQ113" s="315"/>
      <c r="AR113" s="315"/>
      <c r="AS113" s="315"/>
      <c r="AT113" s="315"/>
      <c r="AU113" s="315"/>
      <c r="AV113" s="315"/>
      <c r="AW113" s="315"/>
      <c r="AX113" s="315"/>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16"/>
      <c r="AD114" s="316"/>
      <c r="AE114" s="316"/>
      <c r="AF114" s="316"/>
      <c r="AG114" s="316"/>
      <c r="AH114" s="326"/>
      <c r="AI114" s="327"/>
      <c r="AJ114" s="327"/>
      <c r="AK114" s="327"/>
      <c r="AL114" s="323"/>
      <c r="AM114" s="324"/>
      <c r="AN114" s="324"/>
      <c r="AO114" s="325"/>
      <c r="AP114" s="315"/>
      <c r="AQ114" s="315"/>
      <c r="AR114" s="315"/>
      <c r="AS114" s="315"/>
      <c r="AT114" s="315"/>
      <c r="AU114" s="315"/>
      <c r="AV114" s="315"/>
      <c r="AW114" s="315"/>
      <c r="AX114" s="315"/>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16"/>
      <c r="AD115" s="316"/>
      <c r="AE115" s="316"/>
      <c r="AF115" s="316"/>
      <c r="AG115" s="316"/>
      <c r="AH115" s="326"/>
      <c r="AI115" s="327"/>
      <c r="AJ115" s="327"/>
      <c r="AK115" s="327"/>
      <c r="AL115" s="323"/>
      <c r="AM115" s="324"/>
      <c r="AN115" s="324"/>
      <c r="AO115" s="325"/>
      <c r="AP115" s="315"/>
      <c r="AQ115" s="315"/>
      <c r="AR115" s="315"/>
      <c r="AS115" s="315"/>
      <c r="AT115" s="315"/>
      <c r="AU115" s="315"/>
      <c r="AV115" s="315"/>
      <c r="AW115" s="315"/>
      <c r="AX115" s="315"/>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16"/>
      <c r="AD116" s="316"/>
      <c r="AE116" s="316"/>
      <c r="AF116" s="316"/>
      <c r="AG116" s="316"/>
      <c r="AH116" s="326"/>
      <c r="AI116" s="327"/>
      <c r="AJ116" s="327"/>
      <c r="AK116" s="327"/>
      <c r="AL116" s="323"/>
      <c r="AM116" s="324"/>
      <c r="AN116" s="324"/>
      <c r="AO116" s="325"/>
      <c r="AP116" s="315"/>
      <c r="AQ116" s="315"/>
      <c r="AR116" s="315"/>
      <c r="AS116" s="315"/>
      <c r="AT116" s="315"/>
      <c r="AU116" s="315"/>
      <c r="AV116" s="315"/>
      <c r="AW116" s="315"/>
      <c r="AX116" s="315"/>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16"/>
      <c r="AD117" s="316"/>
      <c r="AE117" s="316"/>
      <c r="AF117" s="316"/>
      <c r="AG117" s="316"/>
      <c r="AH117" s="326"/>
      <c r="AI117" s="327"/>
      <c r="AJ117" s="327"/>
      <c r="AK117" s="327"/>
      <c r="AL117" s="323"/>
      <c r="AM117" s="324"/>
      <c r="AN117" s="324"/>
      <c r="AO117" s="325"/>
      <c r="AP117" s="315"/>
      <c r="AQ117" s="315"/>
      <c r="AR117" s="315"/>
      <c r="AS117" s="315"/>
      <c r="AT117" s="315"/>
      <c r="AU117" s="315"/>
      <c r="AV117" s="315"/>
      <c r="AW117" s="315"/>
      <c r="AX117" s="315"/>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16"/>
      <c r="AD118" s="316"/>
      <c r="AE118" s="316"/>
      <c r="AF118" s="316"/>
      <c r="AG118" s="316"/>
      <c r="AH118" s="326"/>
      <c r="AI118" s="327"/>
      <c r="AJ118" s="327"/>
      <c r="AK118" s="327"/>
      <c r="AL118" s="323"/>
      <c r="AM118" s="324"/>
      <c r="AN118" s="324"/>
      <c r="AO118" s="325"/>
      <c r="AP118" s="315"/>
      <c r="AQ118" s="315"/>
      <c r="AR118" s="315"/>
      <c r="AS118" s="315"/>
      <c r="AT118" s="315"/>
      <c r="AU118" s="315"/>
      <c r="AV118" s="315"/>
      <c r="AW118" s="315"/>
      <c r="AX118" s="315"/>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16"/>
      <c r="AD119" s="316"/>
      <c r="AE119" s="316"/>
      <c r="AF119" s="316"/>
      <c r="AG119" s="316"/>
      <c r="AH119" s="326"/>
      <c r="AI119" s="327"/>
      <c r="AJ119" s="327"/>
      <c r="AK119" s="327"/>
      <c r="AL119" s="323"/>
      <c r="AM119" s="324"/>
      <c r="AN119" s="324"/>
      <c r="AO119" s="325"/>
      <c r="AP119" s="315"/>
      <c r="AQ119" s="315"/>
      <c r="AR119" s="315"/>
      <c r="AS119" s="315"/>
      <c r="AT119" s="315"/>
      <c r="AU119" s="315"/>
      <c r="AV119" s="315"/>
      <c r="AW119" s="315"/>
      <c r="AX119" s="315"/>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16"/>
      <c r="AD120" s="316"/>
      <c r="AE120" s="316"/>
      <c r="AF120" s="316"/>
      <c r="AG120" s="316"/>
      <c r="AH120" s="326"/>
      <c r="AI120" s="327"/>
      <c r="AJ120" s="327"/>
      <c r="AK120" s="327"/>
      <c r="AL120" s="323"/>
      <c r="AM120" s="324"/>
      <c r="AN120" s="324"/>
      <c r="AO120" s="325"/>
      <c r="AP120" s="315"/>
      <c r="AQ120" s="315"/>
      <c r="AR120" s="315"/>
      <c r="AS120" s="315"/>
      <c r="AT120" s="315"/>
      <c r="AU120" s="315"/>
      <c r="AV120" s="315"/>
      <c r="AW120" s="315"/>
      <c r="AX120" s="315"/>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16"/>
      <c r="AD121" s="316"/>
      <c r="AE121" s="316"/>
      <c r="AF121" s="316"/>
      <c r="AG121" s="316"/>
      <c r="AH121" s="326"/>
      <c r="AI121" s="327"/>
      <c r="AJ121" s="327"/>
      <c r="AK121" s="327"/>
      <c r="AL121" s="323"/>
      <c r="AM121" s="324"/>
      <c r="AN121" s="324"/>
      <c r="AO121" s="325"/>
      <c r="AP121" s="315"/>
      <c r="AQ121" s="315"/>
      <c r="AR121" s="315"/>
      <c r="AS121" s="315"/>
      <c r="AT121" s="315"/>
      <c r="AU121" s="315"/>
      <c r="AV121" s="315"/>
      <c r="AW121" s="315"/>
      <c r="AX121" s="315"/>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16"/>
      <c r="AD122" s="316"/>
      <c r="AE122" s="316"/>
      <c r="AF122" s="316"/>
      <c r="AG122" s="316"/>
      <c r="AH122" s="326"/>
      <c r="AI122" s="327"/>
      <c r="AJ122" s="327"/>
      <c r="AK122" s="327"/>
      <c r="AL122" s="323"/>
      <c r="AM122" s="324"/>
      <c r="AN122" s="324"/>
      <c r="AO122" s="325"/>
      <c r="AP122" s="315"/>
      <c r="AQ122" s="315"/>
      <c r="AR122" s="315"/>
      <c r="AS122" s="315"/>
      <c r="AT122" s="315"/>
      <c r="AU122" s="315"/>
      <c r="AV122" s="315"/>
      <c r="AW122" s="315"/>
      <c r="AX122" s="315"/>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16"/>
      <c r="AD123" s="316"/>
      <c r="AE123" s="316"/>
      <c r="AF123" s="316"/>
      <c r="AG123" s="316"/>
      <c r="AH123" s="326"/>
      <c r="AI123" s="327"/>
      <c r="AJ123" s="327"/>
      <c r="AK123" s="327"/>
      <c r="AL123" s="323"/>
      <c r="AM123" s="324"/>
      <c r="AN123" s="324"/>
      <c r="AO123" s="325"/>
      <c r="AP123" s="315"/>
      <c r="AQ123" s="315"/>
      <c r="AR123" s="315"/>
      <c r="AS123" s="315"/>
      <c r="AT123" s="315"/>
      <c r="AU123" s="315"/>
      <c r="AV123" s="315"/>
      <c r="AW123" s="315"/>
      <c r="AX123" s="315"/>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16"/>
      <c r="AD124" s="316"/>
      <c r="AE124" s="316"/>
      <c r="AF124" s="316"/>
      <c r="AG124" s="316"/>
      <c r="AH124" s="326"/>
      <c r="AI124" s="327"/>
      <c r="AJ124" s="327"/>
      <c r="AK124" s="327"/>
      <c r="AL124" s="323"/>
      <c r="AM124" s="324"/>
      <c r="AN124" s="324"/>
      <c r="AO124" s="325"/>
      <c r="AP124" s="315"/>
      <c r="AQ124" s="315"/>
      <c r="AR124" s="315"/>
      <c r="AS124" s="315"/>
      <c r="AT124" s="315"/>
      <c r="AU124" s="315"/>
      <c r="AV124" s="315"/>
      <c r="AW124" s="315"/>
      <c r="AX124" s="315"/>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16"/>
      <c r="AD125" s="316"/>
      <c r="AE125" s="316"/>
      <c r="AF125" s="316"/>
      <c r="AG125" s="316"/>
      <c r="AH125" s="326"/>
      <c r="AI125" s="327"/>
      <c r="AJ125" s="327"/>
      <c r="AK125" s="327"/>
      <c r="AL125" s="323"/>
      <c r="AM125" s="324"/>
      <c r="AN125" s="324"/>
      <c r="AO125" s="325"/>
      <c r="AP125" s="315"/>
      <c r="AQ125" s="315"/>
      <c r="AR125" s="315"/>
      <c r="AS125" s="315"/>
      <c r="AT125" s="315"/>
      <c r="AU125" s="315"/>
      <c r="AV125" s="315"/>
      <c r="AW125" s="315"/>
      <c r="AX125" s="315"/>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16"/>
      <c r="AD126" s="316"/>
      <c r="AE126" s="316"/>
      <c r="AF126" s="316"/>
      <c r="AG126" s="316"/>
      <c r="AH126" s="326"/>
      <c r="AI126" s="327"/>
      <c r="AJ126" s="327"/>
      <c r="AK126" s="327"/>
      <c r="AL126" s="323"/>
      <c r="AM126" s="324"/>
      <c r="AN126" s="324"/>
      <c r="AO126" s="325"/>
      <c r="AP126" s="315"/>
      <c r="AQ126" s="315"/>
      <c r="AR126" s="315"/>
      <c r="AS126" s="315"/>
      <c r="AT126" s="315"/>
      <c r="AU126" s="315"/>
      <c r="AV126" s="315"/>
      <c r="AW126" s="315"/>
      <c r="AX126" s="315"/>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16"/>
      <c r="AD127" s="316"/>
      <c r="AE127" s="316"/>
      <c r="AF127" s="316"/>
      <c r="AG127" s="316"/>
      <c r="AH127" s="326"/>
      <c r="AI127" s="327"/>
      <c r="AJ127" s="327"/>
      <c r="AK127" s="327"/>
      <c r="AL127" s="323"/>
      <c r="AM127" s="324"/>
      <c r="AN127" s="324"/>
      <c r="AO127" s="325"/>
      <c r="AP127" s="315"/>
      <c r="AQ127" s="315"/>
      <c r="AR127" s="315"/>
      <c r="AS127" s="315"/>
      <c r="AT127" s="315"/>
      <c r="AU127" s="315"/>
      <c r="AV127" s="315"/>
      <c r="AW127" s="315"/>
      <c r="AX127" s="315"/>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16"/>
      <c r="AD128" s="316"/>
      <c r="AE128" s="316"/>
      <c r="AF128" s="316"/>
      <c r="AG128" s="316"/>
      <c r="AH128" s="326"/>
      <c r="AI128" s="327"/>
      <c r="AJ128" s="327"/>
      <c r="AK128" s="327"/>
      <c r="AL128" s="323"/>
      <c r="AM128" s="324"/>
      <c r="AN128" s="324"/>
      <c r="AO128" s="325"/>
      <c r="AP128" s="315"/>
      <c r="AQ128" s="315"/>
      <c r="AR128" s="315"/>
      <c r="AS128" s="315"/>
      <c r="AT128" s="315"/>
      <c r="AU128" s="315"/>
      <c r="AV128" s="315"/>
      <c r="AW128" s="315"/>
      <c r="AX128" s="315"/>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16"/>
      <c r="AD129" s="316"/>
      <c r="AE129" s="316"/>
      <c r="AF129" s="316"/>
      <c r="AG129" s="316"/>
      <c r="AH129" s="326"/>
      <c r="AI129" s="327"/>
      <c r="AJ129" s="327"/>
      <c r="AK129" s="327"/>
      <c r="AL129" s="323"/>
      <c r="AM129" s="324"/>
      <c r="AN129" s="324"/>
      <c r="AO129" s="325"/>
      <c r="AP129" s="315"/>
      <c r="AQ129" s="315"/>
      <c r="AR129" s="315"/>
      <c r="AS129" s="315"/>
      <c r="AT129" s="315"/>
      <c r="AU129" s="315"/>
      <c r="AV129" s="315"/>
      <c r="AW129" s="315"/>
      <c r="AX129" s="315"/>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16"/>
      <c r="AD130" s="316"/>
      <c r="AE130" s="316"/>
      <c r="AF130" s="316"/>
      <c r="AG130" s="316"/>
      <c r="AH130" s="326"/>
      <c r="AI130" s="327"/>
      <c r="AJ130" s="327"/>
      <c r="AK130" s="327"/>
      <c r="AL130" s="323"/>
      <c r="AM130" s="324"/>
      <c r="AN130" s="324"/>
      <c r="AO130" s="325"/>
      <c r="AP130" s="315"/>
      <c r="AQ130" s="315"/>
      <c r="AR130" s="315"/>
      <c r="AS130" s="315"/>
      <c r="AT130" s="315"/>
      <c r="AU130" s="315"/>
      <c r="AV130" s="315"/>
      <c r="AW130" s="315"/>
      <c r="AX130" s="315"/>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16"/>
      <c r="AD131" s="316"/>
      <c r="AE131" s="316"/>
      <c r="AF131" s="316"/>
      <c r="AG131" s="316"/>
      <c r="AH131" s="326"/>
      <c r="AI131" s="327"/>
      <c r="AJ131" s="327"/>
      <c r="AK131" s="327"/>
      <c r="AL131" s="323"/>
      <c r="AM131" s="324"/>
      <c r="AN131" s="324"/>
      <c r="AO131" s="325"/>
      <c r="AP131" s="315"/>
      <c r="AQ131" s="315"/>
      <c r="AR131" s="315"/>
      <c r="AS131" s="315"/>
      <c r="AT131" s="315"/>
      <c r="AU131" s="315"/>
      <c r="AV131" s="315"/>
      <c r="AW131" s="315"/>
      <c r="AX131" s="315"/>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16"/>
      <c r="AD132" s="316"/>
      <c r="AE132" s="316"/>
      <c r="AF132" s="316"/>
      <c r="AG132" s="316"/>
      <c r="AH132" s="326"/>
      <c r="AI132" s="327"/>
      <c r="AJ132" s="327"/>
      <c r="AK132" s="327"/>
      <c r="AL132" s="323"/>
      <c r="AM132" s="324"/>
      <c r="AN132" s="324"/>
      <c r="AO132" s="325"/>
      <c r="AP132" s="315"/>
      <c r="AQ132" s="315"/>
      <c r="AR132" s="315"/>
      <c r="AS132" s="315"/>
      <c r="AT132" s="315"/>
      <c r="AU132" s="315"/>
      <c r="AV132" s="315"/>
      <c r="AW132" s="315"/>
      <c r="AX132" s="31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83"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83" t="s">
        <v>479</v>
      </c>
      <c r="AD135" s="283"/>
      <c r="AE135" s="283"/>
      <c r="AF135" s="283"/>
      <c r="AG135" s="283"/>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16"/>
      <c r="AD136" s="316"/>
      <c r="AE136" s="316"/>
      <c r="AF136" s="316"/>
      <c r="AG136" s="316"/>
      <c r="AH136" s="326"/>
      <c r="AI136" s="327"/>
      <c r="AJ136" s="327"/>
      <c r="AK136" s="327"/>
      <c r="AL136" s="323"/>
      <c r="AM136" s="324"/>
      <c r="AN136" s="324"/>
      <c r="AO136" s="325"/>
      <c r="AP136" s="315"/>
      <c r="AQ136" s="315"/>
      <c r="AR136" s="315"/>
      <c r="AS136" s="315"/>
      <c r="AT136" s="315"/>
      <c r="AU136" s="315"/>
      <c r="AV136" s="315"/>
      <c r="AW136" s="315"/>
      <c r="AX136" s="315"/>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16"/>
      <c r="AD137" s="316"/>
      <c r="AE137" s="316"/>
      <c r="AF137" s="316"/>
      <c r="AG137" s="316"/>
      <c r="AH137" s="326"/>
      <c r="AI137" s="327"/>
      <c r="AJ137" s="327"/>
      <c r="AK137" s="327"/>
      <c r="AL137" s="323"/>
      <c r="AM137" s="324"/>
      <c r="AN137" s="324"/>
      <c r="AO137" s="325"/>
      <c r="AP137" s="315"/>
      <c r="AQ137" s="315"/>
      <c r="AR137" s="315"/>
      <c r="AS137" s="315"/>
      <c r="AT137" s="315"/>
      <c r="AU137" s="315"/>
      <c r="AV137" s="315"/>
      <c r="AW137" s="315"/>
      <c r="AX137" s="315"/>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16"/>
      <c r="AD138" s="316"/>
      <c r="AE138" s="316"/>
      <c r="AF138" s="316"/>
      <c r="AG138" s="316"/>
      <c r="AH138" s="326"/>
      <c r="AI138" s="327"/>
      <c r="AJ138" s="327"/>
      <c r="AK138" s="327"/>
      <c r="AL138" s="323"/>
      <c r="AM138" s="324"/>
      <c r="AN138" s="324"/>
      <c r="AO138" s="325"/>
      <c r="AP138" s="315"/>
      <c r="AQ138" s="315"/>
      <c r="AR138" s="315"/>
      <c r="AS138" s="315"/>
      <c r="AT138" s="315"/>
      <c r="AU138" s="315"/>
      <c r="AV138" s="315"/>
      <c r="AW138" s="315"/>
      <c r="AX138" s="315"/>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16"/>
      <c r="AD139" s="316"/>
      <c r="AE139" s="316"/>
      <c r="AF139" s="316"/>
      <c r="AG139" s="316"/>
      <c r="AH139" s="326"/>
      <c r="AI139" s="327"/>
      <c r="AJ139" s="327"/>
      <c r="AK139" s="327"/>
      <c r="AL139" s="323"/>
      <c r="AM139" s="324"/>
      <c r="AN139" s="324"/>
      <c r="AO139" s="325"/>
      <c r="AP139" s="315"/>
      <c r="AQ139" s="315"/>
      <c r="AR139" s="315"/>
      <c r="AS139" s="315"/>
      <c r="AT139" s="315"/>
      <c r="AU139" s="315"/>
      <c r="AV139" s="315"/>
      <c r="AW139" s="315"/>
      <c r="AX139" s="315"/>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16"/>
      <c r="AD140" s="316"/>
      <c r="AE140" s="316"/>
      <c r="AF140" s="316"/>
      <c r="AG140" s="316"/>
      <c r="AH140" s="326"/>
      <c r="AI140" s="327"/>
      <c r="AJ140" s="327"/>
      <c r="AK140" s="327"/>
      <c r="AL140" s="323"/>
      <c r="AM140" s="324"/>
      <c r="AN140" s="324"/>
      <c r="AO140" s="325"/>
      <c r="AP140" s="315"/>
      <c r="AQ140" s="315"/>
      <c r="AR140" s="315"/>
      <c r="AS140" s="315"/>
      <c r="AT140" s="315"/>
      <c r="AU140" s="315"/>
      <c r="AV140" s="315"/>
      <c r="AW140" s="315"/>
      <c r="AX140" s="315"/>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16"/>
      <c r="AD141" s="316"/>
      <c r="AE141" s="316"/>
      <c r="AF141" s="316"/>
      <c r="AG141" s="316"/>
      <c r="AH141" s="326"/>
      <c r="AI141" s="327"/>
      <c r="AJ141" s="327"/>
      <c r="AK141" s="327"/>
      <c r="AL141" s="323"/>
      <c r="AM141" s="324"/>
      <c r="AN141" s="324"/>
      <c r="AO141" s="325"/>
      <c r="AP141" s="315"/>
      <c r="AQ141" s="315"/>
      <c r="AR141" s="315"/>
      <c r="AS141" s="315"/>
      <c r="AT141" s="315"/>
      <c r="AU141" s="315"/>
      <c r="AV141" s="315"/>
      <c r="AW141" s="315"/>
      <c r="AX141" s="315"/>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16"/>
      <c r="AD142" s="316"/>
      <c r="AE142" s="316"/>
      <c r="AF142" s="316"/>
      <c r="AG142" s="316"/>
      <c r="AH142" s="326"/>
      <c r="AI142" s="327"/>
      <c r="AJ142" s="327"/>
      <c r="AK142" s="327"/>
      <c r="AL142" s="323"/>
      <c r="AM142" s="324"/>
      <c r="AN142" s="324"/>
      <c r="AO142" s="325"/>
      <c r="AP142" s="315"/>
      <c r="AQ142" s="315"/>
      <c r="AR142" s="315"/>
      <c r="AS142" s="315"/>
      <c r="AT142" s="315"/>
      <c r="AU142" s="315"/>
      <c r="AV142" s="315"/>
      <c r="AW142" s="315"/>
      <c r="AX142" s="315"/>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16"/>
      <c r="AD143" s="316"/>
      <c r="AE143" s="316"/>
      <c r="AF143" s="316"/>
      <c r="AG143" s="316"/>
      <c r="AH143" s="326"/>
      <c r="AI143" s="327"/>
      <c r="AJ143" s="327"/>
      <c r="AK143" s="327"/>
      <c r="AL143" s="323"/>
      <c r="AM143" s="324"/>
      <c r="AN143" s="324"/>
      <c r="AO143" s="325"/>
      <c r="AP143" s="315"/>
      <c r="AQ143" s="315"/>
      <c r="AR143" s="315"/>
      <c r="AS143" s="315"/>
      <c r="AT143" s="315"/>
      <c r="AU143" s="315"/>
      <c r="AV143" s="315"/>
      <c r="AW143" s="315"/>
      <c r="AX143" s="315"/>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16"/>
      <c r="AD144" s="316"/>
      <c r="AE144" s="316"/>
      <c r="AF144" s="316"/>
      <c r="AG144" s="316"/>
      <c r="AH144" s="326"/>
      <c r="AI144" s="327"/>
      <c r="AJ144" s="327"/>
      <c r="AK144" s="327"/>
      <c r="AL144" s="323"/>
      <c r="AM144" s="324"/>
      <c r="AN144" s="324"/>
      <c r="AO144" s="325"/>
      <c r="AP144" s="315"/>
      <c r="AQ144" s="315"/>
      <c r="AR144" s="315"/>
      <c r="AS144" s="315"/>
      <c r="AT144" s="315"/>
      <c r="AU144" s="315"/>
      <c r="AV144" s="315"/>
      <c r="AW144" s="315"/>
      <c r="AX144" s="315"/>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16"/>
      <c r="AD145" s="316"/>
      <c r="AE145" s="316"/>
      <c r="AF145" s="316"/>
      <c r="AG145" s="316"/>
      <c r="AH145" s="326"/>
      <c r="AI145" s="327"/>
      <c r="AJ145" s="327"/>
      <c r="AK145" s="327"/>
      <c r="AL145" s="323"/>
      <c r="AM145" s="324"/>
      <c r="AN145" s="324"/>
      <c r="AO145" s="325"/>
      <c r="AP145" s="315"/>
      <c r="AQ145" s="315"/>
      <c r="AR145" s="315"/>
      <c r="AS145" s="315"/>
      <c r="AT145" s="315"/>
      <c r="AU145" s="315"/>
      <c r="AV145" s="315"/>
      <c r="AW145" s="315"/>
      <c r="AX145" s="315"/>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16"/>
      <c r="AD146" s="316"/>
      <c r="AE146" s="316"/>
      <c r="AF146" s="316"/>
      <c r="AG146" s="316"/>
      <c r="AH146" s="326"/>
      <c r="AI146" s="327"/>
      <c r="AJ146" s="327"/>
      <c r="AK146" s="327"/>
      <c r="AL146" s="323"/>
      <c r="AM146" s="324"/>
      <c r="AN146" s="324"/>
      <c r="AO146" s="325"/>
      <c r="AP146" s="315"/>
      <c r="AQ146" s="315"/>
      <c r="AR146" s="315"/>
      <c r="AS146" s="315"/>
      <c r="AT146" s="315"/>
      <c r="AU146" s="315"/>
      <c r="AV146" s="315"/>
      <c r="AW146" s="315"/>
      <c r="AX146" s="315"/>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16"/>
      <c r="AD147" s="316"/>
      <c r="AE147" s="316"/>
      <c r="AF147" s="316"/>
      <c r="AG147" s="316"/>
      <c r="AH147" s="326"/>
      <c r="AI147" s="327"/>
      <c r="AJ147" s="327"/>
      <c r="AK147" s="327"/>
      <c r="AL147" s="323"/>
      <c r="AM147" s="324"/>
      <c r="AN147" s="324"/>
      <c r="AO147" s="325"/>
      <c r="AP147" s="315"/>
      <c r="AQ147" s="315"/>
      <c r="AR147" s="315"/>
      <c r="AS147" s="315"/>
      <c r="AT147" s="315"/>
      <c r="AU147" s="315"/>
      <c r="AV147" s="315"/>
      <c r="AW147" s="315"/>
      <c r="AX147" s="315"/>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16"/>
      <c r="AD148" s="316"/>
      <c r="AE148" s="316"/>
      <c r="AF148" s="316"/>
      <c r="AG148" s="316"/>
      <c r="AH148" s="326"/>
      <c r="AI148" s="327"/>
      <c r="AJ148" s="327"/>
      <c r="AK148" s="327"/>
      <c r="AL148" s="323"/>
      <c r="AM148" s="324"/>
      <c r="AN148" s="324"/>
      <c r="AO148" s="325"/>
      <c r="AP148" s="315"/>
      <c r="AQ148" s="315"/>
      <c r="AR148" s="315"/>
      <c r="AS148" s="315"/>
      <c r="AT148" s="315"/>
      <c r="AU148" s="315"/>
      <c r="AV148" s="315"/>
      <c r="AW148" s="315"/>
      <c r="AX148" s="315"/>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16"/>
      <c r="AD149" s="316"/>
      <c r="AE149" s="316"/>
      <c r="AF149" s="316"/>
      <c r="AG149" s="316"/>
      <c r="AH149" s="326"/>
      <c r="AI149" s="327"/>
      <c r="AJ149" s="327"/>
      <c r="AK149" s="327"/>
      <c r="AL149" s="323"/>
      <c r="AM149" s="324"/>
      <c r="AN149" s="324"/>
      <c r="AO149" s="325"/>
      <c r="AP149" s="315"/>
      <c r="AQ149" s="315"/>
      <c r="AR149" s="315"/>
      <c r="AS149" s="315"/>
      <c r="AT149" s="315"/>
      <c r="AU149" s="315"/>
      <c r="AV149" s="315"/>
      <c r="AW149" s="315"/>
      <c r="AX149" s="315"/>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16"/>
      <c r="AD150" s="316"/>
      <c r="AE150" s="316"/>
      <c r="AF150" s="316"/>
      <c r="AG150" s="316"/>
      <c r="AH150" s="326"/>
      <c r="AI150" s="327"/>
      <c r="AJ150" s="327"/>
      <c r="AK150" s="327"/>
      <c r="AL150" s="323"/>
      <c r="AM150" s="324"/>
      <c r="AN150" s="324"/>
      <c r="AO150" s="325"/>
      <c r="AP150" s="315"/>
      <c r="AQ150" s="315"/>
      <c r="AR150" s="315"/>
      <c r="AS150" s="315"/>
      <c r="AT150" s="315"/>
      <c r="AU150" s="315"/>
      <c r="AV150" s="315"/>
      <c r="AW150" s="315"/>
      <c r="AX150" s="315"/>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16"/>
      <c r="AD151" s="316"/>
      <c r="AE151" s="316"/>
      <c r="AF151" s="316"/>
      <c r="AG151" s="316"/>
      <c r="AH151" s="326"/>
      <c r="AI151" s="327"/>
      <c r="AJ151" s="327"/>
      <c r="AK151" s="327"/>
      <c r="AL151" s="323"/>
      <c r="AM151" s="324"/>
      <c r="AN151" s="324"/>
      <c r="AO151" s="325"/>
      <c r="AP151" s="315"/>
      <c r="AQ151" s="315"/>
      <c r="AR151" s="315"/>
      <c r="AS151" s="315"/>
      <c r="AT151" s="315"/>
      <c r="AU151" s="315"/>
      <c r="AV151" s="315"/>
      <c r="AW151" s="315"/>
      <c r="AX151" s="315"/>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16"/>
      <c r="AD152" s="316"/>
      <c r="AE152" s="316"/>
      <c r="AF152" s="316"/>
      <c r="AG152" s="316"/>
      <c r="AH152" s="326"/>
      <c r="AI152" s="327"/>
      <c r="AJ152" s="327"/>
      <c r="AK152" s="327"/>
      <c r="AL152" s="323"/>
      <c r="AM152" s="324"/>
      <c r="AN152" s="324"/>
      <c r="AO152" s="325"/>
      <c r="AP152" s="315"/>
      <c r="AQ152" s="315"/>
      <c r="AR152" s="315"/>
      <c r="AS152" s="315"/>
      <c r="AT152" s="315"/>
      <c r="AU152" s="315"/>
      <c r="AV152" s="315"/>
      <c r="AW152" s="315"/>
      <c r="AX152" s="315"/>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16"/>
      <c r="AD153" s="316"/>
      <c r="AE153" s="316"/>
      <c r="AF153" s="316"/>
      <c r="AG153" s="316"/>
      <c r="AH153" s="326"/>
      <c r="AI153" s="327"/>
      <c r="AJ153" s="327"/>
      <c r="AK153" s="327"/>
      <c r="AL153" s="323"/>
      <c r="AM153" s="324"/>
      <c r="AN153" s="324"/>
      <c r="AO153" s="325"/>
      <c r="AP153" s="315"/>
      <c r="AQ153" s="315"/>
      <c r="AR153" s="315"/>
      <c r="AS153" s="315"/>
      <c r="AT153" s="315"/>
      <c r="AU153" s="315"/>
      <c r="AV153" s="315"/>
      <c r="AW153" s="315"/>
      <c r="AX153" s="315"/>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16"/>
      <c r="AD154" s="316"/>
      <c r="AE154" s="316"/>
      <c r="AF154" s="316"/>
      <c r="AG154" s="316"/>
      <c r="AH154" s="326"/>
      <c r="AI154" s="327"/>
      <c r="AJ154" s="327"/>
      <c r="AK154" s="327"/>
      <c r="AL154" s="323"/>
      <c r="AM154" s="324"/>
      <c r="AN154" s="324"/>
      <c r="AO154" s="325"/>
      <c r="AP154" s="315"/>
      <c r="AQ154" s="315"/>
      <c r="AR154" s="315"/>
      <c r="AS154" s="315"/>
      <c r="AT154" s="315"/>
      <c r="AU154" s="315"/>
      <c r="AV154" s="315"/>
      <c r="AW154" s="315"/>
      <c r="AX154" s="315"/>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16"/>
      <c r="AD155" s="316"/>
      <c r="AE155" s="316"/>
      <c r="AF155" s="316"/>
      <c r="AG155" s="316"/>
      <c r="AH155" s="326"/>
      <c r="AI155" s="327"/>
      <c r="AJ155" s="327"/>
      <c r="AK155" s="327"/>
      <c r="AL155" s="323"/>
      <c r="AM155" s="324"/>
      <c r="AN155" s="324"/>
      <c r="AO155" s="325"/>
      <c r="AP155" s="315"/>
      <c r="AQ155" s="315"/>
      <c r="AR155" s="315"/>
      <c r="AS155" s="315"/>
      <c r="AT155" s="315"/>
      <c r="AU155" s="315"/>
      <c r="AV155" s="315"/>
      <c r="AW155" s="315"/>
      <c r="AX155" s="315"/>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16"/>
      <c r="AD156" s="316"/>
      <c r="AE156" s="316"/>
      <c r="AF156" s="316"/>
      <c r="AG156" s="316"/>
      <c r="AH156" s="326"/>
      <c r="AI156" s="327"/>
      <c r="AJ156" s="327"/>
      <c r="AK156" s="327"/>
      <c r="AL156" s="323"/>
      <c r="AM156" s="324"/>
      <c r="AN156" s="324"/>
      <c r="AO156" s="325"/>
      <c r="AP156" s="315"/>
      <c r="AQ156" s="315"/>
      <c r="AR156" s="315"/>
      <c r="AS156" s="315"/>
      <c r="AT156" s="315"/>
      <c r="AU156" s="315"/>
      <c r="AV156" s="315"/>
      <c r="AW156" s="315"/>
      <c r="AX156" s="315"/>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16"/>
      <c r="AD157" s="316"/>
      <c r="AE157" s="316"/>
      <c r="AF157" s="316"/>
      <c r="AG157" s="316"/>
      <c r="AH157" s="326"/>
      <c r="AI157" s="327"/>
      <c r="AJ157" s="327"/>
      <c r="AK157" s="327"/>
      <c r="AL157" s="323"/>
      <c r="AM157" s="324"/>
      <c r="AN157" s="324"/>
      <c r="AO157" s="325"/>
      <c r="AP157" s="315"/>
      <c r="AQ157" s="315"/>
      <c r="AR157" s="315"/>
      <c r="AS157" s="315"/>
      <c r="AT157" s="315"/>
      <c r="AU157" s="315"/>
      <c r="AV157" s="315"/>
      <c r="AW157" s="315"/>
      <c r="AX157" s="315"/>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16"/>
      <c r="AD158" s="316"/>
      <c r="AE158" s="316"/>
      <c r="AF158" s="316"/>
      <c r="AG158" s="316"/>
      <c r="AH158" s="326"/>
      <c r="AI158" s="327"/>
      <c r="AJ158" s="327"/>
      <c r="AK158" s="327"/>
      <c r="AL158" s="323"/>
      <c r="AM158" s="324"/>
      <c r="AN158" s="324"/>
      <c r="AO158" s="325"/>
      <c r="AP158" s="315"/>
      <c r="AQ158" s="315"/>
      <c r="AR158" s="315"/>
      <c r="AS158" s="315"/>
      <c r="AT158" s="315"/>
      <c r="AU158" s="315"/>
      <c r="AV158" s="315"/>
      <c r="AW158" s="315"/>
      <c r="AX158" s="315"/>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16"/>
      <c r="AD159" s="316"/>
      <c r="AE159" s="316"/>
      <c r="AF159" s="316"/>
      <c r="AG159" s="316"/>
      <c r="AH159" s="326"/>
      <c r="AI159" s="327"/>
      <c r="AJ159" s="327"/>
      <c r="AK159" s="327"/>
      <c r="AL159" s="323"/>
      <c r="AM159" s="324"/>
      <c r="AN159" s="324"/>
      <c r="AO159" s="325"/>
      <c r="AP159" s="315"/>
      <c r="AQ159" s="315"/>
      <c r="AR159" s="315"/>
      <c r="AS159" s="315"/>
      <c r="AT159" s="315"/>
      <c r="AU159" s="315"/>
      <c r="AV159" s="315"/>
      <c r="AW159" s="315"/>
      <c r="AX159" s="315"/>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16"/>
      <c r="AD160" s="316"/>
      <c r="AE160" s="316"/>
      <c r="AF160" s="316"/>
      <c r="AG160" s="316"/>
      <c r="AH160" s="326"/>
      <c r="AI160" s="327"/>
      <c r="AJ160" s="327"/>
      <c r="AK160" s="327"/>
      <c r="AL160" s="323"/>
      <c r="AM160" s="324"/>
      <c r="AN160" s="324"/>
      <c r="AO160" s="325"/>
      <c r="AP160" s="315"/>
      <c r="AQ160" s="315"/>
      <c r="AR160" s="315"/>
      <c r="AS160" s="315"/>
      <c r="AT160" s="315"/>
      <c r="AU160" s="315"/>
      <c r="AV160" s="315"/>
      <c r="AW160" s="315"/>
      <c r="AX160" s="315"/>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16"/>
      <c r="AD161" s="316"/>
      <c r="AE161" s="316"/>
      <c r="AF161" s="316"/>
      <c r="AG161" s="316"/>
      <c r="AH161" s="326"/>
      <c r="AI161" s="327"/>
      <c r="AJ161" s="327"/>
      <c r="AK161" s="327"/>
      <c r="AL161" s="323"/>
      <c r="AM161" s="324"/>
      <c r="AN161" s="324"/>
      <c r="AO161" s="325"/>
      <c r="AP161" s="315"/>
      <c r="AQ161" s="315"/>
      <c r="AR161" s="315"/>
      <c r="AS161" s="315"/>
      <c r="AT161" s="315"/>
      <c r="AU161" s="315"/>
      <c r="AV161" s="315"/>
      <c r="AW161" s="315"/>
      <c r="AX161" s="315"/>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16"/>
      <c r="AD162" s="316"/>
      <c r="AE162" s="316"/>
      <c r="AF162" s="316"/>
      <c r="AG162" s="316"/>
      <c r="AH162" s="326"/>
      <c r="AI162" s="327"/>
      <c r="AJ162" s="327"/>
      <c r="AK162" s="327"/>
      <c r="AL162" s="323"/>
      <c r="AM162" s="324"/>
      <c r="AN162" s="324"/>
      <c r="AO162" s="325"/>
      <c r="AP162" s="315"/>
      <c r="AQ162" s="315"/>
      <c r="AR162" s="315"/>
      <c r="AS162" s="315"/>
      <c r="AT162" s="315"/>
      <c r="AU162" s="315"/>
      <c r="AV162" s="315"/>
      <c r="AW162" s="315"/>
      <c r="AX162" s="315"/>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16"/>
      <c r="AD163" s="316"/>
      <c r="AE163" s="316"/>
      <c r="AF163" s="316"/>
      <c r="AG163" s="316"/>
      <c r="AH163" s="326"/>
      <c r="AI163" s="327"/>
      <c r="AJ163" s="327"/>
      <c r="AK163" s="327"/>
      <c r="AL163" s="323"/>
      <c r="AM163" s="324"/>
      <c r="AN163" s="324"/>
      <c r="AO163" s="325"/>
      <c r="AP163" s="315"/>
      <c r="AQ163" s="315"/>
      <c r="AR163" s="315"/>
      <c r="AS163" s="315"/>
      <c r="AT163" s="315"/>
      <c r="AU163" s="315"/>
      <c r="AV163" s="315"/>
      <c r="AW163" s="315"/>
      <c r="AX163" s="315"/>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16"/>
      <c r="AD164" s="316"/>
      <c r="AE164" s="316"/>
      <c r="AF164" s="316"/>
      <c r="AG164" s="316"/>
      <c r="AH164" s="326"/>
      <c r="AI164" s="327"/>
      <c r="AJ164" s="327"/>
      <c r="AK164" s="327"/>
      <c r="AL164" s="323"/>
      <c r="AM164" s="324"/>
      <c r="AN164" s="324"/>
      <c r="AO164" s="325"/>
      <c r="AP164" s="315"/>
      <c r="AQ164" s="315"/>
      <c r="AR164" s="315"/>
      <c r="AS164" s="315"/>
      <c r="AT164" s="315"/>
      <c r="AU164" s="315"/>
      <c r="AV164" s="315"/>
      <c r="AW164" s="315"/>
      <c r="AX164" s="315"/>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16"/>
      <c r="AD165" s="316"/>
      <c r="AE165" s="316"/>
      <c r="AF165" s="316"/>
      <c r="AG165" s="316"/>
      <c r="AH165" s="326"/>
      <c r="AI165" s="327"/>
      <c r="AJ165" s="327"/>
      <c r="AK165" s="327"/>
      <c r="AL165" s="323"/>
      <c r="AM165" s="324"/>
      <c r="AN165" s="324"/>
      <c r="AO165" s="325"/>
      <c r="AP165" s="315"/>
      <c r="AQ165" s="315"/>
      <c r="AR165" s="315"/>
      <c r="AS165" s="315"/>
      <c r="AT165" s="315"/>
      <c r="AU165" s="315"/>
      <c r="AV165" s="315"/>
      <c r="AW165" s="315"/>
      <c r="AX165" s="31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83"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83" t="s">
        <v>479</v>
      </c>
      <c r="AD168" s="283"/>
      <c r="AE168" s="283"/>
      <c r="AF168" s="283"/>
      <c r="AG168" s="283"/>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16"/>
      <c r="AD169" s="316"/>
      <c r="AE169" s="316"/>
      <c r="AF169" s="316"/>
      <c r="AG169" s="316"/>
      <c r="AH169" s="326"/>
      <c r="AI169" s="327"/>
      <c r="AJ169" s="327"/>
      <c r="AK169" s="327"/>
      <c r="AL169" s="323"/>
      <c r="AM169" s="324"/>
      <c r="AN169" s="324"/>
      <c r="AO169" s="325"/>
      <c r="AP169" s="315"/>
      <c r="AQ169" s="315"/>
      <c r="AR169" s="315"/>
      <c r="AS169" s="315"/>
      <c r="AT169" s="315"/>
      <c r="AU169" s="315"/>
      <c r="AV169" s="315"/>
      <c r="AW169" s="315"/>
      <c r="AX169" s="315"/>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16"/>
      <c r="AD170" s="316"/>
      <c r="AE170" s="316"/>
      <c r="AF170" s="316"/>
      <c r="AG170" s="316"/>
      <c r="AH170" s="326"/>
      <c r="AI170" s="327"/>
      <c r="AJ170" s="327"/>
      <c r="AK170" s="327"/>
      <c r="AL170" s="323"/>
      <c r="AM170" s="324"/>
      <c r="AN170" s="324"/>
      <c r="AO170" s="325"/>
      <c r="AP170" s="315"/>
      <c r="AQ170" s="315"/>
      <c r="AR170" s="315"/>
      <c r="AS170" s="315"/>
      <c r="AT170" s="315"/>
      <c r="AU170" s="315"/>
      <c r="AV170" s="315"/>
      <c r="AW170" s="315"/>
      <c r="AX170" s="315"/>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16"/>
      <c r="AD171" s="316"/>
      <c r="AE171" s="316"/>
      <c r="AF171" s="316"/>
      <c r="AG171" s="316"/>
      <c r="AH171" s="326"/>
      <c r="AI171" s="327"/>
      <c r="AJ171" s="327"/>
      <c r="AK171" s="327"/>
      <c r="AL171" s="323"/>
      <c r="AM171" s="324"/>
      <c r="AN171" s="324"/>
      <c r="AO171" s="325"/>
      <c r="AP171" s="315"/>
      <c r="AQ171" s="315"/>
      <c r="AR171" s="315"/>
      <c r="AS171" s="315"/>
      <c r="AT171" s="315"/>
      <c r="AU171" s="315"/>
      <c r="AV171" s="315"/>
      <c r="AW171" s="315"/>
      <c r="AX171" s="315"/>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16"/>
      <c r="AD172" s="316"/>
      <c r="AE172" s="316"/>
      <c r="AF172" s="316"/>
      <c r="AG172" s="316"/>
      <c r="AH172" s="326"/>
      <c r="AI172" s="327"/>
      <c r="AJ172" s="327"/>
      <c r="AK172" s="327"/>
      <c r="AL172" s="323"/>
      <c r="AM172" s="324"/>
      <c r="AN172" s="324"/>
      <c r="AO172" s="325"/>
      <c r="AP172" s="315"/>
      <c r="AQ172" s="315"/>
      <c r="AR172" s="315"/>
      <c r="AS172" s="315"/>
      <c r="AT172" s="315"/>
      <c r="AU172" s="315"/>
      <c r="AV172" s="315"/>
      <c r="AW172" s="315"/>
      <c r="AX172" s="315"/>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16"/>
      <c r="AD173" s="316"/>
      <c r="AE173" s="316"/>
      <c r="AF173" s="316"/>
      <c r="AG173" s="316"/>
      <c r="AH173" s="326"/>
      <c r="AI173" s="327"/>
      <c r="AJ173" s="327"/>
      <c r="AK173" s="327"/>
      <c r="AL173" s="323"/>
      <c r="AM173" s="324"/>
      <c r="AN173" s="324"/>
      <c r="AO173" s="325"/>
      <c r="AP173" s="315"/>
      <c r="AQ173" s="315"/>
      <c r="AR173" s="315"/>
      <c r="AS173" s="315"/>
      <c r="AT173" s="315"/>
      <c r="AU173" s="315"/>
      <c r="AV173" s="315"/>
      <c r="AW173" s="315"/>
      <c r="AX173" s="315"/>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16"/>
      <c r="AD174" s="316"/>
      <c r="AE174" s="316"/>
      <c r="AF174" s="316"/>
      <c r="AG174" s="316"/>
      <c r="AH174" s="326"/>
      <c r="AI174" s="327"/>
      <c r="AJ174" s="327"/>
      <c r="AK174" s="327"/>
      <c r="AL174" s="323"/>
      <c r="AM174" s="324"/>
      <c r="AN174" s="324"/>
      <c r="AO174" s="325"/>
      <c r="AP174" s="315"/>
      <c r="AQ174" s="315"/>
      <c r="AR174" s="315"/>
      <c r="AS174" s="315"/>
      <c r="AT174" s="315"/>
      <c r="AU174" s="315"/>
      <c r="AV174" s="315"/>
      <c r="AW174" s="315"/>
      <c r="AX174" s="315"/>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16"/>
      <c r="AD175" s="316"/>
      <c r="AE175" s="316"/>
      <c r="AF175" s="316"/>
      <c r="AG175" s="316"/>
      <c r="AH175" s="326"/>
      <c r="AI175" s="327"/>
      <c r="AJ175" s="327"/>
      <c r="AK175" s="327"/>
      <c r="AL175" s="323"/>
      <c r="AM175" s="324"/>
      <c r="AN175" s="324"/>
      <c r="AO175" s="325"/>
      <c r="AP175" s="315"/>
      <c r="AQ175" s="315"/>
      <c r="AR175" s="315"/>
      <c r="AS175" s="315"/>
      <c r="AT175" s="315"/>
      <c r="AU175" s="315"/>
      <c r="AV175" s="315"/>
      <c r="AW175" s="315"/>
      <c r="AX175" s="315"/>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16"/>
      <c r="AD176" s="316"/>
      <c r="AE176" s="316"/>
      <c r="AF176" s="316"/>
      <c r="AG176" s="316"/>
      <c r="AH176" s="326"/>
      <c r="AI176" s="327"/>
      <c r="AJ176" s="327"/>
      <c r="AK176" s="327"/>
      <c r="AL176" s="323"/>
      <c r="AM176" s="324"/>
      <c r="AN176" s="324"/>
      <c r="AO176" s="325"/>
      <c r="AP176" s="315"/>
      <c r="AQ176" s="315"/>
      <c r="AR176" s="315"/>
      <c r="AS176" s="315"/>
      <c r="AT176" s="315"/>
      <c r="AU176" s="315"/>
      <c r="AV176" s="315"/>
      <c r="AW176" s="315"/>
      <c r="AX176" s="315"/>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16"/>
      <c r="AD177" s="316"/>
      <c r="AE177" s="316"/>
      <c r="AF177" s="316"/>
      <c r="AG177" s="316"/>
      <c r="AH177" s="326"/>
      <c r="AI177" s="327"/>
      <c r="AJ177" s="327"/>
      <c r="AK177" s="327"/>
      <c r="AL177" s="323"/>
      <c r="AM177" s="324"/>
      <c r="AN177" s="324"/>
      <c r="AO177" s="325"/>
      <c r="AP177" s="315"/>
      <c r="AQ177" s="315"/>
      <c r="AR177" s="315"/>
      <c r="AS177" s="315"/>
      <c r="AT177" s="315"/>
      <c r="AU177" s="315"/>
      <c r="AV177" s="315"/>
      <c r="AW177" s="315"/>
      <c r="AX177" s="315"/>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16"/>
      <c r="AD178" s="316"/>
      <c r="AE178" s="316"/>
      <c r="AF178" s="316"/>
      <c r="AG178" s="316"/>
      <c r="AH178" s="326"/>
      <c r="AI178" s="327"/>
      <c r="AJ178" s="327"/>
      <c r="AK178" s="327"/>
      <c r="AL178" s="323"/>
      <c r="AM178" s="324"/>
      <c r="AN178" s="324"/>
      <c r="AO178" s="325"/>
      <c r="AP178" s="315"/>
      <c r="AQ178" s="315"/>
      <c r="AR178" s="315"/>
      <c r="AS178" s="315"/>
      <c r="AT178" s="315"/>
      <c r="AU178" s="315"/>
      <c r="AV178" s="315"/>
      <c r="AW178" s="315"/>
      <c r="AX178" s="315"/>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16"/>
      <c r="AD179" s="316"/>
      <c r="AE179" s="316"/>
      <c r="AF179" s="316"/>
      <c r="AG179" s="316"/>
      <c r="AH179" s="326"/>
      <c r="AI179" s="327"/>
      <c r="AJ179" s="327"/>
      <c r="AK179" s="327"/>
      <c r="AL179" s="323"/>
      <c r="AM179" s="324"/>
      <c r="AN179" s="324"/>
      <c r="AO179" s="325"/>
      <c r="AP179" s="315"/>
      <c r="AQ179" s="315"/>
      <c r="AR179" s="315"/>
      <c r="AS179" s="315"/>
      <c r="AT179" s="315"/>
      <c r="AU179" s="315"/>
      <c r="AV179" s="315"/>
      <c r="AW179" s="315"/>
      <c r="AX179" s="315"/>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16"/>
      <c r="AD180" s="316"/>
      <c r="AE180" s="316"/>
      <c r="AF180" s="316"/>
      <c r="AG180" s="316"/>
      <c r="AH180" s="326"/>
      <c r="AI180" s="327"/>
      <c r="AJ180" s="327"/>
      <c r="AK180" s="327"/>
      <c r="AL180" s="323"/>
      <c r="AM180" s="324"/>
      <c r="AN180" s="324"/>
      <c r="AO180" s="325"/>
      <c r="AP180" s="315"/>
      <c r="AQ180" s="315"/>
      <c r="AR180" s="315"/>
      <c r="AS180" s="315"/>
      <c r="AT180" s="315"/>
      <c r="AU180" s="315"/>
      <c r="AV180" s="315"/>
      <c r="AW180" s="315"/>
      <c r="AX180" s="315"/>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16"/>
      <c r="AD181" s="316"/>
      <c r="AE181" s="316"/>
      <c r="AF181" s="316"/>
      <c r="AG181" s="316"/>
      <c r="AH181" s="326"/>
      <c r="AI181" s="327"/>
      <c r="AJ181" s="327"/>
      <c r="AK181" s="327"/>
      <c r="AL181" s="323"/>
      <c r="AM181" s="324"/>
      <c r="AN181" s="324"/>
      <c r="AO181" s="325"/>
      <c r="AP181" s="315"/>
      <c r="AQ181" s="315"/>
      <c r="AR181" s="315"/>
      <c r="AS181" s="315"/>
      <c r="AT181" s="315"/>
      <c r="AU181" s="315"/>
      <c r="AV181" s="315"/>
      <c r="AW181" s="315"/>
      <c r="AX181" s="315"/>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16"/>
      <c r="AD182" s="316"/>
      <c r="AE182" s="316"/>
      <c r="AF182" s="316"/>
      <c r="AG182" s="316"/>
      <c r="AH182" s="326"/>
      <c r="AI182" s="327"/>
      <c r="AJ182" s="327"/>
      <c r="AK182" s="327"/>
      <c r="AL182" s="323"/>
      <c r="AM182" s="324"/>
      <c r="AN182" s="324"/>
      <c r="AO182" s="325"/>
      <c r="AP182" s="315"/>
      <c r="AQ182" s="315"/>
      <c r="AR182" s="315"/>
      <c r="AS182" s="315"/>
      <c r="AT182" s="315"/>
      <c r="AU182" s="315"/>
      <c r="AV182" s="315"/>
      <c r="AW182" s="315"/>
      <c r="AX182" s="315"/>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16"/>
      <c r="AD183" s="316"/>
      <c r="AE183" s="316"/>
      <c r="AF183" s="316"/>
      <c r="AG183" s="316"/>
      <c r="AH183" s="326"/>
      <c r="AI183" s="327"/>
      <c r="AJ183" s="327"/>
      <c r="AK183" s="327"/>
      <c r="AL183" s="323"/>
      <c r="AM183" s="324"/>
      <c r="AN183" s="324"/>
      <c r="AO183" s="325"/>
      <c r="AP183" s="315"/>
      <c r="AQ183" s="315"/>
      <c r="AR183" s="315"/>
      <c r="AS183" s="315"/>
      <c r="AT183" s="315"/>
      <c r="AU183" s="315"/>
      <c r="AV183" s="315"/>
      <c r="AW183" s="315"/>
      <c r="AX183" s="315"/>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16"/>
      <c r="AD184" s="316"/>
      <c r="AE184" s="316"/>
      <c r="AF184" s="316"/>
      <c r="AG184" s="316"/>
      <c r="AH184" s="326"/>
      <c r="AI184" s="327"/>
      <c r="AJ184" s="327"/>
      <c r="AK184" s="327"/>
      <c r="AL184" s="323"/>
      <c r="AM184" s="324"/>
      <c r="AN184" s="324"/>
      <c r="AO184" s="325"/>
      <c r="AP184" s="315"/>
      <c r="AQ184" s="315"/>
      <c r="AR184" s="315"/>
      <c r="AS184" s="315"/>
      <c r="AT184" s="315"/>
      <c r="AU184" s="315"/>
      <c r="AV184" s="315"/>
      <c r="AW184" s="315"/>
      <c r="AX184" s="315"/>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16"/>
      <c r="AD185" s="316"/>
      <c r="AE185" s="316"/>
      <c r="AF185" s="316"/>
      <c r="AG185" s="316"/>
      <c r="AH185" s="326"/>
      <c r="AI185" s="327"/>
      <c r="AJ185" s="327"/>
      <c r="AK185" s="327"/>
      <c r="AL185" s="323"/>
      <c r="AM185" s="324"/>
      <c r="AN185" s="324"/>
      <c r="AO185" s="325"/>
      <c r="AP185" s="315"/>
      <c r="AQ185" s="315"/>
      <c r="AR185" s="315"/>
      <c r="AS185" s="315"/>
      <c r="AT185" s="315"/>
      <c r="AU185" s="315"/>
      <c r="AV185" s="315"/>
      <c r="AW185" s="315"/>
      <c r="AX185" s="315"/>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16"/>
      <c r="AD186" s="316"/>
      <c r="AE186" s="316"/>
      <c r="AF186" s="316"/>
      <c r="AG186" s="316"/>
      <c r="AH186" s="326"/>
      <c r="AI186" s="327"/>
      <c r="AJ186" s="327"/>
      <c r="AK186" s="327"/>
      <c r="AL186" s="323"/>
      <c r="AM186" s="324"/>
      <c r="AN186" s="324"/>
      <c r="AO186" s="325"/>
      <c r="AP186" s="315"/>
      <c r="AQ186" s="315"/>
      <c r="AR186" s="315"/>
      <c r="AS186" s="315"/>
      <c r="AT186" s="315"/>
      <c r="AU186" s="315"/>
      <c r="AV186" s="315"/>
      <c r="AW186" s="315"/>
      <c r="AX186" s="315"/>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16"/>
      <c r="AD187" s="316"/>
      <c r="AE187" s="316"/>
      <c r="AF187" s="316"/>
      <c r="AG187" s="316"/>
      <c r="AH187" s="326"/>
      <c r="AI187" s="327"/>
      <c r="AJ187" s="327"/>
      <c r="AK187" s="327"/>
      <c r="AL187" s="323"/>
      <c r="AM187" s="324"/>
      <c r="AN187" s="324"/>
      <c r="AO187" s="325"/>
      <c r="AP187" s="315"/>
      <c r="AQ187" s="315"/>
      <c r="AR187" s="315"/>
      <c r="AS187" s="315"/>
      <c r="AT187" s="315"/>
      <c r="AU187" s="315"/>
      <c r="AV187" s="315"/>
      <c r="AW187" s="315"/>
      <c r="AX187" s="315"/>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16"/>
      <c r="AD188" s="316"/>
      <c r="AE188" s="316"/>
      <c r="AF188" s="316"/>
      <c r="AG188" s="316"/>
      <c r="AH188" s="326"/>
      <c r="AI188" s="327"/>
      <c r="AJ188" s="327"/>
      <c r="AK188" s="327"/>
      <c r="AL188" s="323"/>
      <c r="AM188" s="324"/>
      <c r="AN188" s="324"/>
      <c r="AO188" s="325"/>
      <c r="AP188" s="315"/>
      <c r="AQ188" s="315"/>
      <c r="AR188" s="315"/>
      <c r="AS188" s="315"/>
      <c r="AT188" s="315"/>
      <c r="AU188" s="315"/>
      <c r="AV188" s="315"/>
      <c r="AW188" s="315"/>
      <c r="AX188" s="315"/>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16"/>
      <c r="AD189" s="316"/>
      <c r="AE189" s="316"/>
      <c r="AF189" s="316"/>
      <c r="AG189" s="316"/>
      <c r="AH189" s="326"/>
      <c r="AI189" s="327"/>
      <c r="AJ189" s="327"/>
      <c r="AK189" s="327"/>
      <c r="AL189" s="323"/>
      <c r="AM189" s="324"/>
      <c r="AN189" s="324"/>
      <c r="AO189" s="325"/>
      <c r="AP189" s="315"/>
      <c r="AQ189" s="315"/>
      <c r="AR189" s="315"/>
      <c r="AS189" s="315"/>
      <c r="AT189" s="315"/>
      <c r="AU189" s="315"/>
      <c r="AV189" s="315"/>
      <c r="AW189" s="315"/>
      <c r="AX189" s="315"/>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16"/>
      <c r="AD190" s="316"/>
      <c r="AE190" s="316"/>
      <c r="AF190" s="316"/>
      <c r="AG190" s="316"/>
      <c r="AH190" s="326"/>
      <c r="AI190" s="327"/>
      <c r="AJ190" s="327"/>
      <c r="AK190" s="327"/>
      <c r="AL190" s="323"/>
      <c r="AM190" s="324"/>
      <c r="AN190" s="324"/>
      <c r="AO190" s="325"/>
      <c r="AP190" s="315"/>
      <c r="AQ190" s="315"/>
      <c r="AR190" s="315"/>
      <c r="AS190" s="315"/>
      <c r="AT190" s="315"/>
      <c r="AU190" s="315"/>
      <c r="AV190" s="315"/>
      <c r="AW190" s="315"/>
      <c r="AX190" s="315"/>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16"/>
      <c r="AD191" s="316"/>
      <c r="AE191" s="316"/>
      <c r="AF191" s="316"/>
      <c r="AG191" s="316"/>
      <c r="AH191" s="326"/>
      <c r="AI191" s="327"/>
      <c r="AJ191" s="327"/>
      <c r="AK191" s="327"/>
      <c r="AL191" s="323"/>
      <c r="AM191" s="324"/>
      <c r="AN191" s="324"/>
      <c r="AO191" s="325"/>
      <c r="AP191" s="315"/>
      <c r="AQ191" s="315"/>
      <c r="AR191" s="315"/>
      <c r="AS191" s="315"/>
      <c r="AT191" s="315"/>
      <c r="AU191" s="315"/>
      <c r="AV191" s="315"/>
      <c r="AW191" s="315"/>
      <c r="AX191" s="315"/>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16"/>
      <c r="AD192" s="316"/>
      <c r="AE192" s="316"/>
      <c r="AF192" s="316"/>
      <c r="AG192" s="316"/>
      <c r="AH192" s="326"/>
      <c r="AI192" s="327"/>
      <c r="AJ192" s="327"/>
      <c r="AK192" s="327"/>
      <c r="AL192" s="323"/>
      <c r="AM192" s="324"/>
      <c r="AN192" s="324"/>
      <c r="AO192" s="325"/>
      <c r="AP192" s="315"/>
      <c r="AQ192" s="315"/>
      <c r="AR192" s="315"/>
      <c r="AS192" s="315"/>
      <c r="AT192" s="315"/>
      <c r="AU192" s="315"/>
      <c r="AV192" s="315"/>
      <c r="AW192" s="315"/>
      <c r="AX192" s="315"/>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16"/>
      <c r="AD193" s="316"/>
      <c r="AE193" s="316"/>
      <c r="AF193" s="316"/>
      <c r="AG193" s="316"/>
      <c r="AH193" s="326"/>
      <c r="AI193" s="327"/>
      <c r="AJ193" s="327"/>
      <c r="AK193" s="327"/>
      <c r="AL193" s="323"/>
      <c r="AM193" s="324"/>
      <c r="AN193" s="324"/>
      <c r="AO193" s="325"/>
      <c r="AP193" s="315"/>
      <c r="AQ193" s="315"/>
      <c r="AR193" s="315"/>
      <c r="AS193" s="315"/>
      <c r="AT193" s="315"/>
      <c r="AU193" s="315"/>
      <c r="AV193" s="315"/>
      <c r="AW193" s="315"/>
      <c r="AX193" s="315"/>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16"/>
      <c r="AD194" s="316"/>
      <c r="AE194" s="316"/>
      <c r="AF194" s="316"/>
      <c r="AG194" s="316"/>
      <c r="AH194" s="326"/>
      <c r="AI194" s="327"/>
      <c r="AJ194" s="327"/>
      <c r="AK194" s="327"/>
      <c r="AL194" s="323"/>
      <c r="AM194" s="324"/>
      <c r="AN194" s="324"/>
      <c r="AO194" s="325"/>
      <c r="AP194" s="315"/>
      <c r="AQ194" s="315"/>
      <c r="AR194" s="315"/>
      <c r="AS194" s="315"/>
      <c r="AT194" s="315"/>
      <c r="AU194" s="315"/>
      <c r="AV194" s="315"/>
      <c r="AW194" s="315"/>
      <c r="AX194" s="315"/>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16"/>
      <c r="AD195" s="316"/>
      <c r="AE195" s="316"/>
      <c r="AF195" s="316"/>
      <c r="AG195" s="316"/>
      <c r="AH195" s="326"/>
      <c r="AI195" s="327"/>
      <c r="AJ195" s="327"/>
      <c r="AK195" s="327"/>
      <c r="AL195" s="323"/>
      <c r="AM195" s="324"/>
      <c r="AN195" s="324"/>
      <c r="AO195" s="325"/>
      <c r="AP195" s="315"/>
      <c r="AQ195" s="315"/>
      <c r="AR195" s="315"/>
      <c r="AS195" s="315"/>
      <c r="AT195" s="315"/>
      <c r="AU195" s="315"/>
      <c r="AV195" s="315"/>
      <c r="AW195" s="315"/>
      <c r="AX195" s="315"/>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16"/>
      <c r="AD196" s="316"/>
      <c r="AE196" s="316"/>
      <c r="AF196" s="316"/>
      <c r="AG196" s="316"/>
      <c r="AH196" s="326"/>
      <c r="AI196" s="327"/>
      <c r="AJ196" s="327"/>
      <c r="AK196" s="327"/>
      <c r="AL196" s="323"/>
      <c r="AM196" s="324"/>
      <c r="AN196" s="324"/>
      <c r="AO196" s="325"/>
      <c r="AP196" s="315"/>
      <c r="AQ196" s="315"/>
      <c r="AR196" s="315"/>
      <c r="AS196" s="315"/>
      <c r="AT196" s="315"/>
      <c r="AU196" s="315"/>
      <c r="AV196" s="315"/>
      <c r="AW196" s="315"/>
      <c r="AX196" s="315"/>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16"/>
      <c r="AD197" s="316"/>
      <c r="AE197" s="316"/>
      <c r="AF197" s="316"/>
      <c r="AG197" s="316"/>
      <c r="AH197" s="326"/>
      <c r="AI197" s="327"/>
      <c r="AJ197" s="327"/>
      <c r="AK197" s="327"/>
      <c r="AL197" s="323"/>
      <c r="AM197" s="324"/>
      <c r="AN197" s="324"/>
      <c r="AO197" s="325"/>
      <c r="AP197" s="315"/>
      <c r="AQ197" s="315"/>
      <c r="AR197" s="315"/>
      <c r="AS197" s="315"/>
      <c r="AT197" s="315"/>
      <c r="AU197" s="315"/>
      <c r="AV197" s="315"/>
      <c r="AW197" s="315"/>
      <c r="AX197" s="315"/>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16"/>
      <c r="AD198" s="316"/>
      <c r="AE198" s="316"/>
      <c r="AF198" s="316"/>
      <c r="AG198" s="316"/>
      <c r="AH198" s="326"/>
      <c r="AI198" s="327"/>
      <c r="AJ198" s="327"/>
      <c r="AK198" s="327"/>
      <c r="AL198" s="323"/>
      <c r="AM198" s="324"/>
      <c r="AN198" s="324"/>
      <c r="AO198" s="325"/>
      <c r="AP198" s="315"/>
      <c r="AQ198" s="315"/>
      <c r="AR198" s="315"/>
      <c r="AS198" s="315"/>
      <c r="AT198" s="315"/>
      <c r="AU198" s="315"/>
      <c r="AV198" s="315"/>
      <c r="AW198" s="315"/>
      <c r="AX198" s="31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83"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83" t="s">
        <v>479</v>
      </c>
      <c r="AD201" s="283"/>
      <c r="AE201" s="283"/>
      <c r="AF201" s="283"/>
      <c r="AG201" s="283"/>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16"/>
      <c r="AD202" s="316"/>
      <c r="AE202" s="316"/>
      <c r="AF202" s="316"/>
      <c r="AG202" s="316"/>
      <c r="AH202" s="326"/>
      <c r="AI202" s="327"/>
      <c r="AJ202" s="327"/>
      <c r="AK202" s="327"/>
      <c r="AL202" s="323"/>
      <c r="AM202" s="324"/>
      <c r="AN202" s="324"/>
      <c r="AO202" s="325"/>
      <c r="AP202" s="315"/>
      <c r="AQ202" s="315"/>
      <c r="AR202" s="315"/>
      <c r="AS202" s="315"/>
      <c r="AT202" s="315"/>
      <c r="AU202" s="315"/>
      <c r="AV202" s="315"/>
      <c r="AW202" s="315"/>
      <c r="AX202" s="315"/>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16"/>
      <c r="AD203" s="316"/>
      <c r="AE203" s="316"/>
      <c r="AF203" s="316"/>
      <c r="AG203" s="316"/>
      <c r="AH203" s="326"/>
      <c r="AI203" s="327"/>
      <c r="AJ203" s="327"/>
      <c r="AK203" s="327"/>
      <c r="AL203" s="323"/>
      <c r="AM203" s="324"/>
      <c r="AN203" s="324"/>
      <c r="AO203" s="325"/>
      <c r="AP203" s="315"/>
      <c r="AQ203" s="315"/>
      <c r="AR203" s="315"/>
      <c r="AS203" s="315"/>
      <c r="AT203" s="315"/>
      <c r="AU203" s="315"/>
      <c r="AV203" s="315"/>
      <c r="AW203" s="315"/>
      <c r="AX203" s="315"/>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16"/>
      <c r="AD204" s="316"/>
      <c r="AE204" s="316"/>
      <c r="AF204" s="316"/>
      <c r="AG204" s="316"/>
      <c r="AH204" s="326"/>
      <c r="AI204" s="327"/>
      <c r="AJ204" s="327"/>
      <c r="AK204" s="327"/>
      <c r="AL204" s="323"/>
      <c r="AM204" s="324"/>
      <c r="AN204" s="324"/>
      <c r="AO204" s="325"/>
      <c r="AP204" s="315"/>
      <c r="AQ204" s="315"/>
      <c r="AR204" s="315"/>
      <c r="AS204" s="315"/>
      <c r="AT204" s="315"/>
      <c r="AU204" s="315"/>
      <c r="AV204" s="315"/>
      <c r="AW204" s="315"/>
      <c r="AX204" s="315"/>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16"/>
      <c r="AD205" s="316"/>
      <c r="AE205" s="316"/>
      <c r="AF205" s="316"/>
      <c r="AG205" s="316"/>
      <c r="AH205" s="326"/>
      <c r="AI205" s="327"/>
      <c r="AJ205" s="327"/>
      <c r="AK205" s="327"/>
      <c r="AL205" s="323"/>
      <c r="AM205" s="324"/>
      <c r="AN205" s="324"/>
      <c r="AO205" s="325"/>
      <c r="AP205" s="315"/>
      <c r="AQ205" s="315"/>
      <c r="AR205" s="315"/>
      <c r="AS205" s="315"/>
      <c r="AT205" s="315"/>
      <c r="AU205" s="315"/>
      <c r="AV205" s="315"/>
      <c r="AW205" s="315"/>
      <c r="AX205" s="315"/>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16"/>
      <c r="AD206" s="316"/>
      <c r="AE206" s="316"/>
      <c r="AF206" s="316"/>
      <c r="AG206" s="316"/>
      <c r="AH206" s="326"/>
      <c r="AI206" s="327"/>
      <c r="AJ206" s="327"/>
      <c r="AK206" s="327"/>
      <c r="AL206" s="323"/>
      <c r="AM206" s="324"/>
      <c r="AN206" s="324"/>
      <c r="AO206" s="325"/>
      <c r="AP206" s="315"/>
      <c r="AQ206" s="315"/>
      <c r="AR206" s="315"/>
      <c r="AS206" s="315"/>
      <c r="AT206" s="315"/>
      <c r="AU206" s="315"/>
      <c r="AV206" s="315"/>
      <c r="AW206" s="315"/>
      <c r="AX206" s="315"/>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16"/>
      <c r="AD207" s="316"/>
      <c r="AE207" s="316"/>
      <c r="AF207" s="316"/>
      <c r="AG207" s="316"/>
      <c r="AH207" s="326"/>
      <c r="AI207" s="327"/>
      <c r="AJ207" s="327"/>
      <c r="AK207" s="327"/>
      <c r="AL207" s="323"/>
      <c r="AM207" s="324"/>
      <c r="AN207" s="324"/>
      <c r="AO207" s="325"/>
      <c r="AP207" s="315"/>
      <c r="AQ207" s="315"/>
      <c r="AR207" s="315"/>
      <c r="AS207" s="315"/>
      <c r="AT207" s="315"/>
      <c r="AU207" s="315"/>
      <c r="AV207" s="315"/>
      <c r="AW207" s="315"/>
      <c r="AX207" s="315"/>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16"/>
      <c r="AD208" s="316"/>
      <c r="AE208" s="316"/>
      <c r="AF208" s="316"/>
      <c r="AG208" s="316"/>
      <c r="AH208" s="326"/>
      <c r="AI208" s="327"/>
      <c r="AJ208" s="327"/>
      <c r="AK208" s="327"/>
      <c r="AL208" s="323"/>
      <c r="AM208" s="324"/>
      <c r="AN208" s="324"/>
      <c r="AO208" s="325"/>
      <c r="AP208" s="315"/>
      <c r="AQ208" s="315"/>
      <c r="AR208" s="315"/>
      <c r="AS208" s="315"/>
      <c r="AT208" s="315"/>
      <c r="AU208" s="315"/>
      <c r="AV208" s="315"/>
      <c r="AW208" s="315"/>
      <c r="AX208" s="315"/>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16"/>
      <c r="AD209" s="316"/>
      <c r="AE209" s="316"/>
      <c r="AF209" s="316"/>
      <c r="AG209" s="316"/>
      <c r="AH209" s="326"/>
      <c r="AI209" s="327"/>
      <c r="AJ209" s="327"/>
      <c r="AK209" s="327"/>
      <c r="AL209" s="323"/>
      <c r="AM209" s="324"/>
      <c r="AN209" s="324"/>
      <c r="AO209" s="325"/>
      <c r="AP209" s="315"/>
      <c r="AQ209" s="315"/>
      <c r="AR209" s="315"/>
      <c r="AS209" s="315"/>
      <c r="AT209" s="315"/>
      <c r="AU209" s="315"/>
      <c r="AV209" s="315"/>
      <c r="AW209" s="315"/>
      <c r="AX209" s="315"/>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16"/>
      <c r="AD210" s="316"/>
      <c r="AE210" s="316"/>
      <c r="AF210" s="316"/>
      <c r="AG210" s="316"/>
      <c r="AH210" s="326"/>
      <c r="AI210" s="327"/>
      <c r="AJ210" s="327"/>
      <c r="AK210" s="327"/>
      <c r="AL210" s="323"/>
      <c r="AM210" s="324"/>
      <c r="AN210" s="324"/>
      <c r="AO210" s="325"/>
      <c r="AP210" s="315"/>
      <c r="AQ210" s="315"/>
      <c r="AR210" s="315"/>
      <c r="AS210" s="315"/>
      <c r="AT210" s="315"/>
      <c r="AU210" s="315"/>
      <c r="AV210" s="315"/>
      <c r="AW210" s="315"/>
      <c r="AX210" s="315"/>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16"/>
      <c r="AD211" s="316"/>
      <c r="AE211" s="316"/>
      <c r="AF211" s="316"/>
      <c r="AG211" s="316"/>
      <c r="AH211" s="326"/>
      <c r="AI211" s="327"/>
      <c r="AJ211" s="327"/>
      <c r="AK211" s="327"/>
      <c r="AL211" s="323"/>
      <c r="AM211" s="324"/>
      <c r="AN211" s="324"/>
      <c r="AO211" s="325"/>
      <c r="AP211" s="315"/>
      <c r="AQ211" s="315"/>
      <c r="AR211" s="315"/>
      <c r="AS211" s="315"/>
      <c r="AT211" s="315"/>
      <c r="AU211" s="315"/>
      <c r="AV211" s="315"/>
      <c r="AW211" s="315"/>
      <c r="AX211" s="315"/>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16"/>
      <c r="AD212" s="316"/>
      <c r="AE212" s="316"/>
      <c r="AF212" s="316"/>
      <c r="AG212" s="316"/>
      <c r="AH212" s="326"/>
      <c r="AI212" s="327"/>
      <c r="AJ212" s="327"/>
      <c r="AK212" s="327"/>
      <c r="AL212" s="323"/>
      <c r="AM212" s="324"/>
      <c r="AN212" s="324"/>
      <c r="AO212" s="325"/>
      <c r="AP212" s="315"/>
      <c r="AQ212" s="315"/>
      <c r="AR212" s="315"/>
      <c r="AS212" s="315"/>
      <c r="AT212" s="315"/>
      <c r="AU212" s="315"/>
      <c r="AV212" s="315"/>
      <c r="AW212" s="315"/>
      <c r="AX212" s="315"/>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16"/>
      <c r="AD213" s="316"/>
      <c r="AE213" s="316"/>
      <c r="AF213" s="316"/>
      <c r="AG213" s="316"/>
      <c r="AH213" s="326"/>
      <c r="AI213" s="327"/>
      <c r="AJ213" s="327"/>
      <c r="AK213" s="327"/>
      <c r="AL213" s="323"/>
      <c r="AM213" s="324"/>
      <c r="AN213" s="324"/>
      <c r="AO213" s="325"/>
      <c r="AP213" s="315"/>
      <c r="AQ213" s="315"/>
      <c r="AR213" s="315"/>
      <c r="AS213" s="315"/>
      <c r="AT213" s="315"/>
      <c r="AU213" s="315"/>
      <c r="AV213" s="315"/>
      <c r="AW213" s="315"/>
      <c r="AX213" s="315"/>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16"/>
      <c r="AD214" s="316"/>
      <c r="AE214" s="316"/>
      <c r="AF214" s="316"/>
      <c r="AG214" s="316"/>
      <c r="AH214" s="326"/>
      <c r="AI214" s="327"/>
      <c r="AJ214" s="327"/>
      <c r="AK214" s="327"/>
      <c r="AL214" s="323"/>
      <c r="AM214" s="324"/>
      <c r="AN214" s="324"/>
      <c r="AO214" s="325"/>
      <c r="AP214" s="315"/>
      <c r="AQ214" s="315"/>
      <c r="AR214" s="315"/>
      <c r="AS214" s="315"/>
      <c r="AT214" s="315"/>
      <c r="AU214" s="315"/>
      <c r="AV214" s="315"/>
      <c r="AW214" s="315"/>
      <c r="AX214" s="315"/>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16"/>
      <c r="AD215" s="316"/>
      <c r="AE215" s="316"/>
      <c r="AF215" s="316"/>
      <c r="AG215" s="316"/>
      <c r="AH215" s="326"/>
      <c r="AI215" s="327"/>
      <c r="AJ215" s="327"/>
      <c r="AK215" s="327"/>
      <c r="AL215" s="323"/>
      <c r="AM215" s="324"/>
      <c r="AN215" s="324"/>
      <c r="AO215" s="325"/>
      <c r="AP215" s="315"/>
      <c r="AQ215" s="315"/>
      <c r="AR215" s="315"/>
      <c r="AS215" s="315"/>
      <c r="AT215" s="315"/>
      <c r="AU215" s="315"/>
      <c r="AV215" s="315"/>
      <c r="AW215" s="315"/>
      <c r="AX215" s="315"/>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16"/>
      <c r="AD216" s="316"/>
      <c r="AE216" s="316"/>
      <c r="AF216" s="316"/>
      <c r="AG216" s="316"/>
      <c r="AH216" s="326"/>
      <c r="AI216" s="327"/>
      <c r="AJ216" s="327"/>
      <c r="AK216" s="327"/>
      <c r="AL216" s="323"/>
      <c r="AM216" s="324"/>
      <c r="AN216" s="324"/>
      <c r="AO216" s="325"/>
      <c r="AP216" s="315"/>
      <c r="AQ216" s="315"/>
      <c r="AR216" s="315"/>
      <c r="AS216" s="315"/>
      <c r="AT216" s="315"/>
      <c r="AU216" s="315"/>
      <c r="AV216" s="315"/>
      <c r="AW216" s="315"/>
      <c r="AX216" s="315"/>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16"/>
      <c r="AD217" s="316"/>
      <c r="AE217" s="316"/>
      <c r="AF217" s="316"/>
      <c r="AG217" s="316"/>
      <c r="AH217" s="326"/>
      <c r="AI217" s="327"/>
      <c r="AJ217" s="327"/>
      <c r="AK217" s="327"/>
      <c r="AL217" s="323"/>
      <c r="AM217" s="324"/>
      <c r="AN217" s="324"/>
      <c r="AO217" s="325"/>
      <c r="AP217" s="315"/>
      <c r="AQ217" s="315"/>
      <c r="AR217" s="315"/>
      <c r="AS217" s="315"/>
      <c r="AT217" s="315"/>
      <c r="AU217" s="315"/>
      <c r="AV217" s="315"/>
      <c r="AW217" s="315"/>
      <c r="AX217" s="315"/>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16"/>
      <c r="AD218" s="316"/>
      <c r="AE218" s="316"/>
      <c r="AF218" s="316"/>
      <c r="AG218" s="316"/>
      <c r="AH218" s="326"/>
      <c r="AI218" s="327"/>
      <c r="AJ218" s="327"/>
      <c r="AK218" s="327"/>
      <c r="AL218" s="323"/>
      <c r="AM218" s="324"/>
      <c r="AN218" s="324"/>
      <c r="AO218" s="325"/>
      <c r="AP218" s="315"/>
      <c r="AQ218" s="315"/>
      <c r="AR218" s="315"/>
      <c r="AS218" s="315"/>
      <c r="AT218" s="315"/>
      <c r="AU218" s="315"/>
      <c r="AV218" s="315"/>
      <c r="AW218" s="315"/>
      <c r="AX218" s="315"/>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16"/>
      <c r="AD219" s="316"/>
      <c r="AE219" s="316"/>
      <c r="AF219" s="316"/>
      <c r="AG219" s="316"/>
      <c r="AH219" s="326"/>
      <c r="AI219" s="327"/>
      <c r="AJ219" s="327"/>
      <c r="AK219" s="327"/>
      <c r="AL219" s="323"/>
      <c r="AM219" s="324"/>
      <c r="AN219" s="324"/>
      <c r="AO219" s="325"/>
      <c r="AP219" s="315"/>
      <c r="AQ219" s="315"/>
      <c r="AR219" s="315"/>
      <c r="AS219" s="315"/>
      <c r="AT219" s="315"/>
      <c r="AU219" s="315"/>
      <c r="AV219" s="315"/>
      <c r="AW219" s="315"/>
      <c r="AX219" s="315"/>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16"/>
      <c r="AD220" s="316"/>
      <c r="AE220" s="316"/>
      <c r="AF220" s="316"/>
      <c r="AG220" s="316"/>
      <c r="AH220" s="326"/>
      <c r="AI220" s="327"/>
      <c r="AJ220" s="327"/>
      <c r="AK220" s="327"/>
      <c r="AL220" s="323"/>
      <c r="AM220" s="324"/>
      <c r="AN220" s="324"/>
      <c r="AO220" s="325"/>
      <c r="AP220" s="315"/>
      <c r="AQ220" s="315"/>
      <c r="AR220" s="315"/>
      <c r="AS220" s="315"/>
      <c r="AT220" s="315"/>
      <c r="AU220" s="315"/>
      <c r="AV220" s="315"/>
      <c r="AW220" s="315"/>
      <c r="AX220" s="315"/>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16"/>
      <c r="AD221" s="316"/>
      <c r="AE221" s="316"/>
      <c r="AF221" s="316"/>
      <c r="AG221" s="316"/>
      <c r="AH221" s="326"/>
      <c r="AI221" s="327"/>
      <c r="AJ221" s="327"/>
      <c r="AK221" s="327"/>
      <c r="AL221" s="323"/>
      <c r="AM221" s="324"/>
      <c r="AN221" s="324"/>
      <c r="AO221" s="325"/>
      <c r="AP221" s="315"/>
      <c r="AQ221" s="315"/>
      <c r="AR221" s="315"/>
      <c r="AS221" s="315"/>
      <c r="AT221" s="315"/>
      <c r="AU221" s="315"/>
      <c r="AV221" s="315"/>
      <c r="AW221" s="315"/>
      <c r="AX221" s="315"/>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16"/>
      <c r="AD222" s="316"/>
      <c r="AE222" s="316"/>
      <c r="AF222" s="316"/>
      <c r="AG222" s="316"/>
      <c r="AH222" s="326"/>
      <c r="AI222" s="327"/>
      <c r="AJ222" s="327"/>
      <c r="AK222" s="327"/>
      <c r="AL222" s="323"/>
      <c r="AM222" s="324"/>
      <c r="AN222" s="324"/>
      <c r="AO222" s="325"/>
      <c r="AP222" s="315"/>
      <c r="AQ222" s="315"/>
      <c r="AR222" s="315"/>
      <c r="AS222" s="315"/>
      <c r="AT222" s="315"/>
      <c r="AU222" s="315"/>
      <c r="AV222" s="315"/>
      <c r="AW222" s="315"/>
      <c r="AX222" s="315"/>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16"/>
      <c r="AD223" s="316"/>
      <c r="AE223" s="316"/>
      <c r="AF223" s="316"/>
      <c r="AG223" s="316"/>
      <c r="AH223" s="326"/>
      <c r="AI223" s="327"/>
      <c r="AJ223" s="327"/>
      <c r="AK223" s="327"/>
      <c r="AL223" s="323"/>
      <c r="AM223" s="324"/>
      <c r="AN223" s="324"/>
      <c r="AO223" s="325"/>
      <c r="AP223" s="315"/>
      <c r="AQ223" s="315"/>
      <c r="AR223" s="315"/>
      <c r="AS223" s="315"/>
      <c r="AT223" s="315"/>
      <c r="AU223" s="315"/>
      <c r="AV223" s="315"/>
      <c r="AW223" s="315"/>
      <c r="AX223" s="315"/>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16"/>
      <c r="AD224" s="316"/>
      <c r="AE224" s="316"/>
      <c r="AF224" s="316"/>
      <c r="AG224" s="316"/>
      <c r="AH224" s="326"/>
      <c r="AI224" s="327"/>
      <c r="AJ224" s="327"/>
      <c r="AK224" s="327"/>
      <c r="AL224" s="323"/>
      <c r="AM224" s="324"/>
      <c r="AN224" s="324"/>
      <c r="AO224" s="325"/>
      <c r="AP224" s="315"/>
      <c r="AQ224" s="315"/>
      <c r="AR224" s="315"/>
      <c r="AS224" s="315"/>
      <c r="AT224" s="315"/>
      <c r="AU224" s="315"/>
      <c r="AV224" s="315"/>
      <c r="AW224" s="315"/>
      <c r="AX224" s="315"/>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16"/>
      <c r="AD225" s="316"/>
      <c r="AE225" s="316"/>
      <c r="AF225" s="316"/>
      <c r="AG225" s="316"/>
      <c r="AH225" s="326"/>
      <c r="AI225" s="327"/>
      <c r="AJ225" s="327"/>
      <c r="AK225" s="327"/>
      <c r="AL225" s="323"/>
      <c r="AM225" s="324"/>
      <c r="AN225" s="324"/>
      <c r="AO225" s="325"/>
      <c r="AP225" s="315"/>
      <c r="AQ225" s="315"/>
      <c r="AR225" s="315"/>
      <c r="AS225" s="315"/>
      <c r="AT225" s="315"/>
      <c r="AU225" s="315"/>
      <c r="AV225" s="315"/>
      <c r="AW225" s="315"/>
      <c r="AX225" s="315"/>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16"/>
      <c r="AD226" s="316"/>
      <c r="AE226" s="316"/>
      <c r="AF226" s="316"/>
      <c r="AG226" s="316"/>
      <c r="AH226" s="326"/>
      <c r="AI226" s="327"/>
      <c r="AJ226" s="327"/>
      <c r="AK226" s="327"/>
      <c r="AL226" s="323"/>
      <c r="AM226" s="324"/>
      <c r="AN226" s="324"/>
      <c r="AO226" s="325"/>
      <c r="AP226" s="315"/>
      <c r="AQ226" s="315"/>
      <c r="AR226" s="315"/>
      <c r="AS226" s="315"/>
      <c r="AT226" s="315"/>
      <c r="AU226" s="315"/>
      <c r="AV226" s="315"/>
      <c r="AW226" s="315"/>
      <c r="AX226" s="315"/>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16"/>
      <c r="AD227" s="316"/>
      <c r="AE227" s="316"/>
      <c r="AF227" s="316"/>
      <c r="AG227" s="316"/>
      <c r="AH227" s="326"/>
      <c r="AI227" s="327"/>
      <c r="AJ227" s="327"/>
      <c r="AK227" s="327"/>
      <c r="AL227" s="323"/>
      <c r="AM227" s="324"/>
      <c r="AN227" s="324"/>
      <c r="AO227" s="325"/>
      <c r="AP227" s="315"/>
      <c r="AQ227" s="315"/>
      <c r="AR227" s="315"/>
      <c r="AS227" s="315"/>
      <c r="AT227" s="315"/>
      <c r="AU227" s="315"/>
      <c r="AV227" s="315"/>
      <c r="AW227" s="315"/>
      <c r="AX227" s="315"/>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16"/>
      <c r="AD228" s="316"/>
      <c r="AE228" s="316"/>
      <c r="AF228" s="316"/>
      <c r="AG228" s="316"/>
      <c r="AH228" s="326"/>
      <c r="AI228" s="327"/>
      <c r="AJ228" s="327"/>
      <c r="AK228" s="327"/>
      <c r="AL228" s="323"/>
      <c r="AM228" s="324"/>
      <c r="AN228" s="324"/>
      <c r="AO228" s="325"/>
      <c r="AP228" s="315"/>
      <c r="AQ228" s="315"/>
      <c r="AR228" s="315"/>
      <c r="AS228" s="315"/>
      <c r="AT228" s="315"/>
      <c r="AU228" s="315"/>
      <c r="AV228" s="315"/>
      <c r="AW228" s="315"/>
      <c r="AX228" s="315"/>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16"/>
      <c r="AD229" s="316"/>
      <c r="AE229" s="316"/>
      <c r="AF229" s="316"/>
      <c r="AG229" s="316"/>
      <c r="AH229" s="326"/>
      <c r="AI229" s="327"/>
      <c r="AJ229" s="327"/>
      <c r="AK229" s="327"/>
      <c r="AL229" s="323"/>
      <c r="AM229" s="324"/>
      <c r="AN229" s="324"/>
      <c r="AO229" s="325"/>
      <c r="AP229" s="315"/>
      <c r="AQ229" s="315"/>
      <c r="AR229" s="315"/>
      <c r="AS229" s="315"/>
      <c r="AT229" s="315"/>
      <c r="AU229" s="315"/>
      <c r="AV229" s="315"/>
      <c r="AW229" s="315"/>
      <c r="AX229" s="315"/>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16"/>
      <c r="AD230" s="316"/>
      <c r="AE230" s="316"/>
      <c r="AF230" s="316"/>
      <c r="AG230" s="316"/>
      <c r="AH230" s="326"/>
      <c r="AI230" s="327"/>
      <c r="AJ230" s="327"/>
      <c r="AK230" s="327"/>
      <c r="AL230" s="323"/>
      <c r="AM230" s="324"/>
      <c r="AN230" s="324"/>
      <c r="AO230" s="325"/>
      <c r="AP230" s="315"/>
      <c r="AQ230" s="315"/>
      <c r="AR230" s="315"/>
      <c r="AS230" s="315"/>
      <c r="AT230" s="315"/>
      <c r="AU230" s="315"/>
      <c r="AV230" s="315"/>
      <c r="AW230" s="315"/>
      <c r="AX230" s="315"/>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16"/>
      <c r="AD231" s="316"/>
      <c r="AE231" s="316"/>
      <c r="AF231" s="316"/>
      <c r="AG231" s="316"/>
      <c r="AH231" s="326"/>
      <c r="AI231" s="327"/>
      <c r="AJ231" s="327"/>
      <c r="AK231" s="327"/>
      <c r="AL231" s="323"/>
      <c r="AM231" s="324"/>
      <c r="AN231" s="324"/>
      <c r="AO231" s="325"/>
      <c r="AP231" s="315"/>
      <c r="AQ231" s="315"/>
      <c r="AR231" s="315"/>
      <c r="AS231" s="315"/>
      <c r="AT231" s="315"/>
      <c r="AU231" s="315"/>
      <c r="AV231" s="315"/>
      <c r="AW231" s="315"/>
      <c r="AX231" s="31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83"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83" t="s">
        <v>479</v>
      </c>
      <c r="AD234" s="283"/>
      <c r="AE234" s="283"/>
      <c r="AF234" s="283"/>
      <c r="AG234" s="283"/>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16"/>
      <c r="AD235" s="316"/>
      <c r="AE235" s="316"/>
      <c r="AF235" s="316"/>
      <c r="AG235" s="316"/>
      <c r="AH235" s="326"/>
      <c r="AI235" s="327"/>
      <c r="AJ235" s="327"/>
      <c r="AK235" s="327"/>
      <c r="AL235" s="323"/>
      <c r="AM235" s="324"/>
      <c r="AN235" s="324"/>
      <c r="AO235" s="325"/>
      <c r="AP235" s="315"/>
      <c r="AQ235" s="315"/>
      <c r="AR235" s="315"/>
      <c r="AS235" s="315"/>
      <c r="AT235" s="315"/>
      <c r="AU235" s="315"/>
      <c r="AV235" s="315"/>
      <c r="AW235" s="315"/>
      <c r="AX235" s="315"/>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16"/>
      <c r="AD236" s="316"/>
      <c r="AE236" s="316"/>
      <c r="AF236" s="316"/>
      <c r="AG236" s="316"/>
      <c r="AH236" s="326"/>
      <c r="AI236" s="327"/>
      <c r="AJ236" s="327"/>
      <c r="AK236" s="327"/>
      <c r="AL236" s="323"/>
      <c r="AM236" s="324"/>
      <c r="AN236" s="324"/>
      <c r="AO236" s="325"/>
      <c r="AP236" s="315"/>
      <c r="AQ236" s="315"/>
      <c r="AR236" s="315"/>
      <c r="AS236" s="315"/>
      <c r="AT236" s="315"/>
      <c r="AU236" s="315"/>
      <c r="AV236" s="315"/>
      <c r="AW236" s="315"/>
      <c r="AX236" s="315"/>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16"/>
      <c r="AD237" s="316"/>
      <c r="AE237" s="316"/>
      <c r="AF237" s="316"/>
      <c r="AG237" s="316"/>
      <c r="AH237" s="326"/>
      <c r="AI237" s="327"/>
      <c r="AJ237" s="327"/>
      <c r="AK237" s="327"/>
      <c r="AL237" s="323"/>
      <c r="AM237" s="324"/>
      <c r="AN237" s="324"/>
      <c r="AO237" s="325"/>
      <c r="AP237" s="315"/>
      <c r="AQ237" s="315"/>
      <c r="AR237" s="315"/>
      <c r="AS237" s="315"/>
      <c r="AT237" s="315"/>
      <c r="AU237" s="315"/>
      <c r="AV237" s="315"/>
      <c r="AW237" s="315"/>
      <c r="AX237" s="315"/>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16"/>
      <c r="AD238" s="316"/>
      <c r="AE238" s="316"/>
      <c r="AF238" s="316"/>
      <c r="AG238" s="316"/>
      <c r="AH238" s="326"/>
      <c r="AI238" s="327"/>
      <c r="AJ238" s="327"/>
      <c r="AK238" s="327"/>
      <c r="AL238" s="323"/>
      <c r="AM238" s="324"/>
      <c r="AN238" s="324"/>
      <c r="AO238" s="325"/>
      <c r="AP238" s="315"/>
      <c r="AQ238" s="315"/>
      <c r="AR238" s="315"/>
      <c r="AS238" s="315"/>
      <c r="AT238" s="315"/>
      <c r="AU238" s="315"/>
      <c r="AV238" s="315"/>
      <c r="AW238" s="315"/>
      <c r="AX238" s="315"/>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16"/>
      <c r="AD239" s="316"/>
      <c r="AE239" s="316"/>
      <c r="AF239" s="316"/>
      <c r="AG239" s="316"/>
      <c r="AH239" s="326"/>
      <c r="AI239" s="327"/>
      <c r="AJ239" s="327"/>
      <c r="AK239" s="327"/>
      <c r="AL239" s="323"/>
      <c r="AM239" s="324"/>
      <c r="AN239" s="324"/>
      <c r="AO239" s="325"/>
      <c r="AP239" s="315"/>
      <c r="AQ239" s="315"/>
      <c r="AR239" s="315"/>
      <c r="AS239" s="315"/>
      <c r="AT239" s="315"/>
      <c r="AU239" s="315"/>
      <c r="AV239" s="315"/>
      <c r="AW239" s="315"/>
      <c r="AX239" s="315"/>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16"/>
      <c r="AD240" s="316"/>
      <c r="AE240" s="316"/>
      <c r="AF240" s="316"/>
      <c r="AG240" s="316"/>
      <c r="AH240" s="326"/>
      <c r="AI240" s="327"/>
      <c r="AJ240" s="327"/>
      <c r="AK240" s="327"/>
      <c r="AL240" s="323"/>
      <c r="AM240" s="324"/>
      <c r="AN240" s="324"/>
      <c r="AO240" s="325"/>
      <c r="AP240" s="315"/>
      <c r="AQ240" s="315"/>
      <c r="AR240" s="315"/>
      <c r="AS240" s="315"/>
      <c r="AT240" s="315"/>
      <c r="AU240" s="315"/>
      <c r="AV240" s="315"/>
      <c r="AW240" s="315"/>
      <c r="AX240" s="315"/>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16"/>
      <c r="AD241" s="316"/>
      <c r="AE241" s="316"/>
      <c r="AF241" s="316"/>
      <c r="AG241" s="316"/>
      <c r="AH241" s="326"/>
      <c r="AI241" s="327"/>
      <c r="AJ241" s="327"/>
      <c r="AK241" s="327"/>
      <c r="AL241" s="323"/>
      <c r="AM241" s="324"/>
      <c r="AN241" s="324"/>
      <c r="AO241" s="325"/>
      <c r="AP241" s="315"/>
      <c r="AQ241" s="315"/>
      <c r="AR241" s="315"/>
      <c r="AS241" s="315"/>
      <c r="AT241" s="315"/>
      <c r="AU241" s="315"/>
      <c r="AV241" s="315"/>
      <c r="AW241" s="315"/>
      <c r="AX241" s="315"/>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16"/>
      <c r="AD242" s="316"/>
      <c r="AE242" s="316"/>
      <c r="AF242" s="316"/>
      <c r="AG242" s="316"/>
      <c r="AH242" s="326"/>
      <c r="AI242" s="327"/>
      <c r="AJ242" s="327"/>
      <c r="AK242" s="327"/>
      <c r="AL242" s="323"/>
      <c r="AM242" s="324"/>
      <c r="AN242" s="324"/>
      <c r="AO242" s="325"/>
      <c r="AP242" s="315"/>
      <c r="AQ242" s="315"/>
      <c r="AR242" s="315"/>
      <c r="AS242" s="315"/>
      <c r="AT242" s="315"/>
      <c r="AU242" s="315"/>
      <c r="AV242" s="315"/>
      <c r="AW242" s="315"/>
      <c r="AX242" s="315"/>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16"/>
      <c r="AD243" s="316"/>
      <c r="AE243" s="316"/>
      <c r="AF243" s="316"/>
      <c r="AG243" s="316"/>
      <c r="AH243" s="326"/>
      <c r="AI243" s="327"/>
      <c r="AJ243" s="327"/>
      <c r="AK243" s="327"/>
      <c r="AL243" s="323"/>
      <c r="AM243" s="324"/>
      <c r="AN243" s="324"/>
      <c r="AO243" s="325"/>
      <c r="AP243" s="315"/>
      <c r="AQ243" s="315"/>
      <c r="AR243" s="315"/>
      <c r="AS243" s="315"/>
      <c r="AT243" s="315"/>
      <c r="AU243" s="315"/>
      <c r="AV243" s="315"/>
      <c r="AW243" s="315"/>
      <c r="AX243" s="315"/>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16"/>
      <c r="AD244" s="316"/>
      <c r="AE244" s="316"/>
      <c r="AF244" s="316"/>
      <c r="AG244" s="316"/>
      <c r="AH244" s="326"/>
      <c r="AI244" s="327"/>
      <c r="AJ244" s="327"/>
      <c r="AK244" s="327"/>
      <c r="AL244" s="323"/>
      <c r="AM244" s="324"/>
      <c r="AN244" s="324"/>
      <c r="AO244" s="325"/>
      <c r="AP244" s="315"/>
      <c r="AQ244" s="315"/>
      <c r="AR244" s="315"/>
      <c r="AS244" s="315"/>
      <c r="AT244" s="315"/>
      <c r="AU244" s="315"/>
      <c r="AV244" s="315"/>
      <c r="AW244" s="315"/>
      <c r="AX244" s="315"/>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16"/>
      <c r="AD245" s="316"/>
      <c r="AE245" s="316"/>
      <c r="AF245" s="316"/>
      <c r="AG245" s="316"/>
      <c r="AH245" s="326"/>
      <c r="AI245" s="327"/>
      <c r="AJ245" s="327"/>
      <c r="AK245" s="327"/>
      <c r="AL245" s="323"/>
      <c r="AM245" s="324"/>
      <c r="AN245" s="324"/>
      <c r="AO245" s="325"/>
      <c r="AP245" s="315"/>
      <c r="AQ245" s="315"/>
      <c r="AR245" s="315"/>
      <c r="AS245" s="315"/>
      <c r="AT245" s="315"/>
      <c r="AU245" s="315"/>
      <c r="AV245" s="315"/>
      <c r="AW245" s="315"/>
      <c r="AX245" s="315"/>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16"/>
      <c r="AD246" s="316"/>
      <c r="AE246" s="316"/>
      <c r="AF246" s="316"/>
      <c r="AG246" s="316"/>
      <c r="AH246" s="326"/>
      <c r="AI246" s="327"/>
      <c r="AJ246" s="327"/>
      <c r="AK246" s="327"/>
      <c r="AL246" s="323"/>
      <c r="AM246" s="324"/>
      <c r="AN246" s="324"/>
      <c r="AO246" s="325"/>
      <c r="AP246" s="315"/>
      <c r="AQ246" s="315"/>
      <c r="AR246" s="315"/>
      <c r="AS246" s="315"/>
      <c r="AT246" s="315"/>
      <c r="AU246" s="315"/>
      <c r="AV246" s="315"/>
      <c r="AW246" s="315"/>
      <c r="AX246" s="315"/>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16"/>
      <c r="AD247" s="316"/>
      <c r="AE247" s="316"/>
      <c r="AF247" s="316"/>
      <c r="AG247" s="316"/>
      <c r="AH247" s="326"/>
      <c r="AI247" s="327"/>
      <c r="AJ247" s="327"/>
      <c r="AK247" s="327"/>
      <c r="AL247" s="323"/>
      <c r="AM247" s="324"/>
      <c r="AN247" s="324"/>
      <c r="AO247" s="325"/>
      <c r="AP247" s="315"/>
      <c r="AQ247" s="315"/>
      <c r="AR247" s="315"/>
      <c r="AS247" s="315"/>
      <c r="AT247" s="315"/>
      <c r="AU247" s="315"/>
      <c r="AV247" s="315"/>
      <c r="AW247" s="315"/>
      <c r="AX247" s="315"/>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16"/>
      <c r="AD248" s="316"/>
      <c r="AE248" s="316"/>
      <c r="AF248" s="316"/>
      <c r="AG248" s="316"/>
      <c r="AH248" s="326"/>
      <c r="AI248" s="327"/>
      <c r="AJ248" s="327"/>
      <c r="AK248" s="327"/>
      <c r="AL248" s="323"/>
      <c r="AM248" s="324"/>
      <c r="AN248" s="324"/>
      <c r="AO248" s="325"/>
      <c r="AP248" s="315"/>
      <c r="AQ248" s="315"/>
      <c r="AR248" s="315"/>
      <c r="AS248" s="315"/>
      <c r="AT248" s="315"/>
      <c r="AU248" s="315"/>
      <c r="AV248" s="315"/>
      <c r="AW248" s="315"/>
      <c r="AX248" s="315"/>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16"/>
      <c r="AD249" s="316"/>
      <c r="AE249" s="316"/>
      <c r="AF249" s="316"/>
      <c r="AG249" s="316"/>
      <c r="AH249" s="326"/>
      <c r="AI249" s="327"/>
      <c r="AJ249" s="327"/>
      <c r="AK249" s="327"/>
      <c r="AL249" s="323"/>
      <c r="AM249" s="324"/>
      <c r="AN249" s="324"/>
      <c r="AO249" s="325"/>
      <c r="AP249" s="315"/>
      <c r="AQ249" s="315"/>
      <c r="AR249" s="315"/>
      <c r="AS249" s="315"/>
      <c r="AT249" s="315"/>
      <c r="AU249" s="315"/>
      <c r="AV249" s="315"/>
      <c r="AW249" s="315"/>
      <c r="AX249" s="315"/>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16"/>
      <c r="AD250" s="316"/>
      <c r="AE250" s="316"/>
      <c r="AF250" s="316"/>
      <c r="AG250" s="316"/>
      <c r="AH250" s="326"/>
      <c r="AI250" s="327"/>
      <c r="AJ250" s="327"/>
      <c r="AK250" s="327"/>
      <c r="AL250" s="323"/>
      <c r="AM250" s="324"/>
      <c r="AN250" s="324"/>
      <c r="AO250" s="325"/>
      <c r="AP250" s="315"/>
      <c r="AQ250" s="315"/>
      <c r="AR250" s="315"/>
      <c r="AS250" s="315"/>
      <c r="AT250" s="315"/>
      <c r="AU250" s="315"/>
      <c r="AV250" s="315"/>
      <c r="AW250" s="315"/>
      <c r="AX250" s="315"/>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16"/>
      <c r="AD251" s="316"/>
      <c r="AE251" s="316"/>
      <c r="AF251" s="316"/>
      <c r="AG251" s="316"/>
      <c r="AH251" s="326"/>
      <c r="AI251" s="327"/>
      <c r="AJ251" s="327"/>
      <c r="AK251" s="327"/>
      <c r="AL251" s="323"/>
      <c r="AM251" s="324"/>
      <c r="AN251" s="324"/>
      <c r="AO251" s="325"/>
      <c r="AP251" s="315"/>
      <c r="AQ251" s="315"/>
      <c r="AR251" s="315"/>
      <c r="AS251" s="315"/>
      <c r="AT251" s="315"/>
      <c r="AU251" s="315"/>
      <c r="AV251" s="315"/>
      <c r="AW251" s="315"/>
      <c r="AX251" s="315"/>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16"/>
      <c r="AD252" s="316"/>
      <c r="AE252" s="316"/>
      <c r="AF252" s="316"/>
      <c r="AG252" s="316"/>
      <c r="AH252" s="326"/>
      <c r="AI252" s="327"/>
      <c r="AJ252" s="327"/>
      <c r="AK252" s="327"/>
      <c r="AL252" s="323"/>
      <c r="AM252" s="324"/>
      <c r="AN252" s="324"/>
      <c r="AO252" s="325"/>
      <c r="AP252" s="315"/>
      <c r="AQ252" s="315"/>
      <c r="AR252" s="315"/>
      <c r="AS252" s="315"/>
      <c r="AT252" s="315"/>
      <c r="AU252" s="315"/>
      <c r="AV252" s="315"/>
      <c r="AW252" s="315"/>
      <c r="AX252" s="315"/>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16"/>
      <c r="AD253" s="316"/>
      <c r="AE253" s="316"/>
      <c r="AF253" s="316"/>
      <c r="AG253" s="316"/>
      <c r="AH253" s="326"/>
      <c r="AI253" s="327"/>
      <c r="AJ253" s="327"/>
      <c r="AK253" s="327"/>
      <c r="AL253" s="323"/>
      <c r="AM253" s="324"/>
      <c r="AN253" s="324"/>
      <c r="AO253" s="325"/>
      <c r="AP253" s="315"/>
      <c r="AQ253" s="315"/>
      <c r="AR253" s="315"/>
      <c r="AS253" s="315"/>
      <c r="AT253" s="315"/>
      <c r="AU253" s="315"/>
      <c r="AV253" s="315"/>
      <c r="AW253" s="315"/>
      <c r="AX253" s="315"/>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16"/>
      <c r="AD254" s="316"/>
      <c r="AE254" s="316"/>
      <c r="AF254" s="316"/>
      <c r="AG254" s="316"/>
      <c r="AH254" s="326"/>
      <c r="AI254" s="327"/>
      <c r="AJ254" s="327"/>
      <c r="AK254" s="327"/>
      <c r="AL254" s="323"/>
      <c r="AM254" s="324"/>
      <c r="AN254" s="324"/>
      <c r="AO254" s="325"/>
      <c r="AP254" s="315"/>
      <c r="AQ254" s="315"/>
      <c r="AR254" s="315"/>
      <c r="AS254" s="315"/>
      <c r="AT254" s="315"/>
      <c r="AU254" s="315"/>
      <c r="AV254" s="315"/>
      <c r="AW254" s="315"/>
      <c r="AX254" s="315"/>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16"/>
      <c r="AD255" s="316"/>
      <c r="AE255" s="316"/>
      <c r="AF255" s="316"/>
      <c r="AG255" s="316"/>
      <c r="AH255" s="326"/>
      <c r="AI255" s="327"/>
      <c r="AJ255" s="327"/>
      <c r="AK255" s="327"/>
      <c r="AL255" s="323"/>
      <c r="AM255" s="324"/>
      <c r="AN255" s="324"/>
      <c r="AO255" s="325"/>
      <c r="AP255" s="315"/>
      <c r="AQ255" s="315"/>
      <c r="AR255" s="315"/>
      <c r="AS255" s="315"/>
      <c r="AT255" s="315"/>
      <c r="AU255" s="315"/>
      <c r="AV255" s="315"/>
      <c r="AW255" s="315"/>
      <c r="AX255" s="315"/>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16"/>
      <c r="AD256" s="316"/>
      <c r="AE256" s="316"/>
      <c r="AF256" s="316"/>
      <c r="AG256" s="316"/>
      <c r="AH256" s="326"/>
      <c r="AI256" s="327"/>
      <c r="AJ256" s="327"/>
      <c r="AK256" s="327"/>
      <c r="AL256" s="323"/>
      <c r="AM256" s="324"/>
      <c r="AN256" s="324"/>
      <c r="AO256" s="325"/>
      <c r="AP256" s="315"/>
      <c r="AQ256" s="315"/>
      <c r="AR256" s="315"/>
      <c r="AS256" s="315"/>
      <c r="AT256" s="315"/>
      <c r="AU256" s="315"/>
      <c r="AV256" s="315"/>
      <c r="AW256" s="315"/>
      <c r="AX256" s="315"/>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16"/>
      <c r="AD257" s="316"/>
      <c r="AE257" s="316"/>
      <c r="AF257" s="316"/>
      <c r="AG257" s="316"/>
      <c r="AH257" s="326"/>
      <c r="AI257" s="327"/>
      <c r="AJ257" s="327"/>
      <c r="AK257" s="327"/>
      <c r="AL257" s="323"/>
      <c r="AM257" s="324"/>
      <c r="AN257" s="324"/>
      <c r="AO257" s="325"/>
      <c r="AP257" s="315"/>
      <c r="AQ257" s="315"/>
      <c r="AR257" s="315"/>
      <c r="AS257" s="315"/>
      <c r="AT257" s="315"/>
      <c r="AU257" s="315"/>
      <c r="AV257" s="315"/>
      <c r="AW257" s="315"/>
      <c r="AX257" s="315"/>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16"/>
      <c r="AD258" s="316"/>
      <c r="AE258" s="316"/>
      <c r="AF258" s="316"/>
      <c r="AG258" s="316"/>
      <c r="AH258" s="326"/>
      <c r="AI258" s="327"/>
      <c r="AJ258" s="327"/>
      <c r="AK258" s="327"/>
      <c r="AL258" s="323"/>
      <c r="AM258" s="324"/>
      <c r="AN258" s="324"/>
      <c r="AO258" s="325"/>
      <c r="AP258" s="315"/>
      <c r="AQ258" s="315"/>
      <c r="AR258" s="315"/>
      <c r="AS258" s="315"/>
      <c r="AT258" s="315"/>
      <c r="AU258" s="315"/>
      <c r="AV258" s="315"/>
      <c r="AW258" s="315"/>
      <c r="AX258" s="315"/>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16"/>
      <c r="AD259" s="316"/>
      <c r="AE259" s="316"/>
      <c r="AF259" s="316"/>
      <c r="AG259" s="316"/>
      <c r="AH259" s="326"/>
      <c r="AI259" s="327"/>
      <c r="AJ259" s="327"/>
      <c r="AK259" s="327"/>
      <c r="AL259" s="323"/>
      <c r="AM259" s="324"/>
      <c r="AN259" s="324"/>
      <c r="AO259" s="325"/>
      <c r="AP259" s="315"/>
      <c r="AQ259" s="315"/>
      <c r="AR259" s="315"/>
      <c r="AS259" s="315"/>
      <c r="AT259" s="315"/>
      <c r="AU259" s="315"/>
      <c r="AV259" s="315"/>
      <c r="AW259" s="315"/>
      <c r="AX259" s="315"/>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16"/>
      <c r="AD260" s="316"/>
      <c r="AE260" s="316"/>
      <c r="AF260" s="316"/>
      <c r="AG260" s="316"/>
      <c r="AH260" s="326"/>
      <c r="AI260" s="327"/>
      <c r="AJ260" s="327"/>
      <c r="AK260" s="327"/>
      <c r="AL260" s="323"/>
      <c r="AM260" s="324"/>
      <c r="AN260" s="324"/>
      <c r="AO260" s="325"/>
      <c r="AP260" s="315"/>
      <c r="AQ260" s="315"/>
      <c r="AR260" s="315"/>
      <c r="AS260" s="315"/>
      <c r="AT260" s="315"/>
      <c r="AU260" s="315"/>
      <c r="AV260" s="315"/>
      <c r="AW260" s="315"/>
      <c r="AX260" s="315"/>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16"/>
      <c r="AD261" s="316"/>
      <c r="AE261" s="316"/>
      <c r="AF261" s="316"/>
      <c r="AG261" s="316"/>
      <c r="AH261" s="326"/>
      <c r="AI261" s="327"/>
      <c r="AJ261" s="327"/>
      <c r="AK261" s="327"/>
      <c r="AL261" s="323"/>
      <c r="AM261" s="324"/>
      <c r="AN261" s="324"/>
      <c r="AO261" s="325"/>
      <c r="AP261" s="315"/>
      <c r="AQ261" s="315"/>
      <c r="AR261" s="315"/>
      <c r="AS261" s="315"/>
      <c r="AT261" s="315"/>
      <c r="AU261" s="315"/>
      <c r="AV261" s="315"/>
      <c r="AW261" s="315"/>
      <c r="AX261" s="315"/>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16"/>
      <c r="AD262" s="316"/>
      <c r="AE262" s="316"/>
      <c r="AF262" s="316"/>
      <c r="AG262" s="316"/>
      <c r="AH262" s="326"/>
      <c r="AI262" s="327"/>
      <c r="AJ262" s="327"/>
      <c r="AK262" s="327"/>
      <c r="AL262" s="323"/>
      <c r="AM262" s="324"/>
      <c r="AN262" s="324"/>
      <c r="AO262" s="325"/>
      <c r="AP262" s="315"/>
      <c r="AQ262" s="315"/>
      <c r="AR262" s="315"/>
      <c r="AS262" s="315"/>
      <c r="AT262" s="315"/>
      <c r="AU262" s="315"/>
      <c r="AV262" s="315"/>
      <c r="AW262" s="315"/>
      <c r="AX262" s="315"/>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16"/>
      <c r="AD263" s="316"/>
      <c r="AE263" s="316"/>
      <c r="AF263" s="316"/>
      <c r="AG263" s="316"/>
      <c r="AH263" s="326"/>
      <c r="AI263" s="327"/>
      <c r="AJ263" s="327"/>
      <c r="AK263" s="327"/>
      <c r="AL263" s="323"/>
      <c r="AM263" s="324"/>
      <c r="AN263" s="324"/>
      <c r="AO263" s="325"/>
      <c r="AP263" s="315"/>
      <c r="AQ263" s="315"/>
      <c r="AR263" s="315"/>
      <c r="AS263" s="315"/>
      <c r="AT263" s="315"/>
      <c r="AU263" s="315"/>
      <c r="AV263" s="315"/>
      <c r="AW263" s="315"/>
      <c r="AX263" s="315"/>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16"/>
      <c r="AD264" s="316"/>
      <c r="AE264" s="316"/>
      <c r="AF264" s="316"/>
      <c r="AG264" s="316"/>
      <c r="AH264" s="326"/>
      <c r="AI264" s="327"/>
      <c r="AJ264" s="327"/>
      <c r="AK264" s="327"/>
      <c r="AL264" s="323"/>
      <c r="AM264" s="324"/>
      <c r="AN264" s="324"/>
      <c r="AO264" s="325"/>
      <c r="AP264" s="315"/>
      <c r="AQ264" s="315"/>
      <c r="AR264" s="315"/>
      <c r="AS264" s="315"/>
      <c r="AT264" s="315"/>
      <c r="AU264" s="315"/>
      <c r="AV264" s="315"/>
      <c r="AW264" s="315"/>
      <c r="AX264" s="31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83"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83" t="s">
        <v>479</v>
      </c>
      <c r="AD267" s="283"/>
      <c r="AE267" s="283"/>
      <c r="AF267" s="283"/>
      <c r="AG267" s="283"/>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16"/>
      <c r="AD268" s="316"/>
      <c r="AE268" s="316"/>
      <c r="AF268" s="316"/>
      <c r="AG268" s="316"/>
      <c r="AH268" s="326"/>
      <c r="AI268" s="327"/>
      <c r="AJ268" s="327"/>
      <c r="AK268" s="327"/>
      <c r="AL268" s="323"/>
      <c r="AM268" s="324"/>
      <c r="AN268" s="324"/>
      <c r="AO268" s="325"/>
      <c r="AP268" s="315"/>
      <c r="AQ268" s="315"/>
      <c r="AR268" s="315"/>
      <c r="AS268" s="315"/>
      <c r="AT268" s="315"/>
      <c r="AU268" s="315"/>
      <c r="AV268" s="315"/>
      <c r="AW268" s="315"/>
      <c r="AX268" s="315"/>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16"/>
      <c r="AD269" s="316"/>
      <c r="AE269" s="316"/>
      <c r="AF269" s="316"/>
      <c r="AG269" s="316"/>
      <c r="AH269" s="326"/>
      <c r="AI269" s="327"/>
      <c r="AJ269" s="327"/>
      <c r="AK269" s="327"/>
      <c r="AL269" s="323"/>
      <c r="AM269" s="324"/>
      <c r="AN269" s="324"/>
      <c r="AO269" s="325"/>
      <c r="AP269" s="315"/>
      <c r="AQ269" s="315"/>
      <c r="AR269" s="315"/>
      <c r="AS269" s="315"/>
      <c r="AT269" s="315"/>
      <c r="AU269" s="315"/>
      <c r="AV269" s="315"/>
      <c r="AW269" s="315"/>
      <c r="AX269" s="315"/>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16"/>
      <c r="AD270" s="316"/>
      <c r="AE270" s="316"/>
      <c r="AF270" s="316"/>
      <c r="AG270" s="316"/>
      <c r="AH270" s="326"/>
      <c r="AI270" s="327"/>
      <c r="AJ270" s="327"/>
      <c r="AK270" s="327"/>
      <c r="AL270" s="323"/>
      <c r="AM270" s="324"/>
      <c r="AN270" s="324"/>
      <c r="AO270" s="325"/>
      <c r="AP270" s="315"/>
      <c r="AQ270" s="315"/>
      <c r="AR270" s="315"/>
      <c r="AS270" s="315"/>
      <c r="AT270" s="315"/>
      <c r="AU270" s="315"/>
      <c r="AV270" s="315"/>
      <c r="AW270" s="315"/>
      <c r="AX270" s="315"/>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16"/>
      <c r="AD271" s="316"/>
      <c r="AE271" s="316"/>
      <c r="AF271" s="316"/>
      <c r="AG271" s="316"/>
      <c r="AH271" s="326"/>
      <c r="AI271" s="327"/>
      <c r="AJ271" s="327"/>
      <c r="AK271" s="327"/>
      <c r="AL271" s="323"/>
      <c r="AM271" s="324"/>
      <c r="AN271" s="324"/>
      <c r="AO271" s="325"/>
      <c r="AP271" s="315"/>
      <c r="AQ271" s="315"/>
      <c r="AR271" s="315"/>
      <c r="AS271" s="315"/>
      <c r="AT271" s="315"/>
      <c r="AU271" s="315"/>
      <c r="AV271" s="315"/>
      <c r="AW271" s="315"/>
      <c r="AX271" s="315"/>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16"/>
      <c r="AD272" s="316"/>
      <c r="AE272" s="316"/>
      <c r="AF272" s="316"/>
      <c r="AG272" s="316"/>
      <c r="AH272" s="326"/>
      <c r="AI272" s="327"/>
      <c r="AJ272" s="327"/>
      <c r="AK272" s="327"/>
      <c r="AL272" s="323"/>
      <c r="AM272" s="324"/>
      <c r="AN272" s="324"/>
      <c r="AO272" s="325"/>
      <c r="AP272" s="315"/>
      <c r="AQ272" s="315"/>
      <c r="AR272" s="315"/>
      <c r="AS272" s="315"/>
      <c r="AT272" s="315"/>
      <c r="AU272" s="315"/>
      <c r="AV272" s="315"/>
      <c r="AW272" s="315"/>
      <c r="AX272" s="315"/>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16"/>
      <c r="AD273" s="316"/>
      <c r="AE273" s="316"/>
      <c r="AF273" s="316"/>
      <c r="AG273" s="316"/>
      <c r="AH273" s="326"/>
      <c r="AI273" s="327"/>
      <c r="AJ273" s="327"/>
      <c r="AK273" s="327"/>
      <c r="AL273" s="323"/>
      <c r="AM273" s="324"/>
      <c r="AN273" s="324"/>
      <c r="AO273" s="325"/>
      <c r="AP273" s="315"/>
      <c r="AQ273" s="315"/>
      <c r="AR273" s="315"/>
      <c r="AS273" s="315"/>
      <c r="AT273" s="315"/>
      <c r="AU273" s="315"/>
      <c r="AV273" s="315"/>
      <c r="AW273" s="315"/>
      <c r="AX273" s="315"/>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16"/>
      <c r="AD274" s="316"/>
      <c r="AE274" s="316"/>
      <c r="AF274" s="316"/>
      <c r="AG274" s="316"/>
      <c r="AH274" s="326"/>
      <c r="AI274" s="327"/>
      <c r="AJ274" s="327"/>
      <c r="AK274" s="327"/>
      <c r="AL274" s="323"/>
      <c r="AM274" s="324"/>
      <c r="AN274" s="324"/>
      <c r="AO274" s="325"/>
      <c r="AP274" s="315"/>
      <c r="AQ274" s="315"/>
      <c r="AR274" s="315"/>
      <c r="AS274" s="315"/>
      <c r="AT274" s="315"/>
      <c r="AU274" s="315"/>
      <c r="AV274" s="315"/>
      <c r="AW274" s="315"/>
      <c r="AX274" s="315"/>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16"/>
      <c r="AD275" s="316"/>
      <c r="AE275" s="316"/>
      <c r="AF275" s="316"/>
      <c r="AG275" s="316"/>
      <c r="AH275" s="326"/>
      <c r="AI275" s="327"/>
      <c r="AJ275" s="327"/>
      <c r="AK275" s="327"/>
      <c r="AL275" s="323"/>
      <c r="AM275" s="324"/>
      <c r="AN275" s="324"/>
      <c r="AO275" s="325"/>
      <c r="AP275" s="315"/>
      <c r="AQ275" s="315"/>
      <c r="AR275" s="315"/>
      <c r="AS275" s="315"/>
      <c r="AT275" s="315"/>
      <c r="AU275" s="315"/>
      <c r="AV275" s="315"/>
      <c r="AW275" s="315"/>
      <c r="AX275" s="315"/>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16"/>
      <c r="AD276" s="316"/>
      <c r="AE276" s="316"/>
      <c r="AF276" s="316"/>
      <c r="AG276" s="316"/>
      <c r="AH276" s="326"/>
      <c r="AI276" s="327"/>
      <c r="AJ276" s="327"/>
      <c r="AK276" s="327"/>
      <c r="AL276" s="323"/>
      <c r="AM276" s="324"/>
      <c r="AN276" s="324"/>
      <c r="AO276" s="325"/>
      <c r="AP276" s="315"/>
      <c r="AQ276" s="315"/>
      <c r="AR276" s="315"/>
      <c r="AS276" s="315"/>
      <c r="AT276" s="315"/>
      <c r="AU276" s="315"/>
      <c r="AV276" s="315"/>
      <c r="AW276" s="315"/>
      <c r="AX276" s="315"/>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16"/>
      <c r="AD277" s="316"/>
      <c r="AE277" s="316"/>
      <c r="AF277" s="316"/>
      <c r="AG277" s="316"/>
      <c r="AH277" s="326"/>
      <c r="AI277" s="327"/>
      <c r="AJ277" s="327"/>
      <c r="AK277" s="327"/>
      <c r="AL277" s="323"/>
      <c r="AM277" s="324"/>
      <c r="AN277" s="324"/>
      <c r="AO277" s="325"/>
      <c r="AP277" s="315"/>
      <c r="AQ277" s="315"/>
      <c r="AR277" s="315"/>
      <c r="AS277" s="315"/>
      <c r="AT277" s="315"/>
      <c r="AU277" s="315"/>
      <c r="AV277" s="315"/>
      <c r="AW277" s="315"/>
      <c r="AX277" s="315"/>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16"/>
      <c r="AD278" s="316"/>
      <c r="AE278" s="316"/>
      <c r="AF278" s="316"/>
      <c r="AG278" s="316"/>
      <c r="AH278" s="326"/>
      <c r="AI278" s="327"/>
      <c r="AJ278" s="327"/>
      <c r="AK278" s="327"/>
      <c r="AL278" s="323"/>
      <c r="AM278" s="324"/>
      <c r="AN278" s="324"/>
      <c r="AO278" s="325"/>
      <c r="AP278" s="315"/>
      <c r="AQ278" s="315"/>
      <c r="AR278" s="315"/>
      <c r="AS278" s="315"/>
      <c r="AT278" s="315"/>
      <c r="AU278" s="315"/>
      <c r="AV278" s="315"/>
      <c r="AW278" s="315"/>
      <c r="AX278" s="315"/>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16"/>
      <c r="AD279" s="316"/>
      <c r="AE279" s="316"/>
      <c r="AF279" s="316"/>
      <c r="AG279" s="316"/>
      <c r="AH279" s="326"/>
      <c r="AI279" s="327"/>
      <c r="AJ279" s="327"/>
      <c r="AK279" s="327"/>
      <c r="AL279" s="323"/>
      <c r="AM279" s="324"/>
      <c r="AN279" s="324"/>
      <c r="AO279" s="325"/>
      <c r="AP279" s="315"/>
      <c r="AQ279" s="315"/>
      <c r="AR279" s="315"/>
      <c r="AS279" s="315"/>
      <c r="AT279" s="315"/>
      <c r="AU279" s="315"/>
      <c r="AV279" s="315"/>
      <c r="AW279" s="315"/>
      <c r="AX279" s="315"/>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16"/>
      <c r="AD280" s="316"/>
      <c r="AE280" s="316"/>
      <c r="AF280" s="316"/>
      <c r="AG280" s="316"/>
      <c r="AH280" s="326"/>
      <c r="AI280" s="327"/>
      <c r="AJ280" s="327"/>
      <c r="AK280" s="327"/>
      <c r="AL280" s="323"/>
      <c r="AM280" s="324"/>
      <c r="AN280" s="324"/>
      <c r="AO280" s="325"/>
      <c r="AP280" s="315"/>
      <c r="AQ280" s="315"/>
      <c r="AR280" s="315"/>
      <c r="AS280" s="315"/>
      <c r="AT280" s="315"/>
      <c r="AU280" s="315"/>
      <c r="AV280" s="315"/>
      <c r="AW280" s="315"/>
      <c r="AX280" s="315"/>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16"/>
      <c r="AD281" s="316"/>
      <c r="AE281" s="316"/>
      <c r="AF281" s="316"/>
      <c r="AG281" s="316"/>
      <c r="AH281" s="326"/>
      <c r="AI281" s="327"/>
      <c r="AJ281" s="327"/>
      <c r="AK281" s="327"/>
      <c r="AL281" s="323"/>
      <c r="AM281" s="324"/>
      <c r="AN281" s="324"/>
      <c r="AO281" s="325"/>
      <c r="AP281" s="315"/>
      <c r="AQ281" s="315"/>
      <c r="AR281" s="315"/>
      <c r="AS281" s="315"/>
      <c r="AT281" s="315"/>
      <c r="AU281" s="315"/>
      <c r="AV281" s="315"/>
      <c r="AW281" s="315"/>
      <c r="AX281" s="315"/>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16"/>
      <c r="AD282" s="316"/>
      <c r="AE282" s="316"/>
      <c r="AF282" s="316"/>
      <c r="AG282" s="316"/>
      <c r="AH282" s="326"/>
      <c r="AI282" s="327"/>
      <c r="AJ282" s="327"/>
      <c r="AK282" s="327"/>
      <c r="AL282" s="323"/>
      <c r="AM282" s="324"/>
      <c r="AN282" s="324"/>
      <c r="AO282" s="325"/>
      <c r="AP282" s="315"/>
      <c r="AQ282" s="315"/>
      <c r="AR282" s="315"/>
      <c r="AS282" s="315"/>
      <c r="AT282" s="315"/>
      <c r="AU282" s="315"/>
      <c r="AV282" s="315"/>
      <c r="AW282" s="315"/>
      <c r="AX282" s="315"/>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16"/>
      <c r="AD283" s="316"/>
      <c r="AE283" s="316"/>
      <c r="AF283" s="316"/>
      <c r="AG283" s="316"/>
      <c r="AH283" s="326"/>
      <c r="AI283" s="327"/>
      <c r="AJ283" s="327"/>
      <c r="AK283" s="327"/>
      <c r="AL283" s="323"/>
      <c r="AM283" s="324"/>
      <c r="AN283" s="324"/>
      <c r="AO283" s="325"/>
      <c r="AP283" s="315"/>
      <c r="AQ283" s="315"/>
      <c r="AR283" s="315"/>
      <c r="AS283" s="315"/>
      <c r="AT283" s="315"/>
      <c r="AU283" s="315"/>
      <c r="AV283" s="315"/>
      <c r="AW283" s="315"/>
      <c r="AX283" s="315"/>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16"/>
      <c r="AD284" s="316"/>
      <c r="AE284" s="316"/>
      <c r="AF284" s="316"/>
      <c r="AG284" s="316"/>
      <c r="AH284" s="326"/>
      <c r="AI284" s="327"/>
      <c r="AJ284" s="327"/>
      <c r="AK284" s="327"/>
      <c r="AL284" s="323"/>
      <c r="AM284" s="324"/>
      <c r="AN284" s="324"/>
      <c r="AO284" s="325"/>
      <c r="AP284" s="315"/>
      <c r="AQ284" s="315"/>
      <c r="AR284" s="315"/>
      <c r="AS284" s="315"/>
      <c r="AT284" s="315"/>
      <c r="AU284" s="315"/>
      <c r="AV284" s="315"/>
      <c r="AW284" s="315"/>
      <c r="AX284" s="315"/>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16"/>
      <c r="AD285" s="316"/>
      <c r="AE285" s="316"/>
      <c r="AF285" s="316"/>
      <c r="AG285" s="316"/>
      <c r="AH285" s="326"/>
      <c r="AI285" s="327"/>
      <c r="AJ285" s="327"/>
      <c r="AK285" s="327"/>
      <c r="AL285" s="323"/>
      <c r="AM285" s="324"/>
      <c r="AN285" s="324"/>
      <c r="AO285" s="325"/>
      <c r="AP285" s="315"/>
      <c r="AQ285" s="315"/>
      <c r="AR285" s="315"/>
      <c r="AS285" s="315"/>
      <c r="AT285" s="315"/>
      <c r="AU285" s="315"/>
      <c r="AV285" s="315"/>
      <c r="AW285" s="315"/>
      <c r="AX285" s="315"/>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16"/>
      <c r="AD286" s="316"/>
      <c r="AE286" s="316"/>
      <c r="AF286" s="316"/>
      <c r="AG286" s="316"/>
      <c r="AH286" s="326"/>
      <c r="AI286" s="327"/>
      <c r="AJ286" s="327"/>
      <c r="AK286" s="327"/>
      <c r="AL286" s="323"/>
      <c r="AM286" s="324"/>
      <c r="AN286" s="324"/>
      <c r="AO286" s="325"/>
      <c r="AP286" s="315"/>
      <c r="AQ286" s="315"/>
      <c r="AR286" s="315"/>
      <c r="AS286" s="315"/>
      <c r="AT286" s="315"/>
      <c r="AU286" s="315"/>
      <c r="AV286" s="315"/>
      <c r="AW286" s="315"/>
      <c r="AX286" s="315"/>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16"/>
      <c r="AD287" s="316"/>
      <c r="AE287" s="316"/>
      <c r="AF287" s="316"/>
      <c r="AG287" s="316"/>
      <c r="AH287" s="326"/>
      <c r="AI287" s="327"/>
      <c r="AJ287" s="327"/>
      <c r="AK287" s="327"/>
      <c r="AL287" s="323"/>
      <c r="AM287" s="324"/>
      <c r="AN287" s="324"/>
      <c r="AO287" s="325"/>
      <c r="AP287" s="315"/>
      <c r="AQ287" s="315"/>
      <c r="AR287" s="315"/>
      <c r="AS287" s="315"/>
      <c r="AT287" s="315"/>
      <c r="AU287" s="315"/>
      <c r="AV287" s="315"/>
      <c r="AW287" s="315"/>
      <c r="AX287" s="315"/>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16"/>
      <c r="AD288" s="316"/>
      <c r="AE288" s="316"/>
      <c r="AF288" s="316"/>
      <c r="AG288" s="316"/>
      <c r="AH288" s="326"/>
      <c r="AI288" s="327"/>
      <c r="AJ288" s="327"/>
      <c r="AK288" s="327"/>
      <c r="AL288" s="323"/>
      <c r="AM288" s="324"/>
      <c r="AN288" s="324"/>
      <c r="AO288" s="325"/>
      <c r="AP288" s="315"/>
      <c r="AQ288" s="315"/>
      <c r="AR288" s="315"/>
      <c r="AS288" s="315"/>
      <c r="AT288" s="315"/>
      <c r="AU288" s="315"/>
      <c r="AV288" s="315"/>
      <c r="AW288" s="315"/>
      <c r="AX288" s="315"/>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16"/>
      <c r="AD289" s="316"/>
      <c r="AE289" s="316"/>
      <c r="AF289" s="316"/>
      <c r="AG289" s="316"/>
      <c r="AH289" s="326"/>
      <c r="AI289" s="327"/>
      <c r="AJ289" s="327"/>
      <c r="AK289" s="327"/>
      <c r="AL289" s="323"/>
      <c r="AM289" s="324"/>
      <c r="AN289" s="324"/>
      <c r="AO289" s="325"/>
      <c r="AP289" s="315"/>
      <c r="AQ289" s="315"/>
      <c r="AR289" s="315"/>
      <c r="AS289" s="315"/>
      <c r="AT289" s="315"/>
      <c r="AU289" s="315"/>
      <c r="AV289" s="315"/>
      <c r="AW289" s="315"/>
      <c r="AX289" s="315"/>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16"/>
      <c r="AD290" s="316"/>
      <c r="AE290" s="316"/>
      <c r="AF290" s="316"/>
      <c r="AG290" s="316"/>
      <c r="AH290" s="326"/>
      <c r="AI290" s="327"/>
      <c r="AJ290" s="327"/>
      <c r="AK290" s="327"/>
      <c r="AL290" s="323"/>
      <c r="AM290" s="324"/>
      <c r="AN290" s="324"/>
      <c r="AO290" s="325"/>
      <c r="AP290" s="315"/>
      <c r="AQ290" s="315"/>
      <c r="AR290" s="315"/>
      <c r="AS290" s="315"/>
      <c r="AT290" s="315"/>
      <c r="AU290" s="315"/>
      <c r="AV290" s="315"/>
      <c r="AW290" s="315"/>
      <c r="AX290" s="315"/>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16"/>
      <c r="AD291" s="316"/>
      <c r="AE291" s="316"/>
      <c r="AF291" s="316"/>
      <c r="AG291" s="316"/>
      <c r="AH291" s="326"/>
      <c r="AI291" s="327"/>
      <c r="AJ291" s="327"/>
      <c r="AK291" s="327"/>
      <c r="AL291" s="323"/>
      <c r="AM291" s="324"/>
      <c r="AN291" s="324"/>
      <c r="AO291" s="325"/>
      <c r="AP291" s="315"/>
      <c r="AQ291" s="315"/>
      <c r="AR291" s="315"/>
      <c r="AS291" s="315"/>
      <c r="AT291" s="315"/>
      <c r="AU291" s="315"/>
      <c r="AV291" s="315"/>
      <c r="AW291" s="315"/>
      <c r="AX291" s="315"/>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16"/>
      <c r="AD292" s="316"/>
      <c r="AE292" s="316"/>
      <c r="AF292" s="316"/>
      <c r="AG292" s="316"/>
      <c r="AH292" s="326"/>
      <c r="AI292" s="327"/>
      <c r="AJ292" s="327"/>
      <c r="AK292" s="327"/>
      <c r="AL292" s="323"/>
      <c r="AM292" s="324"/>
      <c r="AN292" s="324"/>
      <c r="AO292" s="325"/>
      <c r="AP292" s="315"/>
      <c r="AQ292" s="315"/>
      <c r="AR292" s="315"/>
      <c r="AS292" s="315"/>
      <c r="AT292" s="315"/>
      <c r="AU292" s="315"/>
      <c r="AV292" s="315"/>
      <c r="AW292" s="315"/>
      <c r="AX292" s="315"/>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16"/>
      <c r="AD293" s="316"/>
      <c r="AE293" s="316"/>
      <c r="AF293" s="316"/>
      <c r="AG293" s="316"/>
      <c r="AH293" s="326"/>
      <c r="AI293" s="327"/>
      <c r="AJ293" s="327"/>
      <c r="AK293" s="327"/>
      <c r="AL293" s="323"/>
      <c r="AM293" s="324"/>
      <c r="AN293" s="324"/>
      <c r="AO293" s="325"/>
      <c r="AP293" s="315"/>
      <c r="AQ293" s="315"/>
      <c r="AR293" s="315"/>
      <c r="AS293" s="315"/>
      <c r="AT293" s="315"/>
      <c r="AU293" s="315"/>
      <c r="AV293" s="315"/>
      <c r="AW293" s="315"/>
      <c r="AX293" s="315"/>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16"/>
      <c r="AD294" s="316"/>
      <c r="AE294" s="316"/>
      <c r="AF294" s="316"/>
      <c r="AG294" s="316"/>
      <c r="AH294" s="326"/>
      <c r="AI294" s="327"/>
      <c r="AJ294" s="327"/>
      <c r="AK294" s="327"/>
      <c r="AL294" s="323"/>
      <c r="AM294" s="324"/>
      <c r="AN294" s="324"/>
      <c r="AO294" s="325"/>
      <c r="AP294" s="315"/>
      <c r="AQ294" s="315"/>
      <c r="AR294" s="315"/>
      <c r="AS294" s="315"/>
      <c r="AT294" s="315"/>
      <c r="AU294" s="315"/>
      <c r="AV294" s="315"/>
      <c r="AW294" s="315"/>
      <c r="AX294" s="315"/>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16"/>
      <c r="AD295" s="316"/>
      <c r="AE295" s="316"/>
      <c r="AF295" s="316"/>
      <c r="AG295" s="316"/>
      <c r="AH295" s="326"/>
      <c r="AI295" s="327"/>
      <c r="AJ295" s="327"/>
      <c r="AK295" s="327"/>
      <c r="AL295" s="323"/>
      <c r="AM295" s="324"/>
      <c r="AN295" s="324"/>
      <c r="AO295" s="325"/>
      <c r="AP295" s="315"/>
      <c r="AQ295" s="315"/>
      <c r="AR295" s="315"/>
      <c r="AS295" s="315"/>
      <c r="AT295" s="315"/>
      <c r="AU295" s="315"/>
      <c r="AV295" s="315"/>
      <c r="AW295" s="315"/>
      <c r="AX295" s="315"/>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16"/>
      <c r="AD296" s="316"/>
      <c r="AE296" s="316"/>
      <c r="AF296" s="316"/>
      <c r="AG296" s="316"/>
      <c r="AH296" s="326"/>
      <c r="AI296" s="327"/>
      <c r="AJ296" s="327"/>
      <c r="AK296" s="327"/>
      <c r="AL296" s="323"/>
      <c r="AM296" s="324"/>
      <c r="AN296" s="324"/>
      <c r="AO296" s="325"/>
      <c r="AP296" s="315"/>
      <c r="AQ296" s="315"/>
      <c r="AR296" s="315"/>
      <c r="AS296" s="315"/>
      <c r="AT296" s="315"/>
      <c r="AU296" s="315"/>
      <c r="AV296" s="315"/>
      <c r="AW296" s="315"/>
      <c r="AX296" s="315"/>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16"/>
      <c r="AD297" s="316"/>
      <c r="AE297" s="316"/>
      <c r="AF297" s="316"/>
      <c r="AG297" s="316"/>
      <c r="AH297" s="326"/>
      <c r="AI297" s="327"/>
      <c r="AJ297" s="327"/>
      <c r="AK297" s="327"/>
      <c r="AL297" s="323"/>
      <c r="AM297" s="324"/>
      <c r="AN297" s="324"/>
      <c r="AO297" s="325"/>
      <c r="AP297" s="315"/>
      <c r="AQ297" s="315"/>
      <c r="AR297" s="315"/>
      <c r="AS297" s="315"/>
      <c r="AT297" s="315"/>
      <c r="AU297" s="315"/>
      <c r="AV297" s="315"/>
      <c r="AW297" s="315"/>
      <c r="AX297" s="31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83"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83" t="s">
        <v>479</v>
      </c>
      <c r="AD300" s="283"/>
      <c r="AE300" s="283"/>
      <c r="AF300" s="283"/>
      <c r="AG300" s="283"/>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16"/>
      <c r="AD301" s="316"/>
      <c r="AE301" s="316"/>
      <c r="AF301" s="316"/>
      <c r="AG301" s="316"/>
      <c r="AH301" s="326"/>
      <c r="AI301" s="327"/>
      <c r="AJ301" s="327"/>
      <c r="AK301" s="327"/>
      <c r="AL301" s="323"/>
      <c r="AM301" s="324"/>
      <c r="AN301" s="324"/>
      <c r="AO301" s="325"/>
      <c r="AP301" s="315"/>
      <c r="AQ301" s="315"/>
      <c r="AR301" s="315"/>
      <c r="AS301" s="315"/>
      <c r="AT301" s="315"/>
      <c r="AU301" s="315"/>
      <c r="AV301" s="315"/>
      <c r="AW301" s="315"/>
      <c r="AX301" s="315"/>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16"/>
      <c r="AD302" s="316"/>
      <c r="AE302" s="316"/>
      <c r="AF302" s="316"/>
      <c r="AG302" s="316"/>
      <c r="AH302" s="326"/>
      <c r="AI302" s="327"/>
      <c r="AJ302" s="327"/>
      <c r="AK302" s="327"/>
      <c r="AL302" s="323"/>
      <c r="AM302" s="324"/>
      <c r="AN302" s="324"/>
      <c r="AO302" s="325"/>
      <c r="AP302" s="315"/>
      <c r="AQ302" s="315"/>
      <c r="AR302" s="315"/>
      <c r="AS302" s="315"/>
      <c r="AT302" s="315"/>
      <c r="AU302" s="315"/>
      <c r="AV302" s="315"/>
      <c r="AW302" s="315"/>
      <c r="AX302" s="315"/>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16"/>
      <c r="AD303" s="316"/>
      <c r="AE303" s="316"/>
      <c r="AF303" s="316"/>
      <c r="AG303" s="316"/>
      <c r="AH303" s="326"/>
      <c r="AI303" s="327"/>
      <c r="AJ303" s="327"/>
      <c r="AK303" s="327"/>
      <c r="AL303" s="323"/>
      <c r="AM303" s="324"/>
      <c r="AN303" s="324"/>
      <c r="AO303" s="325"/>
      <c r="AP303" s="315"/>
      <c r="AQ303" s="315"/>
      <c r="AR303" s="315"/>
      <c r="AS303" s="315"/>
      <c r="AT303" s="315"/>
      <c r="AU303" s="315"/>
      <c r="AV303" s="315"/>
      <c r="AW303" s="315"/>
      <c r="AX303" s="315"/>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16"/>
      <c r="AD304" s="316"/>
      <c r="AE304" s="316"/>
      <c r="AF304" s="316"/>
      <c r="AG304" s="316"/>
      <c r="AH304" s="326"/>
      <c r="AI304" s="327"/>
      <c r="AJ304" s="327"/>
      <c r="AK304" s="327"/>
      <c r="AL304" s="323"/>
      <c r="AM304" s="324"/>
      <c r="AN304" s="324"/>
      <c r="AO304" s="325"/>
      <c r="AP304" s="315"/>
      <c r="AQ304" s="315"/>
      <c r="AR304" s="315"/>
      <c r="AS304" s="315"/>
      <c r="AT304" s="315"/>
      <c r="AU304" s="315"/>
      <c r="AV304" s="315"/>
      <c r="AW304" s="315"/>
      <c r="AX304" s="315"/>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16"/>
      <c r="AD305" s="316"/>
      <c r="AE305" s="316"/>
      <c r="AF305" s="316"/>
      <c r="AG305" s="316"/>
      <c r="AH305" s="326"/>
      <c r="AI305" s="327"/>
      <c r="AJ305" s="327"/>
      <c r="AK305" s="327"/>
      <c r="AL305" s="323"/>
      <c r="AM305" s="324"/>
      <c r="AN305" s="324"/>
      <c r="AO305" s="325"/>
      <c r="AP305" s="315"/>
      <c r="AQ305" s="315"/>
      <c r="AR305" s="315"/>
      <c r="AS305" s="315"/>
      <c r="AT305" s="315"/>
      <c r="AU305" s="315"/>
      <c r="AV305" s="315"/>
      <c r="AW305" s="315"/>
      <c r="AX305" s="315"/>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16"/>
      <c r="AD306" s="316"/>
      <c r="AE306" s="316"/>
      <c r="AF306" s="316"/>
      <c r="AG306" s="316"/>
      <c r="AH306" s="326"/>
      <c r="AI306" s="327"/>
      <c r="AJ306" s="327"/>
      <c r="AK306" s="327"/>
      <c r="AL306" s="323"/>
      <c r="AM306" s="324"/>
      <c r="AN306" s="324"/>
      <c r="AO306" s="325"/>
      <c r="AP306" s="315"/>
      <c r="AQ306" s="315"/>
      <c r="AR306" s="315"/>
      <c r="AS306" s="315"/>
      <c r="AT306" s="315"/>
      <c r="AU306" s="315"/>
      <c r="AV306" s="315"/>
      <c r="AW306" s="315"/>
      <c r="AX306" s="315"/>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16"/>
      <c r="AD307" s="316"/>
      <c r="AE307" s="316"/>
      <c r="AF307" s="316"/>
      <c r="AG307" s="316"/>
      <c r="AH307" s="326"/>
      <c r="AI307" s="327"/>
      <c r="AJ307" s="327"/>
      <c r="AK307" s="327"/>
      <c r="AL307" s="323"/>
      <c r="AM307" s="324"/>
      <c r="AN307" s="324"/>
      <c r="AO307" s="325"/>
      <c r="AP307" s="315"/>
      <c r="AQ307" s="315"/>
      <c r="AR307" s="315"/>
      <c r="AS307" s="315"/>
      <c r="AT307" s="315"/>
      <c r="AU307" s="315"/>
      <c r="AV307" s="315"/>
      <c r="AW307" s="315"/>
      <c r="AX307" s="315"/>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16"/>
      <c r="AD308" s="316"/>
      <c r="AE308" s="316"/>
      <c r="AF308" s="316"/>
      <c r="AG308" s="316"/>
      <c r="AH308" s="326"/>
      <c r="AI308" s="327"/>
      <c r="AJ308" s="327"/>
      <c r="AK308" s="327"/>
      <c r="AL308" s="323"/>
      <c r="AM308" s="324"/>
      <c r="AN308" s="324"/>
      <c r="AO308" s="325"/>
      <c r="AP308" s="315"/>
      <c r="AQ308" s="315"/>
      <c r="AR308" s="315"/>
      <c r="AS308" s="315"/>
      <c r="AT308" s="315"/>
      <c r="AU308" s="315"/>
      <c r="AV308" s="315"/>
      <c r="AW308" s="315"/>
      <c r="AX308" s="315"/>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16"/>
      <c r="AD309" s="316"/>
      <c r="AE309" s="316"/>
      <c r="AF309" s="316"/>
      <c r="AG309" s="316"/>
      <c r="AH309" s="326"/>
      <c r="AI309" s="327"/>
      <c r="AJ309" s="327"/>
      <c r="AK309" s="327"/>
      <c r="AL309" s="323"/>
      <c r="AM309" s="324"/>
      <c r="AN309" s="324"/>
      <c r="AO309" s="325"/>
      <c r="AP309" s="315"/>
      <c r="AQ309" s="315"/>
      <c r="AR309" s="315"/>
      <c r="AS309" s="315"/>
      <c r="AT309" s="315"/>
      <c r="AU309" s="315"/>
      <c r="AV309" s="315"/>
      <c r="AW309" s="315"/>
      <c r="AX309" s="315"/>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16"/>
      <c r="AD310" s="316"/>
      <c r="AE310" s="316"/>
      <c r="AF310" s="316"/>
      <c r="AG310" s="316"/>
      <c r="AH310" s="326"/>
      <c r="AI310" s="327"/>
      <c r="AJ310" s="327"/>
      <c r="AK310" s="327"/>
      <c r="AL310" s="323"/>
      <c r="AM310" s="324"/>
      <c r="AN310" s="324"/>
      <c r="AO310" s="325"/>
      <c r="AP310" s="315"/>
      <c r="AQ310" s="315"/>
      <c r="AR310" s="315"/>
      <c r="AS310" s="315"/>
      <c r="AT310" s="315"/>
      <c r="AU310" s="315"/>
      <c r="AV310" s="315"/>
      <c r="AW310" s="315"/>
      <c r="AX310" s="315"/>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16"/>
      <c r="AD311" s="316"/>
      <c r="AE311" s="316"/>
      <c r="AF311" s="316"/>
      <c r="AG311" s="316"/>
      <c r="AH311" s="326"/>
      <c r="AI311" s="327"/>
      <c r="AJ311" s="327"/>
      <c r="AK311" s="327"/>
      <c r="AL311" s="323"/>
      <c r="AM311" s="324"/>
      <c r="AN311" s="324"/>
      <c r="AO311" s="325"/>
      <c r="AP311" s="315"/>
      <c r="AQ311" s="315"/>
      <c r="AR311" s="315"/>
      <c r="AS311" s="315"/>
      <c r="AT311" s="315"/>
      <c r="AU311" s="315"/>
      <c r="AV311" s="315"/>
      <c r="AW311" s="315"/>
      <c r="AX311" s="315"/>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16"/>
      <c r="AD312" s="316"/>
      <c r="AE312" s="316"/>
      <c r="AF312" s="316"/>
      <c r="AG312" s="316"/>
      <c r="AH312" s="326"/>
      <c r="AI312" s="327"/>
      <c r="AJ312" s="327"/>
      <c r="AK312" s="327"/>
      <c r="AL312" s="323"/>
      <c r="AM312" s="324"/>
      <c r="AN312" s="324"/>
      <c r="AO312" s="325"/>
      <c r="AP312" s="315"/>
      <c r="AQ312" s="315"/>
      <c r="AR312" s="315"/>
      <c r="AS312" s="315"/>
      <c r="AT312" s="315"/>
      <c r="AU312" s="315"/>
      <c r="AV312" s="315"/>
      <c r="AW312" s="315"/>
      <c r="AX312" s="315"/>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16"/>
      <c r="AD313" s="316"/>
      <c r="AE313" s="316"/>
      <c r="AF313" s="316"/>
      <c r="AG313" s="316"/>
      <c r="AH313" s="326"/>
      <c r="AI313" s="327"/>
      <c r="AJ313" s="327"/>
      <c r="AK313" s="327"/>
      <c r="AL313" s="323"/>
      <c r="AM313" s="324"/>
      <c r="AN313" s="324"/>
      <c r="AO313" s="325"/>
      <c r="AP313" s="315"/>
      <c r="AQ313" s="315"/>
      <c r="AR313" s="315"/>
      <c r="AS313" s="315"/>
      <c r="AT313" s="315"/>
      <c r="AU313" s="315"/>
      <c r="AV313" s="315"/>
      <c r="AW313" s="315"/>
      <c r="AX313" s="315"/>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16"/>
      <c r="AD314" s="316"/>
      <c r="AE314" s="316"/>
      <c r="AF314" s="316"/>
      <c r="AG314" s="316"/>
      <c r="AH314" s="326"/>
      <c r="AI314" s="327"/>
      <c r="AJ314" s="327"/>
      <c r="AK314" s="327"/>
      <c r="AL314" s="323"/>
      <c r="AM314" s="324"/>
      <c r="AN314" s="324"/>
      <c r="AO314" s="325"/>
      <c r="AP314" s="315"/>
      <c r="AQ314" s="315"/>
      <c r="AR314" s="315"/>
      <c r="AS314" s="315"/>
      <c r="AT314" s="315"/>
      <c r="AU314" s="315"/>
      <c r="AV314" s="315"/>
      <c r="AW314" s="315"/>
      <c r="AX314" s="315"/>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16"/>
      <c r="AD315" s="316"/>
      <c r="AE315" s="316"/>
      <c r="AF315" s="316"/>
      <c r="AG315" s="316"/>
      <c r="AH315" s="326"/>
      <c r="AI315" s="327"/>
      <c r="AJ315" s="327"/>
      <c r="AK315" s="327"/>
      <c r="AL315" s="323"/>
      <c r="AM315" s="324"/>
      <c r="AN315" s="324"/>
      <c r="AO315" s="325"/>
      <c r="AP315" s="315"/>
      <c r="AQ315" s="315"/>
      <c r="AR315" s="315"/>
      <c r="AS315" s="315"/>
      <c r="AT315" s="315"/>
      <c r="AU315" s="315"/>
      <c r="AV315" s="315"/>
      <c r="AW315" s="315"/>
      <c r="AX315" s="315"/>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16"/>
      <c r="AD316" s="316"/>
      <c r="AE316" s="316"/>
      <c r="AF316" s="316"/>
      <c r="AG316" s="316"/>
      <c r="AH316" s="326"/>
      <c r="AI316" s="327"/>
      <c r="AJ316" s="327"/>
      <c r="AK316" s="327"/>
      <c r="AL316" s="323"/>
      <c r="AM316" s="324"/>
      <c r="AN316" s="324"/>
      <c r="AO316" s="325"/>
      <c r="AP316" s="315"/>
      <c r="AQ316" s="315"/>
      <c r="AR316" s="315"/>
      <c r="AS316" s="315"/>
      <c r="AT316" s="315"/>
      <c r="AU316" s="315"/>
      <c r="AV316" s="315"/>
      <c r="AW316" s="315"/>
      <c r="AX316" s="315"/>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16"/>
      <c r="AD317" s="316"/>
      <c r="AE317" s="316"/>
      <c r="AF317" s="316"/>
      <c r="AG317" s="316"/>
      <c r="AH317" s="326"/>
      <c r="AI317" s="327"/>
      <c r="AJ317" s="327"/>
      <c r="AK317" s="327"/>
      <c r="AL317" s="323"/>
      <c r="AM317" s="324"/>
      <c r="AN317" s="324"/>
      <c r="AO317" s="325"/>
      <c r="AP317" s="315"/>
      <c r="AQ317" s="315"/>
      <c r="AR317" s="315"/>
      <c r="AS317" s="315"/>
      <c r="AT317" s="315"/>
      <c r="AU317" s="315"/>
      <c r="AV317" s="315"/>
      <c r="AW317" s="315"/>
      <c r="AX317" s="315"/>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16"/>
      <c r="AD318" s="316"/>
      <c r="AE318" s="316"/>
      <c r="AF318" s="316"/>
      <c r="AG318" s="316"/>
      <c r="AH318" s="326"/>
      <c r="AI318" s="327"/>
      <c r="AJ318" s="327"/>
      <c r="AK318" s="327"/>
      <c r="AL318" s="323"/>
      <c r="AM318" s="324"/>
      <c r="AN318" s="324"/>
      <c r="AO318" s="325"/>
      <c r="AP318" s="315"/>
      <c r="AQ318" s="315"/>
      <c r="AR318" s="315"/>
      <c r="AS318" s="315"/>
      <c r="AT318" s="315"/>
      <c r="AU318" s="315"/>
      <c r="AV318" s="315"/>
      <c r="AW318" s="315"/>
      <c r="AX318" s="315"/>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16"/>
      <c r="AD319" s="316"/>
      <c r="AE319" s="316"/>
      <c r="AF319" s="316"/>
      <c r="AG319" s="316"/>
      <c r="AH319" s="326"/>
      <c r="AI319" s="327"/>
      <c r="AJ319" s="327"/>
      <c r="AK319" s="327"/>
      <c r="AL319" s="323"/>
      <c r="AM319" s="324"/>
      <c r="AN319" s="324"/>
      <c r="AO319" s="325"/>
      <c r="AP319" s="315"/>
      <c r="AQ319" s="315"/>
      <c r="AR319" s="315"/>
      <c r="AS319" s="315"/>
      <c r="AT319" s="315"/>
      <c r="AU319" s="315"/>
      <c r="AV319" s="315"/>
      <c r="AW319" s="315"/>
      <c r="AX319" s="315"/>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16"/>
      <c r="AD320" s="316"/>
      <c r="AE320" s="316"/>
      <c r="AF320" s="316"/>
      <c r="AG320" s="316"/>
      <c r="AH320" s="326"/>
      <c r="AI320" s="327"/>
      <c r="AJ320" s="327"/>
      <c r="AK320" s="327"/>
      <c r="AL320" s="323"/>
      <c r="AM320" s="324"/>
      <c r="AN320" s="324"/>
      <c r="AO320" s="325"/>
      <c r="AP320" s="315"/>
      <c r="AQ320" s="315"/>
      <c r="AR320" s="315"/>
      <c r="AS320" s="315"/>
      <c r="AT320" s="315"/>
      <c r="AU320" s="315"/>
      <c r="AV320" s="315"/>
      <c r="AW320" s="315"/>
      <c r="AX320" s="315"/>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16"/>
      <c r="AD321" s="316"/>
      <c r="AE321" s="316"/>
      <c r="AF321" s="316"/>
      <c r="AG321" s="316"/>
      <c r="AH321" s="326"/>
      <c r="AI321" s="327"/>
      <c r="AJ321" s="327"/>
      <c r="AK321" s="327"/>
      <c r="AL321" s="323"/>
      <c r="AM321" s="324"/>
      <c r="AN321" s="324"/>
      <c r="AO321" s="325"/>
      <c r="AP321" s="315"/>
      <c r="AQ321" s="315"/>
      <c r="AR321" s="315"/>
      <c r="AS321" s="315"/>
      <c r="AT321" s="315"/>
      <c r="AU321" s="315"/>
      <c r="AV321" s="315"/>
      <c r="AW321" s="315"/>
      <c r="AX321" s="315"/>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16"/>
      <c r="AD322" s="316"/>
      <c r="AE322" s="316"/>
      <c r="AF322" s="316"/>
      <c r="AG322" s="316"/>
      <c r="AH322" s="326"/>
      <c r="AI322" s="327"/>
      <c r="AJ322" s="327"/>
      <c r="AK322" s="327"/>
      <c r="AL322" s="323"/>
      <c r="AM322" s="324"/>
      <c r="AN322" s="324"/>
      <c r="AO322" s="325"/>
      <c r="AP322" s="315"/>
      <c r="AQ322" s="315"/>
      <c r="AR322" s="315"/>
      <c r="AS322" s="315"/>
      <c r="AT322" s="315"/>
      <c r="AU322" s="315"/>
      <c r="AV322" s="315"/>
      <c r="AW322" s="315"/>
      <c r="AX322" s="315"/>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16"/>
      <c r="AD323" s="316"/>
      <c r="AE323" s="316"/>
      <c r="AF323" s="316"/>
      <c r="AG323" s="316"/>
      <c r="AH323" s="326"/>
      <c r="AI323" s="327"/>
      <c r="AJ323" s="327"/>
      <c r="AK323" s="327"/>
      <c r="AL323" s="323"/>
      <c r="AM323" s="324"/>
      <c r="AN323" s="324"/>
      <c r="AO323" s="325"/>
      <c r="AP323" s="315"/>
      <c r="AQ323" s="315"/>
      <c r="AR323" s="315"/>
      <c r="AS323" s="315"/>
      <c r="AT323" s="315"/>
      <c r="AU323" s="315"/>
      <c r="AV323" s="315"/>
      <c r="AW323" s="315"/>
      <c r="AX323" s="315"/>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16"/>
      <c r="AD324" s="316"/>
      <c r="AE324" s="316"/>
      <c r="AF324" s="316"/>
      <c r="AG324" s="316"/>
      <c r="AH324" s="326"/>
      <c r="AI324" s="327"/>
      <c r="AJ324" s="327"/>
      <c r="AK324" s="327"/>
      <c r="AL324" s="323"/>
      <c r="AM324" s="324"/>
      <c r="AN324" s="324"/>
      <c r="AO324" s="325"/>
      <c r="AP324" s="315"/>
      <c r="AQ324" s="315"/>
      <c r="AR324" s="315"/>
      <c r="AS324" s="315"/>
      <c r="AT324" s="315"/>
      <c r="AU324" s="315"/>
      <c r="AV324" s="315"/>
      <c r="AW324" s="315"/>
      <c r="AX324" s="315"/>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16"/>
      <c r="AD325" s="316"/>
      <c r="AE325" s="316"/>
      <c r="AF325" s="316"/>
      <c r="AG325" s="316"/>
      <c r="AH325" s="326"/>
      <c r="AI325" s="327"/>
      <c r="AJ325" s="327"/>
      <c r="AK325" s="327"/>
      <c r="AL325" s="323"/>
      <c r="AM325" s="324"/>
      <c r="AN325" s="324"/>
      <c r="AO325" s="325"/>
      <c r="AP325" s="315"/>
      <c r="AQ325" s="315"/>
      <c r="AR325" s="315"/>
      <c r="AS325" s="315"/>
      <c r="AT325" s="315"/>
      <c r="AU325" s="315"/>
      <c r="AV325" s="315"/>
      <c r="AW325" s="315"/>
      <c r="AX325" s="315"/>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16"/>
      <c r="AD326" s="316"/>
      <c r="AE326" s="316"/>
      <c r="AF326" s="316"/>
      <c r="AG326" s="316"/>
      <c r="AH326" s="326"/>
      <c r="AI326" s="327"/>
      <c r="AJ326" s="327"/>
      <c r="AK326" s="327"/>
      <c r="AL326" s="323"/>
      <c r="AM326" s="324"/>
      <c r="AN326" s="324"/>
      <c r="AO326" s="325"/>
      <c r="AP326" s="315"/>
      <c r="AQ326" s="315"/>
      <c r="AR326" s="315"/>
      <c r="AS326" s="315"/>
      <c r="AT326" s="315"/>
      <c r="AU326" s="315"/>
      <c r="AV326" s="315"/>
      <c r="AW326" s="315"/>
      <c r="AX326" s="315"/>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16"/>
      <c r="AD327" s="316"/>
      <c r="AE327" s="316"/>
      <c r="AF327" s="316"/>
      <c r="AG327" s="316"/>
      <c r="AH327" s="326"/>
      <c r="AI327" s="327"/>
      <c r="AJ327" s="327"/>
      <c r="AK327" s="327"/>
      <c r="AL327" s="323"/>
      <c r="AM327" s="324"/>
      <c r="AN327" s="324"/>
      <c r="AO327" s="325"/>
      <c r="AP327" s="315"/>
      <c r="AQ327" s="315"/>
      <c r="AR327" s="315"/>
      <c r="AS327" s="315"/>
      <c r="AT327" s="315"/>
      <c r="AU327" s="315"/>
      <c r="AV327" s="315"/>
      <c r="AW327" s="315"/>
      <c r="AX327" s="315"/>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16"/>
      <c r="AD328" s="316"/>
      <c r="AE328" s="316"/>
      <c r="AF328" s="316"/>
      <c r="AG328" s="316"/>
      <c r="AH328" s="326"/>
      <c r="AI328" s="327"/>
      <c r="AJ328" s="327"/>
      <c r="AK328" s="327"/>
      <c r="AL328" s="323"/>
      <c r="AM328" s="324"/>
      <c r="AN328" s="324"/>
      <c r="AO328" s="325"/>
      <c r="AP328" s="315"/>
      <c r="AQ328" s="315"/>
      <c r="AR328" s="315"/>
      <c r="AS328" s="315"/>
      <c r="AT328" s="315"/>
      <c r="AU328" s="315"/>
      <c r="AV328" s="315"/>
      <c r="AW328" s="315"/>
      <c r="AX328" s="315"/>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16"/>
      <c r="AD329" s="316"/>
      <c r="AE329" s="316"/>
      <c r="AF329" s="316"/>
      <c r="AG329" s="316"/>
      <c r="AH329" s="326"/>
      <c r="AI329" s="327"/>
      <c r="AJ329" s="327"/>
      <c r="AK329" s="327"/>
      <c r="AL329" s="323"/>
      <c r="AM329" s="324"/>
      <c r="AN329" s="324"/>
      <c r="AO329" s="325"/>
      <c r="AP329" s="315"/>
      <c r="AQ329" s="315"/>
      <c r="AR329" s="315"/>
      <c r="AS329" s="315"/>
      <c r="AT329" s="315"/>
      <c r="AU329" s="315"/>
      <c r="AV329" s="315"/>
      <c r="AW329" s="315"/>
      <c r="AX329" s="315"/>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16"/>
      <c r="AD330" s="316"/>
      <c r="AE330" s="316"/>
      <c r="AF330" s="316"/>
      <c r="AG330" s="316"/>
      <c r="AH330" s="326"/>
      <c r="AI330" s="327"/>
      <c r="AJ330" s="327"/>
      <c r="AK330" s="327"/>
      <c r="AL330" s="323"/>
      <c r="AM330" s="324"/>
      <c r="AN330" s="324"/>
      <c r="AO330" s="325"/>
      <c r="AP330" s="315"/>
      <c r="AQ330" s="315"/>
      <c r="AR330" s="315"/>
      <c r="AS330" s="315"/>
      <c r="AT330" s="315"/>
      <c r="AU330" s="315"/>
      <c r="AV330" s="315"/>
      <c r="AW330" s="315"/>
      <c r="AX330" s="31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83"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83" t="s">
        <v>479</v>
      </c>
      <c r="AD333" s="283"/>
      <c r="AE333" s="283"/>
      <c r="AF333" s="283"/>
      <c r="AG333" s="283"/>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16"/>
      <c r="AD334" s="316"/>
      <c r="AE334" s="316"/>
      <c r="AF334" s="316"/>
      <c r="AG334" s="316"/>
      <c r="AH334" s="326"/>
      <c r="AI334" s="327"/>
      <c r="AJ334" s="327"/>
      <c r="AK334" s="327"/>
      <c r="AL334" s="323"/>
      <c r="AM334" s="324"/>
      <c r="AN334" s="324"/>
      <c r="AO334" s="325"/>
      <c r="AP334" s="315"/>
      <c r="AQ334" s="315"/>
      <c r="AR334" s="315"/>
      <c r="AS334" s="315"/>
      <c r="AT334" s="315"/>
      <c r="AU334" s="315"/>
      <c r="AV334" s="315"/>
      <c r="AW334" s="315"/>
      <c r="AX334" s="315"/>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16"/>
      <c r="AD335" s="316"/>
      <c r="AE335" s="316"/>
      <c r="AF335" s="316"/>
      <c r="AG335" s="316"/>
      <c r="AH335" s="326"/>
      <c r="AI335" s="327"/>
      <c r="AJ335" s="327"/>
      <c r="AK335" s="327"/>
      <c r="AL335" s="323"/>
      <c r="AM335" s="324"/>
      <c r="AN335" s="324"/>
      <c r="AO335" s="325"/>
      <c r="AP335" s="315"/>
      <c r="AQ335" s="315"/>
      <c r="AR335" s="315"/>
      <c r="AS335" s="315"/>
      <c r="AT335" s="315"/>
      <c r="AU335" s="315"/>
      <c r="AV335" s="315"/>
      <c r="AW335" s="315"/>
      <c r="AX335" s="315"/>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16"/>
      <c r="AD336" s="316"/>
      <c r="AE336" s="316"/>
      <c r="AF336" s="316"/>
      <c r="AG336" s="316"/>
      <c r="AH336" s="326"/>
      <c r="AI336" s="327"/>
      <c r="AJ336" s="327"/>
      <c r="AK336" s="327"/>
      <c r="AL336" s="323"/>
      <c r="AM336" s="324"/>
      <c r="AN336" s="324"/>
      <c r="AO336" s="325"/>
      <c r="AP336" s="315"/>
      <c r="AQ336" s="315"/>
      <c r="AR336" s="315"/>
      <c r="AS336" s="315"/>
      <c r="AT336" s="315"/>
      <c r="AU336" s="315"/>
      <c r="AV336" s="315"/>
      <c r="AW336" s="315"/>
      <c r="AX336" s="315"/>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16"/>
      <c r="AD337" s="316"/>
      <c r="AE337" s="316"/>
      <c r="AF337" s="316"/>
      <c r="AG337" s="316"/>
      <c r="AH337" s="326"/>
      <c r="AI337" s="327"/>
      <c r="AJ337" s="327"/>
      <c r="AK337" s="327"/>
      <c r="AL337" s="323"/>
      <c r="AM337" s="324"/>
      <c r="AN337" s="324"/>
      <c r="AO337" s="325"/>
      <c r="AP337" s="315"/>
      <c r="AQ337" s="315"/>
      <c r="AR337" s="315"/>
      <c r="AS337" s="315"/>
      <c r="AT337" s="315"/>
      <c r="AU337" s="315"/>
      <c r="AV337" s="315"/>
      <c r="AW337" s="315"/>
      <c r="AX337" s="315"/>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16"/>
      <c r="AD338" s="316"/>
      <c r="AE338" s="316"/>
      <c r="AF338" s="316"/>
      <c r="AG338" s="316"/>
      <c r="AH338" s="326"/>
      <c r="AI338" s="327"/>
      <c r="AJ338" s="327"/>
      <c r="AK338" s="327"/>
      <c r="AL338" s="323"/>
      <c r="AM338" s="324"/>
      <c r="AN338" s="324"/>
      <c r="AO338" s="325"/>
      <c r="AP338" s="315"/>
      <c r="AQ338" s="315"/>
      <c r="AR338" s="315"/>
      <c r="AS338" s="315"/>
      <c r="AT338" s="315"/>
      <c r="AU338" s="315"/>
      <c r="AV338" s="315"/>
      <c r="AW338" s="315"/>
      <c r="AX338" s="315"/>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16"/>
      <c r="AD339" s="316"/>
      <c r="AE339" s="316"/>
      <c r="AF339" s="316"/>
      <c r="AG339" s="316"/>
      <c r="AH339" s="326"/>
      <c r="AI339" s="327"/>
      <c r="AJ339" s="327"/>
      <c r="AK339" s="327"/>
      <c r="AL339" s="323"/>
      <c r="AM339" s="324"/>
      <c r="AN339" s="324"/>
      <c r="AO339" s="325"/>
      <c r="AP339" s="315"/>
      <c r="AQ339" s="315"/>
      <c r="AR339" s="315"/>
      <c r="AS339" s="315"/>
      <c r="AT339" s="315"/>
      <c r="AU339" s="315"/>
      <c r="AV339" s="315"/>
      <c r="AW339" s="315"/>
      <c r="AX339" s="315"/>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16"/>
      <c r="AD340" s="316"/>
      <c r="AE340" s="316"/>
      <c r="AF340" s="316"/>
      <c r="AG340" s="316"/>
      <c r="AH340" s="326"/>
      <c r="AI340" s="327"/>
      <c r="AJ340" s="327"/>
      <c r="AK340" s="327"/>
      <c r="AL340" s="323"/>
      <c r="AM340" s="324"/>
      <c r="AN340" s="324"/>
      <c r="AO340" s="325"/>
      <c r="AP340" s="315"/>
      <c r="AQ340" s="315"/>
      <c r="AR340" s="315"/>
      <c r="AS340" s="315"/>
      <c r="AT340" s="315"/>
      <c r="AU340" s="315"/>
      <c r="AV340" s="315"/>
      <c r="AW340" s="315"/>
      <c r="AX340" s="315"/>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16"/>
      <c r="AD341" s="316"/>
      <c r="AE341" s="316"/>
      <c r="AF341" s="316"/>
      <c r="AG341" s="316"/>
      <c r="AH341" s="326"/>
      <c r="AI341" s="327"/>
      <c r="AJ341" s="327"/>
      <c r="AK341" s="327"/>
      <c r="AL341" s="323"/>
      <c r="AM341" s="324"/>
      <c r="AN341" s="324"/>
      <c r="AO341" s="325"/>
      <c r="AP341" s="315"/>
      <c r="AQ341" s="315"/>
      <c r="AR341" s="315"/>
      <c r="AS341" s="315"/>
      <c r="AT341" s="315"/>
      <c r="AU341" s="315"/>
      <c r="AV341" s="315"/>
      <c r="AW341" s="315"/>
      <c r="AX341" s="315"/>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16"/>
      <c r="AD342" s="316"/>
      <c r="AE342" s="316"/>
      <c r="AF342" s="316"/>
      <c r="AG342" s="316"/>
      <c r="AH342" s="326"/>
      <c r="AI342" s="327"/>
      <c r="AJ342" s="327"/>
      <c r="AK342" s="327"/>
      <c r="AL342" s="323"/>
      <c r="AM342" s="324"/>
      <c r="AN342" s="324"/>
      <c r="AO342" s="325"/>
      <c r="AP342" s="315"/>
      <c r="AQ342" s="315"/>
      <c r="AR342" s="315"/>
      <c r="AS342" s="315"/>
      <c r="AT342" s="315"/>
      <c r="AU342" s="315"/>
      <c r="AV342" s="315"/>
      <c r="AW342" s="315"/>
      <c r="AX342" s="315"/>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16"/>
      <c r="AD343" s="316"/>
      <c r="AE343" s="316"/>
      <c r="AF343" s="316"/>
      <c r="AG343" s="316"/>
      <c r="AH343" s="326"/>
      <c r="AI343" s="327"/>
      <c r="AJ343" s="327"/>
      <c r="AK343" s="327"/>
      <c r="AL343" s="323"/>
      <c r="AM343" s="324"/>
      <c r="AN343" s="324"/>
      <c r="AO343" s="325"/>
      <c r="AP343" s="315"/>
      <c r="AQ343" s="315"/>
      <c r="AR343" s="315"/>
      <c r="AS343" s="315"/>
      <c r="AT343" s="315"/>
      <c r="AU343" s="315"/>
      <c r="AV343" s="315"/>
      <c r="AW343" s="315"/>
      <c r="AX343" s="315"/>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16"/>
      <c r="AD344" s="316"/>
      <c r="AE344" s="316"/>
      <c r="AF344" s="316"/>
      <c r="AG344" s="316"/>
      <c r="AH344" s="326"/>
      <c r="AI344" s="327"/>
      <c r="AJ344" s="327"/>
      <c r="AK344" s="327"/>
      <c r="AL344" s="323"/>
      <c r="AM344" s="324"/>
      <c r="AN344" s="324"/>
      <c r="AO344" s="325"/>
      <c r="AP344" s="315"/>
      <c r="AQ344" s="315"/>
      <c r="AR344" s="315"/>
      <c r="AS344" s="315"/>
      <c r="AT344" s="315"/>
      <c r="AU344" s="315"/>
      <c r="AV344" s="315"/>
      <c r="AW344" s="315"/>
      <c r="AX344" s="315"/>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16"/>
      <c r="AD345" s="316"/>
      <c r="AE345" s="316"/>
      <c r="AF345" s="316"/>
      <c r="AG345" s="316"/>
      <c r="AH345" s="326"/>
      <c r="AI345" s="327"/>
      <c r="AJ345" s="327"/>
      <c r="AK345" s="327"/>
      <c r="AL345" s="323"/>
      <c r="AM345" s="324"/>
      <c r="AN345" s="324"/>
      <c r="AO345" s="325"/>
      <c r="AP345" s="315"/>
      <c r="AQ345" s="315"/>
      <c r="AR345" s="315"/>
      <c r="AS345" s="315"/>
      <c r="AT345" s="315"/>
      <c r="AU345" s="315"/>
      <c r="AV345" s="315"/>
      <c r="AW345" s="315"/>
      <c r="AX345" s="315"/>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16"/>
      <c r="AD346" s="316"/>
      <c r="AE346" s="316"/>
      <c r="AF346" s="316"/>
      <c r="AG346" s="316"/>
      <c r="AH346" s="326"/>
      <c r="AI346" s="327"/>
      <c r="AJ346" s="327"/>
      <c r="AK346" s="327"/>
      <c r="AL346" s="323"/>
      <c r="AM346" s="324"/>
      <c r="AN346" s="324"/>
      <c r="AO346" s="325"/>
      <c r="AP346" s="315"/>
      <c r="AQ346" s="315"/>
      <c r="AR346" s="315"/>
      <c r="AS346" s="315"/>
      <c r="AT346" s="315"/>
      <c r="AU346" s="315"/>
      <c r="AV346" s="315"/>
      <c r="AW346" s="315"/>
      <c r="AX346" s="315"/>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16"/>
      <c r="AD347" s="316"/>
      <c r="AE347" s="316"/>
      <c r="AF347" s="316"/>
      <c r="AG347" s="316"/>
      <c r="AH347" s="326"/>
      <c r="AI347" s="327"/>
      <c r="AJ347" s="327"/>
      <c r="AK347" s="327"/>
      <c r="AL347" s="323"/>
      <c r="AM347" s="324"/>
      <c r="AN347" s="324"/>
      <c r="AO347" s="325"/>
      <c r="AP347" s="315"/>
      <c r="AQ347" s="315"/>
      <c r="AR347" s="315"/>
      <c r="AS347" s="315"/>
      <c r="AT347" s="315"/>
      <c r="AU347" s="315"/>
      <c r="AV347" s="315"/>
      <c r="AW347" s="315"/>
      <c r="AX347" s="315"/>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16"/>
      <c r="AD348" s="316"/>
      <c r="AE348" s="316"/>
      <c r="AF348" s="316"/>
      <c r="AG348" s="316"/>
      <c r="AH348" s="326"/>
      <c r="AI348" s="327"/>
      <c r="AJ348" s="327"/>
      <c r="AK348" s="327"/>
      <c r="AL348" s="323"/>
      <c r="AM348" s="324"/>
      <c r="AN348" s="324"/>
      <c r="AO348" s="325"/>
      <c r="AP348" s="315"/>
      <c r="AQ348" s="315"/>
      <c r="AR348" s="315"/>
      <c r="AS348" s="315"/>
      <c r="AT348" s="315"/>
      <c r="AU348" s="315"/>
      <c r="AV348" s="315"/>
      <c r="AW348" s="315"/>
      <c r="AX348" s="315"/>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16"/>
      <c r="AD349" s="316"/>
      <c r="AE349" s="316"/>
      <c r="AF349" s="316"/>
      <c r="AG349" s="316"/>
      <c r="AH349" s="326"/>
      <c r="AI349" s="327"/>
      <c r="AJ349" s="327"/>
      <c r="AK349" s="327"/>
      <c r="AL349" s="323"/>
      <c r="AM349" s="324"/>
      <c r="AN349" s="324"/>
      <c r="AO349" s="325"/>
      <c r="AP349" s="315"/>
      <c r="AQ349" s="315"/>
      <c r="AR349" s="315"/>
      <c r="AS349" s="315"/>
      <c r="AT349" s="315"/>
      <c r="AU349" s="315"/>
      <c r="AV349" s="315"/>
      <c r="AW349" s="315"/>
      <c r="AX349" s="315"/>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16"/>
      <c r="AD350" s="316"/>
      <c r="AE350" s="316"/>
      <c r="AF350" s="316"/>
      <c r="AG350" s="316"/>
      <c r="AH350" s="326"/>
      <c r="AI350" s="327"/>
      <c r="AJ350" s="327"/>
      <c r="AK350" s="327"/>
      <c r="AL350" s="323"/>
      <c r="AM350" s="324"/>
      <c r="AN350" s="324"/>
      <c r="AO350" s="325"/>
      <c r="AP350" s="315"/>
      <c r="AQ350" s="315"/>
      <c r="AR350" s="315"/>
      <c r="AS350" s="315"/>
      <c r="AT350" s="315"/>
      <c r="AU350" s="315"/>
      <c r="AV350" s="315"/>
      <c r="AW350" s="315"/>
      <c r="AX350" s="315"/>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16"/>
      <c r="AD351" s="316"/>
      <c r="AE351" s="316"/>
      <c r="AF351" s="316"/>
      <c r="AG351" s="316"/>
      <c r="AH351" s="326"/>
      <c r="AI351" s="327"/>
      <c r="AJ351" s="327"/>
      <c r="AK351" s="327"/>
      <c r="AL351" s="323"/>
      <c r="AM351" s="324"/>
      <c r="AN351" s="324"/>
      <c r="AO351" s="325"/>
      <c r="AP351" s="315"/>
      <c r="AQ351" s="315"/>
      <c r="AR351" s="315"/>
      <c r="AS351" s="315"/>
      <c r="AT351" s="315"/>
      <c r="AU351" s="315"/>
      <c r="AV351" s="315"/>
      <c r="AW351" s="315"/>
      <c r="AX351" s="315"/>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16"/>
      <c r="AD352" s="316"/>
      <c r="AE352" s="316"/>
      <c r="AF352" s="316"/>
      <c r="AG352" s="316"/>
      <c r="AH352" s="326"/>
      <c r="AI352" s="327"/>
      <c r="AJ352" s="327"/>
      <c r="AK352" s="327"/>
      <c r="AL352" s="323"/>
      <c r="AM352" s="324"/>
      <c r="AN352" s="324"/>
      <c r="AO352" s="325"/>
      <c r="AP352" s="315"/>
      <c r="AQ352" s="315"/>
      <c r="AR352" s="315"/>
      <c r="AS352" s="315"/>
      <c r="AT352" s="315"/>
      <c r="AU352" s="315"/>
      <c r="AV352" s="315"/>
      <c r="AW352" s="315"/>
      <c r="AX352" s="315"/>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16"/>
      <c r="AD353" s="316"/>
      <c r="AE353" s="316"/>
      <c r="AF353" s="316"/>
      <c r="AG353" s="316"/>
      <c r="AH353" s="326"/>
      <c r="AI353" s="327"/>
      <c r="AJ353" s="327"/>
      <c r="AK353" s="327"/>
      <c r="AL353" s="323"/>
      <c r="AM353" s="324"/>
      <c r="AN353" s="324"/>
      <c r="AO353" s="325"/>
      <c r="AP353" s="315"/>
      <c r="AQ353" s="315"/>
      <c r="AR353" s="315"/>
      <c r="AS353" s="315"/>
      <c r="AT353" s="315"/>
      <c r="AU353" s="315"/>
      <c r="AV353" s="315"/>
      <c r="AW353" s="315"/>
      <c r="AX353" s="315"/>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16"/>
      <c r="AD354" s="316"/>
      <c r="AE354" s="316"/>
      <c r="AF354" s="316"/>
      <c r="AG354" s="316"/>
      <c r="AH354" s="326"/>
      <c r="AI354" s="327"/>
      <c r="AJ354" s="327"/>
      <c r="AK354" s="327"/>
      <c r="AL354" s="323"/>
      <c r="AM354" s="324"/>
      <c r="AN354" s="324"/>
      <c r="AO354" s="325"/>
      <c r="AP354" s="315"/>
      <c r="AQ354" s="315"/>
      <c r="AR354" s="315"/>
      <c r="AS354" s="315"/>
      <c r="AT354" s="315"/>
      <c r="AU354" s="315"/>
      <c r="AV354" s="315"/>
      <c r="AW354" s="315"/>
      <c r="AX354" s="315"/>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16"/>
      <c r="AD355" s="316"/>
      <c r="AE355" s="316"/>
      <c r="AF355" s="316"/>
      <c r="AG355" s="316"/>
      <c r="AH355" s="326"/>
      <c r="AI355" s="327"/>
      <c r="AJ355" s="327"/>
      <c r="AK355" s="327"/>
      <c r="AL355" s="323"/>
      <c r="AM355" s="324"/>
      <c r="AN355" s="324"/>
      <c r="AO355" s="325"/>
      <c r="AP355" s="315"/>
      <c r="AQ355" s="315"/>
      <c r="AR355" s="315"/>
      <c r="AS355" s="315"/>
      <c r="AT355" s="315"/>
      <c r="AU355" s="315"/>
      <c r="AV355" s="315"/>
      <c r="AW355" s="315"/>
      <c r="AX355" s="315"/>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16"/>
      <c r="AD356" s="316"/>
      <c r="AE356" s="316"/>
      <c r="AF356" s="316"/>
      <c r="AG356" s="316"/>
      <c r="AH356" s="326"/>
      <c r="AI356" s="327"/>
      <c r="AJ356" s="327"/>
      <c r="AK356" s="327"/>
      <c r="AL356" s="323"/>
      <c r="AM356" s="324"/>
      <c r="AN356" s="324"/>
      <c r="AO356" s="325"/>
      <c r="AP356" s="315"/>
      <c r="AQ356" s="315"/>
      <c r="AR356" s="315"/>
      <c r="AS356" s="315"/>
      <c r="AT356" s="315"/>
      <c r="AU356" s="315"/>
      <c r="AV356" s="315"/>
      <c r="AW356" s="315"/>
      <c r="AX356" s="315"/>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16"/>
      <c r="AD357" s="316"/>
      <c r="AE357" s="316"/>
      <c r="AF357" s="316"/>
      <c r="AG357" s="316"/>
      <c r="AH357" s="326"/>
      <c r="AI357" s="327"/>
      <c r="AJ357" s="327"/>
      <c r="AK357" s="327"/>
      <c r="AL357" s="323"/>
      <c r="AM357" s="324"/>
      <c r="AN357" s="324"/>
      <c r="AO357" s="325"/>
      <c r="AP357" s="315"/>
      <c r="AQ357" s="315"/>
      <c r="AR357" s="315"/>
      <c r="AS357" s="315"/>
      <c r="AT357" s="315"/>
      <c r="AU357" s="315"/>
      <c r="AV357" s="315"/>
      <c r="AW357" s="315"/>
      <c r="AX357" s="315"/>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16"/>
      <c r="AD358" s="316"/>
      <c r="AE358" s="316"/>
      <c r="AF358" s="316"/>
      <c r="AG358" s="316"/>
      <c r="AH358" s="326"/>
      <c r="AI358" s="327"/>
      <c r="AJ358" s="327"/>
      <c r="AK358" s="327"/>
      <c r="AL358" s="323"/>
      <c r="AM358" s="324"/>
      <c r="AN358" s="324"/>
      <c r="AO358" s="325"/>
      <c r="AP358" s="315"/>
      <c r="AQ358" s="315"/>
      <c r="AR358" s="315"/>
      <c r="AS358" s="315"/>
      <c r="AT358" s="315"/>
      <c r="AU358" s="315"/>
      <c r="AV358" s="315"/>
      <c r="AW358" s="315"/>
      <c r="AX358" s="315"/>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16"/>
      <c r="AD359" s="316"/>
      <c r="AE359" s="316"/>
      <c r="AF359" s="316"/>
      <c r="AG359" s="316"/>
      <c r="AH359" s="326"/>
      <c r="AI359" s="327"/>
      <c r="AJ359" s="327"/>
      <c r="AK359" s="327"/>
      <c r="AL359" s="323"/>
      <c r="AM359" s="324"/>
      <c r="AN359" s="324"/>
      <c r="AO359" s="325"/>
      <c r="AP359" s="315"/>
      <c r="AQ359" s="315"/>
      <c r="AR359" s="315"/>
      <c r="AS359" s="315"/>
      <c r="AT359" s="315"/>
      <c r="AU359" s="315"/>
      <c r="AV359" s="315"/>
      <c r="AW359" s="315"/>
      <c r="AX359" s="315"/>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16"/>
      <c r="AD360" s="316"/>
      <c r="AE360" s="316"/>
      <c r="AF360" s="316"/>
      <c r="AG360" s="316"/>
      <c r="AH360" s="326"/>
      <c r="AI360" s="327"/>
      <c r="AJ360" s="327"/>
      <c r="AK360" s="327"/>
      <c r="AL360" s="323"/>
      <c r="AM360" s="324"/>
      <c r="AN360" s="324"/>
      <c r="AO360" s="325"/>
      <c r="AP360" s="315"/>
      <c r="AQ360" s="315"/>
      <c r="AR360" s="315"/>
      <c r="AS360" s="315"/>
      <c r="AT360" s="315"/>
      <c r="AU360" s="315"/>
      <c r="AV360" s="315"/>
      <c r="AW360" s="315"/>
      <c r="AX360" s="315"/>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16"/>
      <c r="AD361" s="316"/>
      <c r="AE361" s="316"/>
      <c r="AF361" s="316"/>
      <c r="AG361" s="316"/>
      <c r="AH361" s="326"/>
      <c r="AI361" s="327"/>
      <c r="AJ361" s="327"/>
      <c r="AK361" s="327"/>
      <c r="AL361" s="323"/>
      <c r="AM361" s="324"/>
      <c r="AN361" s="324"/>
      <c r="AO361" s="325"/>
      <c r="AP361" s="315"/>
      <c r="AQ361" s="315"/>
      <c r="AR361" s="315"/>
      <c r="AS361" s="315"/>
      <c r="AT361" s="315"/>
      <c r="AU361" s="315"/>
      <c r="AV361" s="315"/>
      <c r="AW361" s="315"/>
      <c r="AX361" s="315"/>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16"/>
      <c r="AD362" s="316"/>
      <c r="AE362" s="316"/>
      <c r="AF362" s="316"/>
      <c r="AG362" s="316"/>
      <c r="AH362" s="326"/>
      <c r="AI362" s="327"/>
      <c r="AJ362" s="327"/>
      <c r="AK362" s="327"/>
      <c r="AL362" s="323"/>
      <c r="AM362" s="324"/>
      <c r="AN362" s="324"/>
      <c r="AO362" s="325"/>
      <c r="AP362" s="315"/>
      <c r="AQ362" s="315"/>
      <c r="AR362" s="315"/>
      <c r="AS362" s="315"/>
      <c r="AT362" s="315"/>
      <c r="AU362" s="315"/>
      <c r="AV362" s="315"/>
      <c r="AW362" s="315"/>
      <c r="AX362" s="315"/>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16"/>
      <c r="AD363" s="316"/>
      <c r="AE363" s="316"/>
      <c r="AF363" s="316"/>
      <c r="AG363" s="316"/>
      <c r="AH363" s="326"/>
      <c r="AI363" s="327"/>
      <c r="AJ363" s="327"/>
      <c r="AK363" s="327"/>
      <c r="AL363" s="323"/>
      <c r="AM363" s="324"/>
      <c r="AN363" s="324"/>
      <c r="AO363" s="325"/>
      <c r="AP363" s="315"/>
      <c r="AQ363" s="315"/>
      <c r="AR363" s="315"/>
      <c r="AS363" s="315"/>
      <c r="AT363" s="315"/>
      <c r="AU363" s="315"/>
      <c r="AV363" s="315"/>
      <c r="AW363" s="315"/>
      <c r="AX363" s="31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83"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83" t="s">
        <v>479</v>
      </c>
      <c r="AD366" s="283"/>
      <c r="AE366" s="283"/>
      <c r="AF366" s="283"/>
      <c r="AG366" s="283"/>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16"/>
      <c r="AD367" s="316"/>
      <c r="AE367" s="316"/>
      <c r="AF367" s="316"/>
      <c r="AG367" s="316"/>
      <c r="AH367" s="326"/>
      <c r="AI367" s="327"/>
      <c r="AJ367" s="327"/>
      <c r="AK367" s="327"/>
      <c r="AL367" s="323"/>
      <c r="AM367" s="324"/>
      <c r="AN367" s="324"/>
      <c r="AO367" s="325"/>
      <c r="AP367" s="315"/>
      <c r="AQ367" s="315"/>
      <c r="AR367" s="315"/>
      <c r="AS367" s="315"/>
      <c r="AT367" s="315"/>
      <c r="AU367" s="315"/>
      <c r="AV367" s="315"/>
      <c r="AW367" s="315"/>
      <c r="AX367" s="315"/>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16"/>
      <c r="AD368" s="316"/>
      <c r="AE368" s="316"/>
      <c r="AF368" s="316"/>
      <c r="AG368" s="316"/>
      <c r="AH368" s="326"/>
      <c r="AI368" s="327"/>
      <c r="AJ368" s="327"/>
      <c r="AK368" s="327"/>
      <c r="AL368" s="323"/>
      <c r="AM368" s="324"/>
      <c r="AN368" s="324"/>
      <c r="AO368" s="325"/>
      <c r="AP368" s="315"/>
      <c r="AQ368" s="315"/>
      <c r="AR368" s="315"/>
      <c r="AS368" s="315"/>
      <c r="AT368" s="315"/>
      <c r="AU368" s="315"/>
      <c r="AV368" s="315"/>
      <c r="AW368" s="315"/>
      <c r="AX368" s="315"/>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16"/>
      <c r="AD369" s="316"/>
      <c r="AE369" s="316"/>
      <c r="AF369" s="316"/>
      <c r="AG369" s="316"/>
      <c r="AH369" s="326"/>
      <c r="AI369" s="327"/>
      <c r="AJ369" s="327"/>
      <c r="AK369" s="327"/>
      <c r="AL369" s="323"/>
      <c r="AM369" s="324"/>
      <c r="AN369" s="324"/>
      <c r="AO369" s="325"/>
      <c r="AP369" s="315"/>
      <c r="AQ369" s="315"/>
      <c r="AR369" s="315"/>
      <c r="AS369" s="315"/>
      <c r="AT369" s="315"/>
      <c r="AU369" s="315"/>
      <c r="AV369" s="315"/>
      <c r="AW369" s="315"/>
      <c r="AX369" s="315"/>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16"/>
      <c r="AD370" s="316"/>
      <c r="AE370" s="316"/>
      <c r="AF370" s="316"/>
      <c r="AG370" s="316"/>
      <c r="AH370" s="326"/>
      <c r="AI370" s="327"/>
      <c r="AJ370" s="327"/>
      <c r="AK370" s="327"/>
      <c r="AL370" s="323"/>
      <c r="AM370" s="324"/>
      <c r="AN370" s="324"/>
      <c r="AO370" s="325"/>
      <c r="AP370" s="315"/>
      <c r="AQ370" s="315"/>
      <c r="AR370" s="315"/>
      <c r="AS370" s="315"/>
      <c r="AT370" s="315"/>
      <c r="AU370" s="315"/>
      <c r="AV370" s="315"/>
      <c r="AW370" s="315"/>
      <c r="AX370" s="315"/>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16"/>
      <c r="AD371" s="316"/>
      <c r="AE371" s="316"/>
      <c r="AF371" s="316"/>
      <c r="AG371" s="316"/>
      <c r="AH371" s="326"/>
      <c r="AI371" s="327"/>
      <c r="AJ371" s="327"/>
      <c r="AK371" s="327"/>
      <c r="AL371" s="323"/>
      <c r="AM371" s="324"/>
      <c r="AN371" s="324"/>
      <c r="AO371" s="325"/>
      <c r="AP371" s="315"/>
      <c r="AQ371" s="315"/>
      <c r="AR371" s="315"/>
      <c r="AS371" s="315"/>
      <c r="AT371" s="315"/>
      <c r="AU371" s="315"/>
      <c r="AV371" s="315"/>
      <c r="AW371" s="315"/>
      <c r="AX371" s="315"/>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16"/>
      <c r="AD372" s="316"/>
      <c r="AE372" s="316"/>
      <c r="AF372" s="316"/>
      <c r="AG372" s="316"/>
      <c r="AH372" s="326"/>
      <c r="AI372" s="327"/>
      <c r="AJ372" s="327"/>
      <c r="AK372" s="327"/>
      <c r="AL372" s="323"/>
      <c r="AM372" s="324"/>
      <c r="AN372" s="324"/>
      <c r="AO372" s="325"/>
      <c r="AP372" s="315"/>
      <c r="AQ372" s="315"/>
      <c r="AR372" s="315"/>
      <c r="AS372" s="315"/>
      <c r="AT372" s="315"/>
      <c r="AU372" s="315"/>
      <c r="AV372" s="315"/>
      <c r="AW372" s="315"/>
      <c r="AX372" s="315"/>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16"/>
      <c r="AD373" s="316"/>
      <c r="AE373" s="316"/>
      <c r="AF373" s="316"/>
      <c r="AG373" s="316"/>
      <c r="AH373" s="326"/>
      <c r="AI373" s="327"/>
      <c r="AJ373" s="327"/>
      <c r="AK373" s="327"/>
      <c r="AL373" s="323"/>
      <c r="AM373" s="324"/>
      <c r="AN373" s="324"/>
      <c r="AO373" s="325"/>
      <c r="AP373" s="315"/>
      <c r="AQ373" s="315"/>
      <c r="AR373" s="315"/>
      <c r="AS373" s="315"/>
      <c r="AT373" s="315"/>
      <c r="AU373" s="315"/>
      <c r="AV373" s="315"/>
      <c r="AW373" s="315"/>
      <c r="AX373" s="315"/>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16"/>
      <c r="AD374" s="316"/>
      <c r="AE374" s="316"/>
      <c r="AF374" s="316"/>
      <c r="AG374" s="316"/>
      <c r="AH374" s="326"/>
      <c r="AI374" s="327"/>
      <c r="AJ374" s="327"/>
      <c r="AK374" s="327"/>
      <c r="AL374" s="323"/>
      <c r="AM374" s="324"/>
      <c r="AN374" s="324"/>
      <c r="AO374" s="325"/>
      <c r="AP374" s="315"/>
      <c r="AQ374" s="315"/>
      <c r="AR374" s="315"/>
      <c r="AS374" s="315"/>
      <c r="AT374" s="315"/>
      <c r="AU374" s="315"/>
      <c r="AV374" s="315"/>
      <c r="AW374" s="315"/>
      <c r="AX374" s="315"/>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16"/>
      <c r="AD375" s="316"/>
      <c r="AE375" s="316"/>
      <c r="AF375" s="316"/>
      <c r="AG375" s="316"/>
      <c r="AH375" s="326"/>
      <c r="AI375" s="327"/>
      <c r="AJ375" s="327"/>
      <c r="AK375" s="327"/>
      <c r="AL375" s="323"/>
      <c r="AM375" s="324"/>
      <c r="AN375" s="324"/>
      <c r="AO375" s="325"/>
      <c r="AP375" s="315"/>
      <c r="AQ375" s="315"/>
      <c r="AR375" s="315"/>
      <c r="AS375" s="315"/>
      <c r="AT375" s="315"/>
      <c r="AU375" s="315"/>
      <c r="AV375" s="315"/>
      <c r="AW375" s="315"/>
      <c r="AX375" s="315"/>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16"/>
      <c r="AD376" s="316"/>
      <c r="AE376" s="316"/>
      <c r="AF376" s="316"/>
      <c r="AG376" s="316"/>
      <c r="AH376" s="326"/>
      <c r="AI376" s="327"/>
      <c r="AJ376" s="327"/>
      <c r="AK376" s="327"/>
      <c r="AL376" s="323"/>
      <c r="AM376" s="324"/>
      <c r="AN376" s="324"/>
      <c r="AO376" s="325"/>
      <c r="AP376" s="315"/>
      <c r="AQ376" s="315"/>
      <c r="AR376" s="315"/>
      <c r="AS376" s="315"/>
      <c r="AT376" s="315"/>
      <c r="AU376" s="315"/>
      <c r="AV376" s="315"/>
      <c r="AW376" s="315"/>
      <c r="AX376" s="315"/>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16"/>
      <c r="AD377" s="316"/>
      <c r="AE377" s="316"/>
      <c r="AF377" s="316"/>
      <c r="AG377" s="316"/>
      <c r="AH377" s="326"/>
      <c r="AI377" s="327"/>
      <c r="AJ377" s="327"/>
      <c r="AK377" s="327"/>
      <c r="AL377" s="323"/>
      <c r="AM377" s="324"/>
      <c r="AN377" s="324"/>
      <c r="AO377" s="325"/>
      <c r="AP377" s="315"/>
      <c r="AQ377" s="315"/>
      <c r="AR377" s="315"/>
      <c r="AS377" s="315"/>
      <c r="AT377" s="315"/>
      <c r="AU377" s="315"/>
      <c r="AV377" s="315"/>
      <c r="AW377" s="315"/>
      <c r="AX377" s="315"/>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16"/>
      <c r="AD378" s="316"/>
      <c r="AE378" s="316"/>
      <c r="AF378" s="316"/>
      <c r="AG378" s="316"/>
      <c r="AH378" s="326"/>
      <c r="AI378" s="327"/>
      <c r="AJ378" s="327"/>
      <c r="AK378" s="327"/>
      <c r="AL378" s="323"/>
      <c r="AM378" s="324"/>
      <c r="AN378" s="324"/>
      <c r="AO378" s="325"/>
      <c r="AP378" s="315"/>
      <c r="AQ378" s="315"/>
      <c r="AR378" s="315"/>
      <c r="AS378" s="315"/>
      <c r="AT378" s="315"/>
      <c r="AU378" s="315"/>
      <c r="AV378" s="315"/>
      <c r="AW378" s="315"/>
      <c r="AX378" s="315"/>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16"/>
      <c r="AD379" s="316"/>
      <c r="AE379" s="316"/>
      <c r="AF379" s="316"/>
      <c r="AG379" s="316"/>
      <c r="AH379" s="326"/>
      <c r="AI379" s="327"/>
      <c r="AJ379" s="327"/>
      <c r="AK379" s="327"/>
      <c r="AL379" s="323"/>
      <c r="AM379" s="324"/>
      <c r="AN379" s="324"/>
      <c r="AO379" s="325"/>
      <c r="AP379" s="315"/>
      <c r="AQ379" s="315"/>
      <c r="AR379" s="315"/>
      <c r="AS379" s="315"/>
      <c r="AT379" s="315"/>
      <c r="AU379" s="315"/>
      <c r="AV379" s="315"/>
      <c r="AW379" s="315"/>
      <c r="AX379" s="315"/>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16"/>
      <c r="AD380" s="316"/>
      <c r="AE380" s="316"/>
      <c r="AF380" s="316"/>
      <c r="AG380" s="316"/>
      <c r="AH380" s="326"/>
      <c r="AI380" s="327"/>
      <c r="AJ380" s="327"/>
      <c r="AK380" s="327"/>
      <c r="AL380" s="323"/>
      <c r="AM380" s="324"/>
      <c r="AN380" s="324"/>
      <c r="AO380" s="325"/>
      <c r="AP380" s="315"/>
      <c r="AQ380" s="315"/>
      <c r="AR380" s="315"/>
      <c r="AS380" s="315"/>
      <c r="AT380" s="315"/>
      <c r="AU380" s="315"/>
      <c r="AV380" s="315"/>
      <c r="AW380" s="315"/>
      <c r="AX380" s="315"/>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16"/>
      <c r="AD381" s="316"/>
      <c r="AE381" s="316"/>
      <c r="AF381" s="316"/>
      <c r="AG381" s="316"/>
      <c r="AH381" s="326"/>
      <c r="AI381" s="327"/>
      <c r="AJ381" s="327"/>
      <c r="AK381" s="327"/>
      <c r="AL381" s="323"/>
      <c r="AM381" s="324"/>
      <c r="AN381" s="324"/>
      <c r="AO381" s="325"/>
      <c r="AP381" s="315"/>
      <c r="AQ381" s="315"/>
      <c r="AR381" s="315"/>
      <c r="AS381" s="315"/>
      <c r="AT381" s="315"/>
      <c r="AU381" s="315"/>
      <c r="AV381" s="315"/>
      <c r="AW381" s="315"/>
      <c r="AX381" s="315"/>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16"/>
      <c r="AD382" s="316"/>
      <c r="AE382" s="316"/>
      <c r="AF382" s="316"/>
      <c r="AG382" s="316"/>
      <c r="AH382" s="326"/>
      <c r="AI382" s="327"/>
      <c r="AJ382" s="327"/>
      <c r="AK382" s="327"/>
      <c r="AL382" s="323"/>
      <c r="AM382" s="324"/>
      <c r="AN382" s="324"/>
      <c r="AO382" s="325"/>
      <c r="AP382" s="315"/>
      <c r="AQ382" s="315"/>
      <c r="AR382" s="315"/>
      <c r="AS382" s="315"/>
      <c r="AT382" s="315"/>
      <c r="AU382" s="315"/>
      <c r="AV382" s="315"/>
      <c r="AW382" s="315"/>
      <c r="AX382" s="315"/>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16"/>
      <c r="AD383" s="316"/>
      <c r="AE383" s="316"/>
      <c r="AF383" s="316"/>
      <c r="AG383" s="316"/>
      <c r="AH383" s="326"/>
      <c r="AI383" s="327"/>
      <c r="AJ383" s="327"/>
      <c r="AK383" s="327"/>
      <c r="AL383" s="323"/>
      <c r="AM383" s="324"/>
      <c r="AN383" s="324"/>
      <c r="AO383" s="325"/>
      <c r="AP383" s="315"/>
      <c r="AQ383" s="315"/>
      <c r="AR383" s="315"/>
      <c r="AS383" s="315"/>
      <c r="AT383" s="315"/>
      <c r="AU383" s="315"/>
      <c r="AV383" s="315"/>
      <c r="AW383" s="315"/>
      <c r="AX383" s="315"/>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16"/>
      <c r="AD384" s="316"/>
      <c r="AE384" s="316"/>
      <c r="AF384" s="316"/>
      <c r="AG384" s="316"/>
      <c r="AH384" s="326"/>
      <c r="AI384" s="327"/>
      <c r="AJ384" s="327"/>
      <c r="AK384" s="327"/>
      <c r="AL384" s="323"/>
      <c r="AM384" s="324"/>
      <c r="AN384" s="324"/>
      <c r="AO384" s="325"/>
      <c r="AP384" s="315"/>
      <c r="AQ384" s="315"/>
      <c r="AR384" s="315"/>
      <c r="AS384" s="315"/>
      <c r="AT384" s="315"/>
      <c r="AU384" s="315"/>
      <c r="AV384" s="315"/>
      <c r="AW384" s="315"/>
      <c r="AX384" s="315"/>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16"/>
      <c r="AD385" s="316"/>
      <c r="AE385" s="316"/>
      <c r="AF385" s="316"/>
      <c r="AG385" s="316"/>
      <c r="AH385" s="326"/>
      <c r="AI385" s="327"/>
      <c r="AJ385" s="327"/>
      <c r="AK385" s="327"/>
      <c r="AL385" s="323"/>
      <c r="AM385" s="324"/>
      <c r="AN385" s="324"/>
      <c r="AO385" s="325"/>
      <c r="AP385" s="315"/>
      <c r="AQ385" s="315"/>
      <c r="AR385" s="315"/>
      <c r="AS385" s="315"/>
      <c r="AT385" s="315"/>
      <c r="AU385" s="315"/>
      <c r="AV385" s="315"/>
      <c r="AW385" s="315"/>
      <c r="AX385" s="315"/>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16"/>
      <c r="AD386" s="316"/>
      <c r="AE386" s="316"/>
      <c r="AF386" s="316"/>
      <c r="AG386" s="316"/>
      <c r="AH386" s="326"/>
      <c r="AI386" s="327"/>
      <c r="AJ386" s="327"/>
      <c r="AK386" s="327"/>
      <c r="AL386" s="323"/>
      <c r="AM386" s="324"/>
      <c r="AN386" s="324"/>
      <c r="AO386" s="325"/>
      <c r="AP386" s="315"/>
      <c r="AQ386" s="315"/>
      <c r="AR386" s="315"/>
      <c r="AS386" s="315"/>
      <c r="AT386" s="315"/>
      <c r="AU386" s="315"/>
      <c r="AV386" s="315"/>
      <c r="AW386" s="315"/>
      <c r="AX386" s="315"/>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16"/>
      <c r="AD387" s="316"/>
      <c r="AE387" s="316"/>
      <c r="AF387" s="316"/>
      <c r="AG387" s="316"/>
      <c r="AH387" s="326"/>
      <c r="AI387" s="327"/>
      <c r="AJ387" s="327"/>
      <c r="AK387" s="327"/>
      <c r="AL387" s="323"/>
      <c r="AM387" s="324"/>
      <c r="AN387" s="324"/>
      <c r="AO387" s="325"/>
      <c r="AP387" s="315"/>
      <c r="AQ387" s="315"/>
      <c r="AR387" s="315"/>
      <c r="AS387" s="315"/>
      <c r="AT387" s="315"/>
      <c r="AU387" s="315"/>
      <c r="AV387" s="315"/>
      <c r="AW387" s="315"/>
      <c r="AX387" s="315"/>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16"/>
      <c r="AD388" s="316"/>
      <c r="AE388" s="316"/>
      <c r="AF388" s="316"/>
      <c r="AG388" s="316"/>
      <c r="AH388" s="326"/>
      <c r="AI388" s="327"/>
      <c r="AJ388" s="327"/>
      <c r="AK388" s="327"/>
      <c r="AL388" s="323"/>
      <c r="AM388" s="324"/>
      <c r="AN388" s="324"/>
      <c r="AO388" s="325"/>
      <c r="AP388" s="315"/>
      <c r="AQ388" s="315"/>
      <c r="AR388" s="315"/>
      <c r="AS388" s="315"/>
      <c r="AT388" s="315"/>
      <c r="AU388" s="315"/>
      <c r="AV388" s="315"/>
      <c r="AW388" s="315"/>
      <c r="AX388" s="315"/>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16"/>
      <c r="AD389" s="316"/>
      <c r="AE389" s="316"/>
      <c r="AF389" s="316"/>
      <c r="AG389" s="316"/>
      <c r="AH389" s="326"/>
      <c r="AI389" s="327"/>
      <c r="AJ389" s="327"/>
      <c r="AK389" s="327"/>
      <c r="AL389" s="323"/>
      <c r="AM389" s="324"/>
      <c r="AN389" s="324"/>
      <c r="AO389" s="325"/>
      <c r="AP389" s="315"/>
      <c r="AQ389" s="315"/>
      <c r="AR389" s="315"/>
      <c r="AS389" s="315"/>
      <c r="AT389" s="315"/>
      <c r="AU389" s="315"/>
      <c r="AV389" s="315"/>
      <c r="AW389" s="315"/>
      <c r="AX389" s="315"/>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16"/>
      <c r="AD390" s="316"/>
      <c r="AE390" s="316"/>
      <c r="AF390" s="316"/>
      <c r="AG390" s="316"/>
      <c r="AH390" s="326"/>
      <c r="AI390" s="327"/>
      <c r="AJ390" s="327"/>
      <c r="AK390" s="327"/>
      <c r="AL390" s="323"/>
      <c r="AM390" s="324"/>
      <c r="AN390" s="324"/>
      <c r="AO390" s="325"/>
      <c r="AP390" s="315"/>
      <c r="AQ390" s="315"/>
      <c r="AR390" s="315"/>
      <c r="AS390" s="315"/>
      <c r="AT390" s="315"/>
      <c r="AU390" s="315"/>
      <c r="AV390" s="315"/>
      <c r="AW390" s="315"/>
      <c r="AX390" s="315"/>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16"/>
      <c r="AD391" s="316"/>
      <c r="AE391" s="316"/>
      <c r="AF391" s="316"/>
      <c r="AG391" s="316"/>
      <c r="AH391" s="326"/>
      <c r="AI391" s="327"/>
      <c r="AJ391" s="327"/>
      <c r="AK391" s="327"/>
      <c r="AL391" s="323"/>
      <c r="AM391" s="324"/>
      <c r="AN391" s="324"/>
      <c r="AO391" s="325"/>
      <c r="AP391" s="315"/>
      <c r="AQ391" s="315"/>
      <c r="AR391" s="315"/>
      <c r="AS391" s="315"/>
      <c r="AT391" s="315"/>
      <c r="AU391" s="315"/>
      <c r="AV391" s="315"/>
      <c r="AW391" s="315"/>
      <c r="AX391" s="315"/>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16"/>
      <c r="AD392" s="316"/>
      <c r="AE392" s="316"/>
      <c r="AF392" s="316"/>
      <c r="AG392" s="316"/>
      <c r="AH392" s="326"/>
      <c r="AI392" s="327"/>
      <c r="AJ392" s="327"/>
      <c r="AK392" s="327"/>
      <c r="AL392" s="323"/>
      <c r="AM392" s="324"/>
      <c r="AN392" s="324"/>
      <c r="AO392" s="325"/>
      <c r="AP392" s="315"/>
      <c r="AQ392" s="315"/>
      <c r="AR392" s="315"/>
      <c r="AS392" s="315"/>
      <c r="AT392" s="315"/>
      <c r="AU392" s="315"/>
      <c r="AV392" s="315"/>
      <c r="AW392" s="315"/>
      <c r="AX392" s="315"/>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16"/>
      <c r="AD393" s="316"/>
      <c r="AE393" s="316"/>
      <c r="AF393" s="316"/>
      <c r="AG393" s="316"/>
      <c r="AH393" s="326"/>
      <c r="AI393" s="327"/>
      <c r="AJ393" s="327"/>
      <c r="AK393" s="327"/>
      <c r="AL393" s="323"/>
      <c r="AM393" s="324"/>
      <c r="AN393" s="324"/>
      <c r="AO393" s="325"/>
      <c r="AP393" s="315"/>
      <c r="AQ393" s="315"/>
      <c r="AR393" s="315"/>
      <c r="AS393" s="315"/>
      <c r="AT393" s="315"/>
      <c r="AU393" s="315"/>
      <c r="AV393" s="315"/>
      <c r="AW393" s="315"/>
      <c r="AX393" s="315"/>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16"/>
      <c r="AD394" s="316"/>
      <c r="AE394" s="316"/>
      <c r="AF394" s="316"/>
      <c r="AG394" s="316"/>
      <c r="AH394" s="326"/>
      <c r="AI394" s="327"/>
      <c r="AJ394" s="327"/>
      <c r="AK394" s="327"/>
      <c r="AL394" s="323"/>
      <c r="AM394" s="324"/>
      <c r="AN394" s="324"/>
      <c r="AO394" s="325"/>
      <c r="AP394" s="315"/>
      <c r="AQ394" s="315"/>
      <c r="AR394" s="315"/>
      <c r="AS394" s="315"/>
      <c r="AT394" s="315"/>
      <c r="AU394" s="315"/>
      <c r="AV394" s="315"/>
      <c r="AW394" s="315"/>
      <c r="AX394" s="315"/>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16"/>
      <c r="AD395" s="316"/>
      <c r="AE395" s="316"/>
      <c r="AF395" s="316"/>
      <c r="AG395" s="316"/>
      <c r="AH395" s="326"/>
      <c r="AI395" s="327"/>
      <c r="AJ395" s="327"/>
      <c r="AK395" s="327"/>
      <c r="AL395" s="323"/>
      <c r="AM395" s="324"/>
      <c r="AN395" s="324"/>
      <c r="AO395" s="325"/>
      <c r="AP395" s="315"/>
      <c r="AQ395" s="315"/>
      <c r="AR395" s="315"/>
      <c r="AS395" s="315"/>
      <c r="AT395" s="315"/>
      <c r="AU395" s="315"/>
      <c r="AV395" s="315"/>
      <c r="AW395" s="315"/>
      <c r="AX395" s="315"/>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16"/>
      <c r="AD396" s="316"/>
      <c r="AE396" s="316"/>
      <c r="AF396" s="316"/>
      <c r="AG396" s="316"/>
      <c r="AH396" s="326"/>
      <c r="AI396" s="327"/>
      <c r="AJ396" s="327"/>
      <c r="AK396" s="327"/>
      <c r="AL396" s="323"/>
      <c r="AM396" s="324"/>
      <c r="AN396" s="324"/>
      <c r="AO396" s="325"/>
      <c r="AP396" s="315"/>
      <c r="AQ396" s="315"/>
      <c r="AR396" s="315"/>
      <c r="AS396" s="315"/>
      <c r="AT396" s="315"/>
      <c r="AU396" s="315"/>
      <c r="AV396" s="315"/>
      <c r="AW396" s="315"/>
      <c r="AX396" s="31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83"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83" t="s">
        <v>479</v>
      </c>
      <c r="AD399" s="283"/>
      <c r="AE399" s="283"/>
      <c r="AF399" s="283"/>
      <c r="AG399" s="283"/>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16"/>
      <c r="AD400" s="316"/>
      <c r="AE400" s="316"/>
      <c r="AF400" s="316"/>
      <c r="AG400" s="316"/>
      <c r="AH400" s="326"/>
      <c r="AI400" s="327"/>
      <c r="AJ400" s="327"/>
      <c r="AK400" s="327"/>
      <c r="AL400" s="323"/>
      <c r="AM400" s="324"/>
      <c r="AN400" s="324"/>
      <c r="AO400" s="325"/>
      <c r="AP400" s="315"/>
      <c r="AQ400" s="315"/>
      <c r="AR400" s="315"/>
      <c r="AS400" s="315"/>
      <c r="AT400" s="315"/>
      <c r="AU400" s="315"/>
      <c r="AV400" s="315"/>
      <c r="AW400" s="315"/>
      <c r="AX400" s="315"/>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16"/>
      <c r="AD401" s="316"/>
      <c r="AE401" s="316"/>
      <c r="AF401" s="316"/>
      <c r="AG401" s="316"/>
      <c r="AH401" s="326"/>
      <c r="AI401" s="327"/>
      <c r="AJ401" s="327"/>
      <c r="AK401" s="327"/>
      <c r="AL401" s="323"/>
      <c r="AM401" s="324"/>
      <c r="AN401" s="324"/>
      <c r="AO401" s="325"/>
      <c r="AP401" s="315"/>
      <c r="AQ401" s="315"/>
      <c r="AR401" s="315"/>
      <c r="AS401" s="315"/>
      <c r="AT401" s="315"/>
      <c r="AU401" s="315"/>
      <c r="AV401" s="315"/>
      <c r="AW401" s="315"/>
      <c r="AX401" s="315"/>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16"/>
      <c r="AD402" s="316"/>
      <c r="AE402" s="316"/>
      <c r="AF402" s="316"/>
      <c r="AG402" s="316"/>
      <c r="AH402" s="326"/>
      <c r="AI402" s="327"/>
      <c r="AJ402" s="327"/>
      <c r="AK402" s="327"/>
      <c r="AL402" s="323"/>
      <c r="AM402" s="324"/>
      <c r="AN402" s="324"/>
      <c r="AO402" s="325"/>
      <c r="AP402" s="315"/>
      <c r="AQ402" s="315"/>
      <c r="AR402" s="315"/>
      <c r="AS402" s="315"/>
      <c r="AT402" s="315"/>
      <c r="AU402" s="315"/>
      <c r="AV402" s="315"/>
      <c r="AW402" s="315"/>
      <c r="AX402" s="315"/>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16"/>
      <c r="AD403" s="316"/>
      <c r="AE403" s="316"/>
      <c r="AF403" s="316"/>
      <c r="AG403" s="316"/>
      <c r="AH403" s="326"/>
      <c r="AI403" s="327"/>
      <c r="AJ403" s="327"/>
      <c r="AK403" s="327"/>
      <c r="AL403" s="323"/>
      <c r="AM403" s="324"/>
      <c r="AN403" s="324"/>
      <c r="AO403" s="325"/>
      <c r="AP403" s="315"/>
      <c r="AQ403" s="315"/>
      <c r="AR403" s="315"/>
      <c r="AS403" s="315"/>
      <c r="AT403" s="315"/>
      <c r="AU403" s="315"/>
      <c r="AV403" s="315"/>
      <c r="AW403" s="315"/>
      <c r="AX403" s="315"/>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16"/>
      <c r="AD404" s="316"/>
      <c r="AE404" s="316"/>
      <c r="AF404" s="316"/>
      <c r="AG404" s="316"/>
      <c r="AH404" s="326"/>
      <c r="AI404" s="327"/>
      <c r="AJ404" s="327"/>
      <c r="AK404" s="327"/>
      <c r="AL404" s="323"/>
      <c r="AM404" s="324"/>
      <c r="AN404" s="324"/>
      <c r="AO404" s="325"/>
      <c r="AP404" s="315"/>
      <c r="AQ404" s="315"/>
      <c r="AR404" s="315"/>
      <c r="AS404" s="315"/>
      <c r="AT404" s="315"/>
      <c r="AU404" s="315"/>
      <c r="AV404" s="315"/>
      <c r="AW404" s="315"/>
      <c r="AX404" s="315"/>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16"/>
      <c r="AD405" s="316"/>
      <c r="AE405" s="316"/>
      <c r="AF405" s="316"/>
      <c r="AG405" s="316"/>
      <c r="AH405" s="326"/>
      <c r="AI405" s="327"/>
      <c r="AJ405" s="327"/>
      <c r="AK405" s="327"/>
      <c r="AL405" s="323"/>
      <c r="AM405" s="324"/>
      <c r="AN405" s="324"/>
      <c r="AO405" s="325"/>
      <c r="AP405" s="315"/>
      <c r="AQ405" s="315"/>
      <c r="AR405" s="315"/>
      <c r="AS405" s="315"/>
      <c r="AT405" s="315"/>
      <c r="AU405" s="315"/>
      <c r="AV405" s="315"/>
      <c r="AW405" s="315"/>
      <c r="AX405" s="315"/>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16"/>
      <c r="AD406" s="316"/>
      <c r="AE406" s="316"/>
      <c r="AF406" s="316"/>
      <c r="AG406" s="316"/>
      <c r="AH406" s="326"/>
      <c r="AI406" s="327"/>
      <c r="AJ406" s="327"/>
      <c r="AK406" s="327"/>
      <c r="AL406" s="323"/>
      <c r="AM406" s="324"/>
      <c r="AN406" s="324"/>
      <c r="AO406" s="325"/>
      <c r="AP406" s="315"/>
      <c r="AQ406" s="315"/>
      <c r="AR406" s="315"/>
      <c r="AS406" s="315"/>
      <c r="AT406" s="315"/>
      <c r="AU406" s="315"/>
      <c r="AV406" s="315"/>
      <c r="AW406" s="315"/>
      <c r="AX406" s="315"/>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16"/>
      <c r="AD407" s="316"/>
      <c r="AE407" s="316"/>
      <c r="AF407" s="316"/>
      <c r="AG407" s="316"/>
      <c r="AH407" s="326"/>
      <c r="AI407" s="327"/>
      <c r="AJ407" s="327"/>
      <c r="AK407" s="327"/>
      <c r="AL407" s="323"/>
      <c r="AM407" s="324"/>
      <c r="AN407" s="324"/>
      <c r="AO407" s="325"/>
      <c r="AP407" s="315"/>
      <c r="AQ407" s="315"/>
      <c r="AR407" s="315"/>
      <c r="AS407" s="315"/>
      <c r="AT407" s="315"/>
      <c r="AU407" s="315"/>
      <c r="AV407" s="315"/>
      <c r="AW407" s="315"/>
      <c r="AX407" s="315"/>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16"/>
      <c r="AD408" s="316"/>
      <c r="AE408" s="316"/>
      <c r="AF408" s="316"/>
      <c r="AG408" s="316"/>
      <c r="AH408" s="326"/>
      <c r="AI408" s="327"/>
      <c r="AJ408" s="327"/>
      <c r="AK408" s="327"/>
      <c r="AL408" s="323"/>
      <c r="AM408" s="324"/>
      <c r="AN408" s="324"/>
      <c r="AO408" s="325"/>
      <c r="AP408" s="315"/>
      <c r="AQ408" s="315"/>
      <c r="AR408" s="315"/>
      <c r="AS408" s="315"/>
      <c r="AT408" s="315"/>
      <c r="AU408" s="315"/>
      <c r="AV408" s="315"/>
      <c r="AW408" s="315"/>
      <c r="AX408" s="315"/>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16"/>
      <c r="AD409" s="316"/>
      <c r="AE409" s="316"/>
      <c r="AF409" s="316"/>
      <c r="AG409" s="316"/>
      <c r="AH409" s="326"/>
      <c r="AI409" s="327"/>
      <c r="AJ409" s="327"/>
      <c r="AK409" s="327"/>
      <c r="AL409" s="323"/>
      <c r="AM409" s="324"/>
      <c r="AN409" s="324"/>
      <c r="AO409" s="325"/>
      <c r="AP409" s="315"/>
      <c r="AQ409" s="315"/>
      <c r="AR409" s="315"/>
      <c r="AS409" s="315"/>
      <c r="AT409" s="315"/>
      <c r="AU409" s="315"/>
      <c r="AV409" s="315"/>
      <c r="AW409" s="315"/>
      <c r="AX409" s="315"/>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16"/>
      <c r="AD410" s="316"/>
      <c r="AE410" s="316"/>
      <c r="AF410" s="316"/>
      <c r="AG410" s="316"/>
      <c r="AH410" s="326"/>
      <c r="AI410" s="327"/>
      <c r="AJ410" s="327"/>
      <c r="AK410" s="327"/>
      <c r="AL410" s="323"/>
      <c r="AM410" s="324"/>
      <c r="AN410" s="324"/>
      <c r="AO410" s="325"/>
      <c r="AP410" s="315"/>
      <c r="AQ410" s="315"/>
      <c r="AR410" s="315"/>
      <c r="AS410" s="315"/>
      <c r="AT410" s="315"/>
      <c r="AU410" s="315"/>
      <c r="AV410" s="315"/>
      <c r="AW410" s="315"/>
      <c r="AX410" s="315"/>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16"/>
      <c r="AD411" s="316"/>
      <c r="AE411" s="316"/>
      <c r="AF411" s="316"/>
      <c r="AG411" s="316"/>
      <c r="AH411" s="326"/>
      <c r="AI411" s="327"/>
      <c r="AJ411" s="327"/>
      <c r="AK411" s="327"/>
      <c r="AL411" s="323"/>
      <c r="AM411" s="324"/>
      <c r="AN411" s="324"/>
      <c r="AO411" s="325"/>
      <c r="AP411" s="315"/>
      <c r="AQ411" s="315"/>
      <c r="AR411" s="315"/>
      <c r="AS411" s="315"/>
      <c r="AT411" s="315"/>
      <c r="AU411" s="315"/>
      <c r="AV411" s="315"/>
      <c r="AW411" s="315"/>
      <c r="AX411" s="315"/>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16"/>
      <c r="AD412" s="316"/>
      <c r="AE412" s="316"/>
      <c r="AF412" s="316"/>
      <c r="AG412" s="316"/>
      <c r="AH412" s="326"/>
      <c r="AI412" s="327"/>
      <c r="AJ412" s="327"/>
      <c r="AK412" s="327"/>
      <c r="AL412" s="323"/>
      <c r="AM412" s="324"/>
      <c r="AN412" s="324"/>
      <c r="AO412" s="325"/>
      <c r="AP412" s="315"/>
      <c r="AQ412" s="315"/>
      <c r="AR412" s="315"/>
      <c r="AS412" s="315"/>
      <c r="AT412" s="315"/>
      <c r="AU412" s="315"/>
      <c r="AV412" s="315"/>
      <c r="AW412" s="315"/>
      <c r="AX412" s="315"/>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16"/>
      <c r="AD413" s="316"/>
      <c r="AE413" s="316"/>
      <c r="AF413" s="316"/>
      <c r="AG413" s="316"/>
      <c r="AH413" s="326"/>
      <c r="AI413" s="327"/>
      <c r="AJ413" s="327"/>
      <c r="AK413" s="327"/>
      <c r="AL413" s="323"/>
      <c r="AM413" s="324"/>
      <c r="AN413" s="324"/>
      <c r="AO413" s="325"/>
      <c r="AP413" s="315"/>
      <c r="AQ413" s="315"/>
      <c r="AR413" s="315"/>
      <c r="AS413" s="315"/>
      <c r="AT413" s="315"/>
      <c r="AU413" s="315"/>
      <c r="AV413" s="315"/>
      <c r="AW413" s="315"/>
      <c r="AX413" s="315"/>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16"/>
      <c r="AD414" s="316"/>
      <c r="AE414" s="316"/>
      <c r="AF414" s="316"/>
      <c r="AG414" s="316"/>
      <c r="AH414" s="326"/>
      <c r="AI414" s="327"/>
      <c r="AJ414" s="327"/>
      <c r="AK414" s="327"/>
      <c r="AL414" s="323"/>
      <c r="AM414" s="324"/>
      <c r="AN414" s="324"/>
      <c r="AO414" s="325"/>
      <c r="AP414" s="315"/>
      <c r="AQ414" s="315"/>
      <c r="AR414" s="315"/>
      <c r="AS414" s="315"/>
      <c r="AT414" s="315"/>
      <c r="AU414" s="315"/>
      <c r="AV414" s="315"/>
      <c r="AW414" s="315"/>
      <c r="AX414" s="315"/>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16"/>
      <c r="AD415" s="316"/>
      <c r="AE415" s="316"/>
      <c r="AF415" s="316"/>
      <c r="AG415" s="316"/>
      <c r="AH415" s="326"/>
      <c r="AI415" s="327"/>
      <c r="AJ415" s="327"/>
      <c r="AK415" s="327"/>
      <c r="AL415" s="323"/>
      <c r="AM415" s="324"/>
      <c r="AN415" s="324"/>
      <c r="AO415" s="325"/>
      <c r="AP415" s="315"/>
      <c r="AQ415" s="315"/>
      <c r="AR415" s="315"/>
      <c r="AS415" s="315"/>
      <c r="AT415" s="315"/>
      <c r="AU415" s="315"/>
      <c r="AV415" s="315"/>
      <c r="AW415" s="315"/>
      <c r="AX415" s="315"/>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16"/>
      <c r="AD416" s="316"/>
      <c r="AE416" s="316"/>
      <c r="AF416" s="316"/>
      <c r="AG416" s="316"/>
      <c r="AH416" s="326"/>
      <c r="AI416" s="327"/>
      <c r="AJ416" s="327"/>
      <c r="AK416" s="327"/>
      <c r="AL416" s="323"/>
      <c r="AM416" s="324"/>
      <c r="AN416" s="324"/>
      <c r="AO416" s="325"/>
      <c r="AP416" s="315"/>
      <c r="AQ416" s="315"/>
      <c r="AR416" s="315"/>
      <c r="AS416" s="315"/>
      <c r="AT416" s="315"/>
      <c r="AU416" s="315"/>
      <c r="AV416" s="315"/>
      <c r="AW416" s="315"/>
      <c r="AX416" s="315"/>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16"/>
      <c r="AD417" s="316"/>
      <c r="AE417" s="316"/>
      <c r="AF417" s="316"/>
      <c r="AG417" s="316"/>
      <c r="AH417" s="326"/>
      <c r="AI417" s="327"/>
      <c r="AJ417" s="327"/>
      <c r="AK417" s="327"/>
      <c r="AL417" s="323"/>
      <c r="AM417" s="324"/>
      <c r="AN417" s="324"/>
      <c r="AO417" s="325"/>
      <c r="AP417" s="315"/>
      <c r="AQ417" s="315"/>
      <c r="AR417" s="315"/>
      <c r="AS417" s="315"/>
      <c r="AT417" s="315"/>
      <c r="AU417" s="315"/>
      <c r="AV417" s="315"/>
      <c r="AW417" s="315"/>
      <c r="AX417" s="315"/>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16"/>
      <c r="AD418" s="316"/>
      <c r="AE418" s="316"/>
      <c r="AF418" s="316"/>
      <c r="AG418" s="316"/>
      <c r="AH418" s="326"/>
      <c r="AI418" s="327"/>
      <c r="AJ418" s="327"/>
      <c r="AK418" s="327"/>
      <c r="AL418" s="323"/>
      <c r="AM418" s="324"/>
      <c r="AN418" s="324"/>
      <c r="AO418" s="325"/>
      <c r="AP418" s="315"/>
      <c r="AQ418" s="315"/>
      <c r="AR418" s="315"/>
      <c r="AS418" s="315"/>
      <c r="AT418" s="315"/>
      <c r="AU418" s="315"/>
      <c r="AV418" s="315"/>
      <c r="AW418" s="315"/>
      <c r="AX418" s="315"/>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16"/>
      <c r="AD419" s="316"/>
      <c r="AE419" s="316"/>
      <c r="AF419" s="316"/>
      <c r="AG419" s="316"/>
      <c r="AH419" s="326"/>
      <c r="AI419" s="327"/>
      <c r="AJ419" s="327"/>
      <c r="AK419" s="327"/>
      <c r="AL419" s="323"/>
      <c r="AM419" s="324"/>
      <c r="AN419" s="324"/>
      <c r="AO419" s="325"/>
      <c r="AP419" s="315"/>
      <c r="AQ419" s="315"/>
      <c r="AR419" s="315"/>
      <c r="AS419" s="315"/>
      <c r="AT419" s="315"/>
      <c r="AU419" s="315"/>
      <c r="AV419" s="315"/>
      <c r="AW419" s="315"/>
      <c r="AX419" s="315"/>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16"/>
      <c r="AD420" s="316"/>
      <c r="AE420" s="316"/>
      <c r="AF420" s="316"/>
      <c r="AG420" s="316"/>
      <c r="AH420" s="326"/>
      <c r="AI420" s="327"/>
      <c r="AJ420" s="327"/>
      <c r="AK420" s="327"/>
      <c r="AL420" s="323"/>
      <c r="AM420" s="324"/>
      <c r="AN420" s="324"/>
      <c r="AO420" s="325"/>
      <c r="AP420" s="315"/>
      <c r="AQ420" s="315"/>
      <c r="AR420" s="315"/>
      <c r="AS420" s="315"/>
      <c r="AT420" s="315"/>
      <c r="AU420" s="315"/>
      <c r="AV420" s="315"/>
      <c r="AW420" s="315"/>
      <c r="AX420" s="315"/>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16"/>
      <c r="AD421" s="316"/>
      <c r="AE421" s="316"/>
      <c r="AF421" s="316"/>
      <c r="AG421" s="316"/>
      <c r="AH421" s="326"/>
      <c r="AI421" s="327"/>
      <c r="AJ421" s="327"/>
      <c r="AK421" s="327"/>
      <c r="AL421" s="323"/>
      <c r="AM421" s="324"/>
      <c r="AN421" s="324"/>
      <c r="AO421" s="325"/>
      <c r="AP421" s="315"/>
      <c r="AQ421" s="315"/>
      <c r="AR421" s="315"/>
      <c r="AS421" s="315"/>
      <c r="AT421" s="315"/>
      <c r="AU421" s="315"/>
      <c r="AV421" s="315"/>
      <c r="AW421" s="315"/>
      <c r="AX421" s="315"/>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16"/>
      <c r="AD422" s="316"/>
      <c r="AE422" s="316"/>
      <c r="AF422" s="316"/>
      <c r="AG422" s="316"/>
      <c r="AH422" s="326"/>
      <c r="AI422" s="327"/>
      <c r="AJ422" s="327"/>
      <c r="AK422" s="327"/>
      <c r="AL422" s="323"/>
      <c r="AM422" s="324"/>
      <c r="AN422" s="324"/>
      <c r="AO422" s="325"/>
      <c r="AP422" s="315"/>
      <c r="AQ422" s="315"/>
      <c r="AR422" s="315"/>
      <c r="AS422" s="315"/>
      <c r="AT422" s="315"/>
      <c r="AU422" s="315"/>
      <c r="AV422" s="315"/>
      <c r="AW422" s="315"/>
      <c r="AX422" s="315"/>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16"/>
      <c r="AD423" s="316"/>
      <c r="AE423" s="316"/>
      <c r="AF423" s="316"/>
      <c r="AG423" s="316"/>
      <c r="AH423" s="326"/>
      <c r="AI423" s="327"/>
      <c r="AJ423" s="327"/>
      <c r="AK423" s="327"/>
      <c r="AL423" s="323"/>
      <c r="AM423" s="324"/>
      <c r="AN423" s="324"/>
      <c r="AO423" s="325"/>
      <c r="AP423" s="315"/>
      <c r="AQ423" s="315"/>
      <c r="AR423" s="315"/>
      <c r="AS423" s="315"/>
      <c r="AT423" s="315"/>
      <c r="AU423" s="315"/>
      <c r="AV423" s="315"/>
      <c r="AW423" s="315"/>
      <c r="AX423" s="315"/>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16"/>
      <c r="AD424" s="316"/>
      <c r="AE424" s="316"/>
      <c r="AF424" s="316"/>
      <c r="AG424" s="316"/>
      <c r="AH424" s="326"/>
      <c r="AI424" s="327"/>
      <c r="AJ424" s="327"/>
      <c r="AK424" s="327"/>
      <c r="AL424" s="323"/>
      <c r="AM424" s="324"/>
      <c r="AN424" s="324"/>
      <c r="AO424" s="325"/>
      <c r="AP424" s="315"/>
      <c r="AQ424" s="315"/>
      <c r="AR424" s="315"/>
      <c r="AS424" s="315"/>
      <c r="AT424" s="315"/>
      <c r="AU424" s="315"/>
      <c r="AV424" s="315"/>
      <c r="AW424" s="315"/>
      <c r="AX424" s="315"/>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16"/>
      <c r="AD425" s="316"/>
      <c r="AE425" s="316"/>
      <c r="AF425" s="316"/>
      <c r="AG425" s="316"/>
      <c r="AH425" s="326"/>
      <c r="AI425" s="327"/>
      <c r="AJ425" s="327"/>
      <c r="AK425" s="327"/>
      <c r="AL425" s="323"/>
      <c r="AM425" s="324"/>
      <c r="AN425" s="324"/>
      <c r="AO425" s="325"/>
      <c r="AP425" s="315"/>
      <c r="AQ425" s="315"/>
      <c r="AR425" s="315"/>
      <c r="AS425" s="315"/>
      <c r="AT425" s="315"/>
      <c r="AU425" s="315"/>
      <c r="AV425" s="315"/>
      <c r="AW425" s="315"/>
      <c r="AX425" s="315"/>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16"/>
      <c r="AD426" s="316"/>
      <c r="AE426" s="316"/>
      <c r="AF426" s="316"/>
      <c r="AG426" s="316"/>
      <c r="AH426" s="326"/>
      <c r="AI426" s="327"/>
      <c r="AJ426" s="327"/>
      <c r="AK426" s="327"/>
      <c r="AL426" s="323"/>
      <c r="AM426" s="324"/>
      <c r="AN426" s="324"/>
      <c r="AO426" s="325"/>
      <c r="AP426" s="315"/>
      <c r="AQ426" s="315"/>
      <c r="AR426" s="315"/>
      <c r="AS426" s="315"/>
      <c r="AT426" s="315"/>
      <c r="AU426" s="315"/>
      <c r="AV426" s="315"/>
      <c r="AW426" s="315"/>
      <c r="AX426" s="315"/>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16"/>
      <c r="AD427" s="316"/>
      <c r="AE427" s="316"/>
      <c r="AF427" s="316"/>
      <c r="AG427" s="316"/>
      <c r="AH427" s="326"/>
      <c r="AI427" s="327"/>
      <c r="AJ427" s="327"/>
      <c r="AK427" s="327"/>
      <c r="AL427" s="323"/>
      <c r="AM427" s="324"/>
      <c r="AN427" s="324"/>
      <c r="AO427" s="325"/>
      <c r="AP427" s="315"/>
      <c r="AQ427" s="315"/>
      <c r="AR427" s="315"/>
      <c r="AS427" s="315"/>
      <c r="AT427" s="315"/>
      <c r="AU427" s="315"/>
      <c r="AV427" s="315"/>
      <c r="AW427" s="315"/>
      <c r="AX427" s="315"/>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16"/>
      <c r="AD428" s="316"/>
      <c r="AE428" s="316"/>
      <c r="AF428" s="316"/>
      <c r="AG428" s="316"/>
      <c r="AH428" s="326"/>
      <c r="AI428" s="327"/>
      <c r="AJ428" s="327"/>
      <c r="AK428" s="327"/>
      <c r="AL428" s="323"/>
      <c r="AM428" s="324"/>
      <c r="AN428" s="324"/>
      <c r="AO428" s="325"/>
      <c r="AP428" s="315"/>
      <c r="AQ428" s="315"/>
      <c r="AR428" s="315"/>
      <c r="AS428" s="315"/>
      <c r="AT428" s="315"/>
      <c r="AU428" s="315"/>
      <c r="AV428" s="315"/>
      <c r="AW428" s="315"/>
      <c r="AX428" s="315"/>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16"/>
      <c r="AD429" s="316"/>
      <c r="AE429" s="316"/>
      <c r="AF429" s="316"/>
      <c r="AG429" s="316"/>
      <c r="AH429" s="326"/>
      <c r="AI429" s="327"/>
      <c r="AJ429" s="327"/>
      <c r="AK429" s="327"/>
      <c r="AL429" s="323"/>
      <c r="AM429" s="324"/>
      <c r="AN429" s="324"/>
      <c r="AO429" s="325"/>
      <c r="AP429" s="315"/>
      <c r="AQ429" s="315"/>
      <c r="AR429" s="315"/>
      <c r="AS429" s="315"/>
      <c r="AT429" s="315"/>
      <c r="AU429" s="315"/>
      <c r="AV429" s="315"/>
      <c r="AW429" s="315"/>
      <c r="AX429" s="31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83"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83" t="s">
        <v>479</v>
      </c>
      <c r="AD432" s="283"/>
      <c r="AE432" s="283"/>
      <c r="AF432" s="283"/>
      <c r="AG432" s="283"/>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16"/>
      <c r="AD433" s="316"/>
      <c r="AE433" s="316"/>
      <c r="AF433" s="316"/>
      <c r="AG433" s="316"/>
      <c r="AH433" s="326"/>
      <c r="AI433" s="327"/>
      <c r="AJ433" s="327"/>
      <c r="AK433" s="327"/>
      <c r="AL433" s="323"/>
      <c r="AM433" s="324"/>
      <c r="AN433" s="324"/>
      <c r="AO433" s="325"/>
      <c r="AP433" s="315"/>
      <c r="AQ433" s="315"/>
      <c r="AR433" s="315"/>
      <c r="AS433" s="315"/>
      <c r="AT433" s="315"/>
      <c r="AU433" s="315"/>
      <c r="AV433" s="315"/>
      <c r="AW433" s="315"/>
      <c r="AX433" s="315"/>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16"/>
      <c r="AD434" s="316"/>
      <c r="AE434" s="316"/>
      <c r="AF434" s="316"/>
      <c r="AG434" s="316"/>
      <c r="AH434" s="326"/>
      <c r="AI434" s="327"/>
      <c r="AJ434" s="327"/>
      <c r="AK434" s="327"/>
      <c r="AL434" s="323"/>
      <c r="AM434" s="324"/>
      <c r="AN434" s="324"/>
      <c r="AO434" s="325"/>
      <c r="AP434" s="315"/>
      <c r="AQ434" s="315"/>
      <c r="AR434" s="315"/>
      <c r="AS434" s="315"/>
      <c r="AT434" s="315"/>
      <c r="AU434" s="315"/>
      <c r="AV434" s="315"/>
      <c r="AW434" s="315"/>
      <c r="AX434" s="315"/>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16"/>
      <c r="AD435" s="316"/>
      <c r="AE435" s="316"/>
      <c r="AF435" s="316"/>
      <c r="AG435" s="316"/>
      <c r="AH435" s="326"/>
      <c r="AI435" s="327"/>
      <c r="AJ435" s="327"/>
      <c r="AK435" s="327"/>
      <c r="AL435" s="323"/>
      <c r="AM435" s="324"/>
      <c r="AN435" s="324"/>
      <c r="AO435" s="325"/>
      <c r="AP435" s="315"/>
      <c r="AQ435" s="315"/>
      <c r="AR435" s="315"/>
      <c r="AS435" s="315"/>
      <c r="AT435" s="315"/>
      <c r="AU435" s="315"/>
      <c r="AV435" s="315"/>
      <c r="AW435" s="315"/>
      <c r="AX435" s="315"/>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16"/>
      <c r="AD436" s="316"/>
      <c r="AE436" s="316"/>
      <c r="AF436" s="316"/>
      <c r="AG436" s="316"/>
      <c r="AH436" s="326"/>
      <c r="AI436" s="327"/>
      <c r="AJ436" s="327"/>
      <c r="AK436" s="327"/>
      <c r="AL436" s="323"/>
      <c r="AM436" s="324"/>
      <c r="AN436" s="324"/>
      <c r="AO436" s="325"/>
      <c r="AP436" s="315"/>
      <c r="AQ436" s="315"/>
      <c r="AR436" s="315"/>
      <c r="AS436" s="315"/>
      <c r="AT436" s="315"/>
      <c r="AU436" s="315"/>
      <c r="AV436" s="315"/>
      <c r="AW436" s="315"/>
      <c r="AX436" s="315"/>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16"/>
      <c r="AD437" s="316"/>
      <c r="AE437" s="316"/>
      <c r="AF437" s="316"/>
      <c r="AG437" s="316"/>
      <c r="AH437" s="326"/>
      <c r="AI437" s="327"/>
      <c r="AJ437" s="327"/>
      <c r="AK437" s="327"/>
      <c r="AL437" s="323"/>
      <c r="AM437" s="324"/>
      <c r="AN437" s="324"/>
      <c r="AO437" s="325"/>
      <c r="AP437" s="315"/>
      <c r="AQ437" s="315"/>
      <c r="AR437" s="315"/>
      <c r="AS437" s="315"/>
      <c r="AT437" s="315"/>
      <c r="AU437" s="315"/>
      <c r="AV437" s="315"/>
      <c r="AW437" s="315"/>
      <c r="AX437" s="315"/>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16"/>
      <c r="AD438" s="316"/>
      <c r="AE438" s="316"/>
      <c r="AF438" s="316"/>
      <c r="AG438" s="316"/>
      <c r="AH438" s="326"/>
      <c r="AI438" s="327"/>
      <c r="AJ438" s="327"/>
      <c r="AK438" s="327"/>
      <c r="AL438" s="323"/>
      <c r="AM438" s="324"/>
      <c r="AN438" s="324"/>
      <c r="AO438" s="325"/>
      <c r="AP438" s="315"/>
      <c r="AQ438" s="315"/>
      <c r="AR438" s="315"/>
      <c r="AS438" s="315"/>
      <c r="AT438" s="315"/>
      <c r="AU438" s="315"/>
      <c r="AV438" s="315"/>
      <c r="AW438" s="315"/>
      <c r="AX438" s="315"/>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16"/>
      <c r="AD439" s="316"/>
      <c r="AE439" s="316"/>
      <c r="AF439" s="316"/>
      <c r="AG439" s="316"/>
      <c r="AH439" s="326"/>
      <c r="AI439" s="327"/>
      <c r="AJ439" s="327"/>
      <c r="AK439" s="327"/>
      <c r="AL439" s="323"/>
      <c r="AM439" s="324"/>
      <c r="AN439" s="324"/>
      <c r="AO439" s="325"/>
      <c r="AP439" s="315"/>
      <c r="AQ439" s="315"/>
      <c r="AR439" s="315"/>
      <c r="AS439" s="315"/>
      <c r="AT439" s="315"/>
      <c r="AU439" s="315"/>
      <c r="AV439" s="315"/>
      <c r="AW439" s="315"/>
      <c r="AX439" s="315"/>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16"/>
      <c r="AD440" s="316"/>
      <c r="AE440" s="316"/>
      <c r="AF440" s="316"/>
      <c r="AG440" s="316"/>
      <c r="AH440" s="326"/>
      <c r="AI440" s="327"/>
      <c r="AJ440" s="327"/>
      <c r="AK440" s="327"/>
      <c r="AL440" s="323"/>
      <c r="AM440" s="324"/>
      <c r="AN440" s="324"/>
      <c r="AO440" s="325"/>
      <c r="AP440" s="315"/>
      <c r="AQ440" s="315"/>
      <c r="AR440" s="315"/>
      <c r="AS440" s="315"/>
      <c r="AT440" s="315"/>
      <c r="AU440" s="315"/>
      <c r="AV440" s="315"/>
      <c r="AW440" s="315"/>
      <c r="AX440" s="315"/>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16"/>
      <c r="AD441" s="316"/>
      <c r="AE441" s="316"/>
      <c r="AF441" s="316"/>
      <c r="AG441" s="316"/>
      <c r="AH441" s="326"/>
      <c r="AI441" s="327"/>
      <c r="AJ441" s="327"/>
      <c r="AK441" s="327"/>
      <c r="AL441" s="323"/>
      <c r="AM441" s="324"/>
      <c r="AN441" s="324"/>
      <c r="AO441" s="325"/>
      <c r="AP441" s="315"/>
      <c r="AQ441" s="315"/>
      <c r="AR441" s="315"/>
      <c r="AS441" s="315"/>
      <c r="AT441" s="315"/>
      <c r="AU441" s="315"/>
      <c r="AV441" s="315"/>
      <c r="AW441" s="315"/>
      <c r="AX441" s="315"/>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16"/>
      <c r="AD442" s="316"/>
      <c r="AE442" s="316"/>
      <c r="AF442" s="316"/>
      <c r="AG442" s="316"/>
      <c r="AH442" s="326"/>
      <c r="AI442" s="327"/>
      <c r="AJ442" s="327"/>
      <c r="AK442" s="327"/>
      <c r="AL442" s="323"/>
      <c r="AM442" s="324"/>
      <c r="AN442" s="324"/>
      <c r="AO442" s="325"/>
      <c r="AP442" s="315"/>
      <c r="AQ442" s="315"/>
      <c r="AR442" s="315"/>
      <c r="AS442" s="315"/>
      <c r="AT442" s="315"/>
      <c r="AU442" s="315"/>
      <c r="AV442" s="315"/>
      <c r="AW442" s="315"/>
      <c r="AX442" s="315"/>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16"/>
      <c r="AD443" s="316"/>
      <c r="AE443" s="316"/>
      <c r="AF443" s="316"/>
      <c r="AG443" s="316"/>
      <c r="AH443" s="326"/>
      <c r="AI443" s="327"/>
      <c r="AJ443" s="327"/>
      <c r="AK443" s="327"/>
      <c r="AL443" s="323"/>
      <c r="AM443" s="324"/>
      <c r="AN443" s="324"/>
      <c r="AO443" s="325"/>
      <c r="AP443" s="315"/>
      <c r="AQ443" s="315"/>
      <c r="AR443" s="315"/>
      <c r="AS443" s="315"/>
      <c r="AT443" s="315"/>
      <c r="AU443" s="315"/>
      <c r="AV443" s="315"/>
      <c r="AW443" s="315"/>
      <c r="AX443" s="315"/>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16"/>
      <c r="AD444" s="316"/>
      <c r="AE444" s="316"/>
      <c r="AF444" s="316"/>
      <c r="AG444" s="316"/>
      <c r="AH444" s="326"/>
      <c r="AI444" s="327"/>
      <c r="AJ444" s="327"/>
      <c r="AK444" s="327"/>
      <c r="AL444" s="323"/>
      <c r="AM444" s="324"/>
      <c r="AN444" s="324"/>
      <c r="AO444" s="325"/>
      <c r="AP444" s="315"/>
      <c r="AQ444" s="315"/>
      <c r="AR444" s="315"/>
      <c r="AS444" s="315"/>
      <c r="AT444" s="315"/>
      <c r="AU444" s="315"/>
      <c r="AV444" s="315"/>
      <c r="AW444" s="315"/>
      <c r="AX444" s="315"/>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16"/>
      <c r="AD445" s="316"/>
      <c r="AE445" s="316"/>
      <c r="AF445" s="316"/>
      <c r="AG445" s="316"/>
      <c r="AH445" s="326"/>
      <c r="AI445" s="327"/>
      <c r="AJ445" s="327"/>
      <c r="AK445" s="327"/>
      <c r="AL445" s="323"/>
      <c r="AM445" s="324"/>
      <c r="AN445" s="324"/>
      <c r="AO445" s="325"/>
      <c r="AP445" s="315"/>
      <c r="AQ445" s="315"/>
      <c r="AR445" s="315"/>
      <c r="AS445" s="315"/>
      <c r="AT445" s="315"/>
      <c r="AU445" s="315"/>
      <c r="AV445" s="315"/>
      <c r="AW445" s="315"/>
      <c r="AX445" s="315"/>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16"/>
      <c r="AD446" s="316"/>
      <c r="AE446" s="316"/>
      <c r="AF446" s="316"/>
      <c r="AG446" s="316"/>
      <c r="AH446" s="326"/>
      <c r="AI446" s="327"/>
      <c r="AJ446" s="327"/>
      <c r="AK446" s="327"/>
      <c r="AL446" s="323"/>
      <c r="AM446" s="324"/>
      <c r="AN446" s="324"/>
      <c r="AO446" s="325"/>
      <c r="AP446" s="315"/>
      <c r="AQ446" s="315"/>
      <c r="AR446" s="315"/>
      <c r="AS446" s="315"/>
      <c r="AT446" s="315"/>
      <c r="AU446" s="315"/>
      <c r="AV446" s="315"/>
      <c r="AW446" s="315"/>
      <c r="AX446" s="315"/>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16"/>
      <c r="AD447" s="316"/>
      <c r="AE447" s="316"/>
      <c r="AF447" s="316"/>
      <c r="AG447" s="316"/>
      <c r="AH447" s="326"/>
      <c r="AI447" s="327"/>
      <c r="AJ447" s="327"/>
      <c r="AK447" s="327"/>
      <c r="AL447" s="323"/>
      <c r="AM447" s="324"/>
      <c r="AN447" s="324"/>
      <c r="AO447" s="325"/>
      <c r="AP447" s="315"/>
      <c r="AQ447" s="315"/>
      <c r="AR447" s="315"/>
      <c r="AS447" s="315"/>
      <c r="AT447" s="315"/>
      <c r="AU447" s="315"/>
      <c r="AV447" s="315"/>
      <c r="AW447" s="315"/>
      <c r="AX447" s="315"/>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16"/>
      <c r="AD448" s="316"/>
      <c r="AE448" s="316"/>
      <c r="AF448" s="316"/>
      <c r="AG448" s="316"/>
      <c r="AH448" s="326"/>
      <c r="AI448" s="327"/>
      <c r="AJ448" s="327"/>
      <c r="AK448" s="327"/>
      <c r="AL448" s="323"/>
      <c r="AM448" s="324"/>
      <c r="AN448" s="324"/>
      <c r="AO448" s="325"/>
      <c r="AP448" s="315"/>
      <c r="AQ448" s="315"/>
      <c r="AR448" s="315"/>
      <c r="AS448" s="315"/>
      <c r="AT448" s="315"/>
      <c r="AU448" s="315"/>
      <c r="AV448" s="315"/>
      <c r="AW448" s="315"/>
      <c r="AX448" s="315"/>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16"/>
      <c r="AD449" s="316"/>
      <c r="AE449" s="316"/>
      <c r="AF449" s="316"/>
      <c r="AG449" s="316"/>
      <c r="AH449" s="326"/>
      <c r="AI449" s="327"/>
      <c r="AJ449" s="327"/>
      <c r="AK449" s="327"/>
      <c r="AL449" s="323"/>
      <c r="AM449" s="324"/>
      <c r="AN449" s="324"/>
      <c r="AO449" s="325"/>
      <c r="AP449" s="315"/>
      <c r="AQ449" s="315"/>
      <c r="AR449" s="315"/>
      <c r="AS449" s="315"/>
      <c r="AT449" s="315"/>
      <c r="AU449" s="315"/>
      <c r="AV449" s="315"/>
      <c r="AW449" s="315"/>
      <c r="AX449" s="315"/>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16"/>
      <c r="AD450" s="316"/>
      <c r="AE450" s="316"/>
      <c r="AF450" s="316"/>
      <c r="AG450" s="316"/>
      <c r="AH450" s="326"/>
      <c r="AI450" s="327"/>
      <c r="AJ450" s="327"/>
      <c r="AK450" s="327"/>
      <c r="AL450" s="323"/>
      <c r="AM450" s="324"/>
      <c r="AN450" s="324"/>
      <c r="AO450" s="325"/>
      <c r="AP450" s="315"/>
      <c r="AQ450" s="315"/>
      <c r="AR450" s="315"/>
      <c r="AS450" s="315"/>
      <c r="AT450" s="315"/>
      <c r="AU450" s="315"/>
      <c r="AV450" s="315"/>
      <c r="AW450" s="315"/>
      <c r="AX450" s="315"/>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16"/>
      <c r="AD451" s="316"/>
      <c r="AE451" s="316"/>
      <c r="AF451" s="316"/>
      <c r="AG451" s="316"/>
      <c r="AH451" s="326"/>
      <c r="AI451" s="327"/>
      <c r="AJ451" s="327"/>
      <c r="AK451" s="327"/>
      <c r="AL451" s="323"/>
      <c r="AM451" s="324"/>
      <c r="AN451" s="324"/>
      <c r="AO451" s="325"/>
      <c r="AP451" s="315"/>
      <c r="AQ451" s="315"/>
      <c r="AR451" s="315"/>
      <c r="AS451" s="315"/>
      <c r="AT451" s="315"/>
      <c r="AU451" s="315"/>
      <c r="AV451" s="315"/>
      <c r="AW451" s="315"/>
      <c r="AX451" s="315"/>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16"/>
      <c r="AD452" s="316"/>
      <c r="AE452" s="316"/>
      <c r="AF452" s="316"/>
      <c r="AG452" s="316"/>
      <c r="AH452" s="326"/>
      <c r="AI452" s="327"/>
      <c r="AJ452" s="327"/>
      <c r="AK452" s="327"/>
      <c r="AL452" s="323"/>
      <c r="AM452" s="324"/>
      <c r="AN452" s="324"/>
      <c r="AO452" s="325"/>
      <c r="AP452" s="315"/>
      <c r="AQ452" s="315"/>
      <c r="AR452" s="315"/>
      <c r="AS452" s="315"/>
      <c r="AT452" s="315"/>
      <c r="AU452" s="315"/>
      <c r="AV452" s="315"/>
      <c r="AW452" s="315"/>
      <c r="AX452" s="315"/>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16"/>
      <c r="AD453" s="316"/>
      <c r="AE453" s="316"/>
      <c r="AF453" s="316"/>
      <c r="AG453" s="316"/>
      <c r="AH453" s="326"/>
      <c r="AI453" s="327"/>
      <c r="AJ453" s="327"/>
      <c r="AK453" s="327"/>
      <c r="AL453" s="323"/>
      <c r="AM453" s="324"/>
      <c r="AN453" s="324"/>
      <c r="AO453" s="325"/>
      <c r="AP453" s="315"/>
      <c r="AQ453" s="315"/>
      <c r="AR453" s="315"/>
      <c r="AS453" s="315"/>
      <c r="AT453" s="315"/>
      <c r="AU453" s="315"/>
      <c r="AV453" s="315"/>
      <c r="AW453" s="315"/>
      <c r="AX453" s="315"/>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16"/>
      <c r="AD454" s="316"/>
      <c r="AE454" s="316"/>
      <c r="AF454" s="316"/>
      <c r="AG454" s="316"/>
      <c r="AH454" s="326"/>
      <c r="AI454" s="327"/>
      <c r="AJ454" s="327"/>
      <c r="AK454" s="327"/>
      <c r="AL454" s="323"/>
      <c r="AM454" s="324"/>
      <c r="AN454" s="324"/>
      <c r="AO454" s="325"/>
      <c r="AP454" s="315"/>
      <c r="AQ454" s="315"/>
      <c r="AR454" s="315"/>
      <c r="AS454" s="315"/>
      <c r="AT454" s="315"/>
      <c r="AU454" s="315"/>
      <c r="AV454" s="315"/>
      <c r="AW454" s="315"/>
      <c r="AX454" s="315"/>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16"/>
      <c r="AD455" s="316"/>
      <c r="AE455" s="316"/>
      <c r="AF455" s="316"/>
      <c r="AG455" s="316"/>
      <c r="AH455" s="326"/>
      <c r="AI455" s="327"/>
      <c r="AJ455" s="327"/>
      <c r="AK455" s="327"/>
      <c r="AL455" s="323"/>
      <c r="AM455" s="324"/>
      <c r="AN455" s="324"/>
      <c r="AO455" s="325"/>
      <c r="AP455" s="315"/>
      <c r="AQ455" s="315"/>
      <c r="AR455" s="315"/>
      <c r="AS455" s="315"/>
      <c r="AT455" s="315"/>
      <c r="AU455" s="315"/>
      <c r="AV455" s="315"/>
      <c r="AW455" s="315"/>
      <c r="AX455" s="315"/>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16"/>
      <c r="AD456" s="316"/>
      <c r="AE456" s="316"/>
      <c r="AF456" s="316"/>
      <c r="AG456" s="316"/>
      <c r="AH456" s="326"/>
      <c r="AI456" s="327"/>
      <c r="AJ456" s="327"/>
      <c r="AK456" s="327"/>
      <c r="AL456" s="323"/>
      <c r="AM456" s="324"/>
      <c r="AN456" s="324"/>
      <c r="AO456" s="325"/>
      <c r="AP456" s="315"/>
      <c r="AQ456" s="315"/>
      <c r="AR456" s="315"/>
      <c r="AS456" s="315"/>
      <c r="AT456" s="315"/>
      <c r="AU456" s="315"/>
      <c r="AV456" s="315"/>
      <c r="AW456" s="315"/>
      <c r="AX456" s="315"/>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16"/>
      <c r="AD457" s="316"/>
      <c r="AE457" s="316"/>
      <c r="AF457" s="316"/>
      <c r="AG457" s="316"/>
      <c r="AH457" s="326"/>
      <c r="AI457" s="327"/>
      <c r="AJ457" s="327"/>
      <c r="AK457" s="327"/>
      <c r="AL457" s="323"/>
      <c r="AM457" s="324"/>
      <c r="AN457" s="324"/>
      <c r="AO457" s="325"/>
      <c r="AP457" s="315"/>
      <c r="AQ457" s="315"/>
      <c r="AR457" s="315"/>
      <c r="AS457" s="315"/>
      <c r="AT457" s="315"/>
      <c r="AU457" s="315"/>
      <c r="AV457" s="315"/>
      <c r="AW457" s="315"/>
      <c r="AX457" s="315"/>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16"/>
      <c r="AD458" s="316"/>
      <c r="AE458" s="316"/>
      <c r="AF458" s="316"/>
      <c r="AG458" s="316"/>
      <c r="AH458" s="326"/>
      <c r="AI458" s="327"/>
      <c r="AJ458" s="327"/>
      <c r="AK458" s="327"/>
      <c r="AL458" s="323"/>
      <c r="AM458" s="324"/>
      <c r="AN458" s="324"/>
      <c r="AO458" s="325"/>
      <c r="AP458" s="315"/>
      <c r="AQ458" s="315"/>
      <c r="AR458" s="315"/>
      <c r="AS458" s="315"/>
      <c r="AT458" s="315"/>
      <c r="AU458" s="315"/>
      <c r="AV458" s="315"/>
      <c r="AW458" s="315"/>
      <c r="AX458" s="315"/>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16"/>
      <c r="AD459" s="316"/>
      <c r="AE459" s="316"/>
      <c r="AF459" s="316"/>
      <c r="AG459" s="316"/>
      <c r="AH459" s="326"/>
      <c r="AI459" s="327"/>
      <c r="AJ459" s="327"/>
      <c r="AK459" s="327"/>
      <c r="AL459" s="323"/>
      <c r="AM459" s="324"/>
      <c r="AN459" s="324"/>
      <c r="AO459" s="325"/>
      <c r="AP459" s="315"/>
      <c r="AQ459" s="315"/>
      <c r="AR459" s="315"/>
      <c r="AS459" s="315"/>
      <c r="AT459" s="315"/>
      <c r="AU459" s="315"/>
      <c r="AV459" s="315"/>
      <c r="AW459" s="315"/>
      <c r="AX459" s="315"/>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16"/>
      <c r="AD460" s="316"/>
      <c r="AE460" s="316"/>
      <c r="AF460" s="316"/>
      <c r="AG460" s="316"/>
      <c r="AH460" s="326"/>
      <c r="AI460" s="327"/>
      <c r="AJ460" s="327"/>
      <c r="AK460" s="327"/>
      <c r="AL460" s="323"/>
      <c r="AM460" s="324"/>
      <c r="AN460" s="324"/>
      <c r="AO460" s="325"/>
      <c r="AP460" s="315"/>
      <c r="AQ460" s="315"/>
      <c r="AR460" s="315"/>
      <c r="AS460" s="315"/>
      <c r="AT460" s="315"/>
      <c r="AU460" s="315"/>
      <c r="AV460" s="315"/>
      <c r="AW460" s="315"/>
      <c r="AX460" s="315"/>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16"/>
      <c r="AD461" s="316"/>
      <c r="AE461" s="316"/>
      <c r="AF461" s="316"/>
      <c r="AG461" s="316"/>
      <c r="AH461" s="326"/>
      <c r="AI461" s="327"/>
      <c r="AJ461" s="327"/>
      <c r="AK461" s="327"/>
      <c r="AL461" s="323"/>
      <c r="AM461" s="324"/>
      <c r="AN461" s="324"/>
      <c r="AO461" s="325"/>
      <c r="AP461" s="315"/>
      <c r="AQ461" s="315"/>
      <c r="AR461" s="315"/>
      <c r="AS461" s="315"/>
      <c r="AT461" s="315"/>
      <c r="AU461" s="315"/>
      <c r="AV461" s="315"/>
      <c r="AW461" s="315"/>
      <c r="AX461" s="315"/>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16"/>
      <c r="AD462" s="316"/>
      <c r="AE462" s="316"/>
      <c r="AF462" s="316"/>
      <c r="AG462" s="316"/>
      <c r="AH462" s="326"/>
      <c r="AI462" s="327"/>
      <c r="AJ462" s="327"/>
      <c r="AK462" s="327"/>
      <c r="AL462" s="323"/>
      <c r="AM462" s="324"/>
      <c r="AN462" s="324"/>
      <c r="AO462" s="325"/>
      <c r="AP462" s="315"/>
      <c r="AQ462" s="315"/>
      <c r="AR462" s="315"/>
      <c r="AS462" s="315"/>
      <c r="AT462" s="315"/>
      <c r="AU462" s="315"/>
      <c r="AV462" s="315"/>
      <c r="AW462" s="315"/>
      <c r="AX462" s="31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83"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83" t="s">
        <v>479</v>
      </c>
      <c r="AD465" s="283"/>
      <c r="AE465" s="283"/>
      <c r="AF465" s="283"/>
      <c r="AG465" s="283"/>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16"/>
      <c r="AD466" s="316"/>
      <c r="AE466" s="316"/>
      <c r="AF466" s="316"/>
      <c r="AG466" s="316"/>
      <c r="AH466" s="326"/>
      <c r="AI466" s="327"/>
      <c r="AJ466" s="327"/>
      <c r="AK466" s="327"/>
      <c r="AL466" s="323"/>
      <c r="AM466" s="324"/>
      <c r="AN466" s="324"/>
      <c r="AO466" s="325"/>
      <c r="AP466" s="315"/>
      <c r="AQ466" s="315"/>
      <c r="AR466" s="315"/>
      <c r="AS466" s="315"/>
      <c r="AT466" s="315"/>
      <c r="AU466" s="315"/>
      <c r="AV466" s="315"/>
      <c r="AW466" s="315"/>
      <c r="AX466" s="315"/>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16"/>
      <c r="AD467" s="316"/>
      <c r="AE467" s="316"/>
      <c r="AF467" s="316"/>
      <c r="AG467" s="316"/>
      <c r="AH467" s="326"/>
      <c r="AI467" s="327"/>
      <c r="AJ467" s="327"/>
      <c r="AK467" s="327"/>
      <c r="AL467" s="323"/>
      <c r="AM467" s="324"/>
      <c r="AN467" s="324"/>
      <c r="AO467" s="325"/>
      <c r="AP467" s="315"/>
      <c r="AQ467" s="315"/>
      <c r="AR467" s="315"/>
      <c r="AS467" s="315"/>
      <c r="AT467" s="315"/>
      <c r="AU467" s="315"/>
      <c r="AV467" s="315"/>
      <c r="AW467" s="315"/>
      <c r="AX467" s="315"/>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16"/>
      <c r="AD468" s="316"/>
      <c r="AE468" s="316"/>
      <c r="AF468" s="316"/>
      <c r="AG468" s="316"/>
      <c r="AH468" s="326"/>
      <c r="AI468" s="327"/>
      <c r="AJ468" s="327"/>
      <c r="AK468" s="327"/>
      <c r="AL468" s="323"/>
      <c r="AM468" s="324"/>
      <c r="AN468" s="324"/>
      <c r="AO468" s="325"/>
      <c r="AP468" s="315"/>
      <c r="AQ468" s="315"/>
      <c r="AR468" s="315"/>
      <c r="AS468" s="315"/>
      <c r="AT468" s="315"/>
      <c r="AU468" s="315"/>
      <c r="AV468" s="315"/>
      <c r="AW468" s="315"/>
      <c r="AX468" s="315"/>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16"/>
      <c r="AD469" s="316"/>
      <c r="AE469" s="316"/>
      <c r="AF469" s="316"/>
      <c r="AG469" s="316"/>
      <c r="AH469" s="326"/>
      <c r="AI469" s="327"/>
      <c r="AJ469" s="327"/>
      <c r="AK469" s="327"/>
      <c r="AL469" s="323"/>
      <c r="AM469" s="324"/>
      <c r="AN469" s="324"/>
      <c r="AO469" s="325"/>
      <c r="AP469" s="315"/>
      <c r="AQ469" s="315"/>
      <c r="AR469" s="315"/>
      <c r="AS469" s="315"/>
      <c r="AT469" s="315"/>
      <c r="AU469" s="315"/>
      <c r="AV469" s="315"/>
      <c r="AW469" s="315"/>
      <c r="AX469" s="315"/>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16"/>
      <c r="AD470" s="316"/>
      <c r="AE470" s="316"/>
      <c r="AF470" s="316"/>
      <c r="AG470" s="316"/>
      <c r="AH470" s="326"/>
      <c r="AI470" s="327"/>
      <c r="AJ470" s="327"/>
      <c r="AK470" s="327"/>
      <c r="AL470" s="323"/>
      <c r="AM470" s="324"/>
      <c r="AN470" s="324"/>
      <c r="AO470" s="325"/>
      <c r="AP470" s="315"/>
      <c r="AQ470" s="315"/>
      <c r="AR470" s="315"/>
      <c r="AS470" s="315"/>
      <c r="AT470" s="315"/>
      <c r="AU470" s="315"/>
      <c r="AV470" s="315"/>
      <c r="AW470" s="315"/>
      <c r="AX470" s="315"/>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16"/>
      <c r="AD471" s="316"/>
      <c r="AE471" s="316"/>
      <c r="AF471" s="316"/>
      <c r="AG471" s="316"/>
      <c r="AH471" s="326"/>
      <c r="AI471" s="327"/>
      <c r="AJ471" s="327"/>
      <c r="AK471" s="327"/>
      <c r="AL471" s="323"/>
      <c r="AM471" s="324"/>
      <c r="AN471" s="324"/>
      <c r="AO471" s="325"/>
      <c r="AP471" s="315"/>
      <c r="AQ471" s="315"/>
      <c r="AR471" s="315"/>
      <c r="AS471" s="315"/>
      <c r="AT471" s="315"/>
      <c r="AU471" s="315"/>
      <c r="AV471" s="315"/>
      <c r="AW471" s="315"/>
      <c r="AX471" s="315"/>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16"/>
      <c r="AD472" s="316"/>
      <c r="AE472" s="316"/>
      <c r="AF472" s="316"/>
      <c r="AG472" s="316"/>
      <c r="AH472" s="326"/>
      <c r="AI472" s="327"/>
      <c r="AJ472" s="327"/>
      <c r="AK472" s="327"/>
      <c r="AL472" s="323"/>
      <c r="AM472" s="324"/>
      <c r="AN472" s="324"/>
      <c r="AO472" s="325"/>
      <c r="AP472" s="315"/>
      <c r="AQ472" s="315"/>
      <c r="AR472" s="315"/>
      <c r="AS472" s="315"/>
      <c r="AT472" s="315"/>
      <c r="AU472" s="315"/>
      <c r="AV472" s="315"/>
      <c r="AW472" s="315"/>
      <c r="AX472" s="315"/>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16"/>
      <c r="AD473" s="316"/>
      <c r="AE473" s="316"/>
      <c r="AF473" s="316"/>
      <c r="AG473" s="316"/>
      <c r="AH473" s="326"/>
      <c r="AI473" s="327"/>
      <c r="AJ473" s="327"/>
      <c r="AK473" s="327"/>
      <c r="AL473" s="323"/>
      <c r="AM473" s="324"/>
      <c r="AN473" s="324"/>
      <c r="AO473" s="325"/>
      <c r="AP473" s="315"/>
      <c r="AQ473" s="315"/>
      <c r="AR473" s="315"/>
      <c r="AS473" s="315"/>
      <c r="AT473" s="315"/>
      <c r="AU473" s="315"/>
      <c r="AV473" s="315"/>
      <c r="AW473" s="315"/>
      <c r="AX473" s="315"/>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16"/>
      <c r="AD474" s="316"/>
      <c r="AE474" s="316"/>
      <c r="AF474" s="316"/>
      <c r="AG474" s="316"/>
      <c r="AH474" s="326"/>
      <c r="AI474" s="327"/>
      <c r="AJ474" s="327"/>
      <c r="AK474" s="327"/>
      <c r="AL474" s="323"/>
      <c r="AM474" s="324"/>
      <c r="AN474" s="324"/>
      <c r="AO474" s="325"/>
      <c r="AP474" s="315"/>
      <c r="AQ474" s="315"/>
      <c r="AR474" s="315"/>
      <c r="AS474" s="315"/>
      <c r="AT474" s="315"/>
      <c r="AU474" s="315"/>
      <c r="AV474" s="315"/>
      <c r="AW474" s="315"/>
      <c r="AX474" s="315"/>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16"/>
      <c r="AD475" s="316"/>
      <c r="AE475" s="316"/>
      <c r="AF475" s="316"/>
      <c r="AG475" s="316"/>
      <c r="AH475" s="326"/>
      <c r="AI475" s="327"/>
      <c r="AJ475" s="327"/>
      <c r="AK475" s="327"/>
      <c r="AL475" s="323"/>
      <c r="AM475" s="324"/>
      <c r="AN475" s="324"/>
      <c r="AO475" s="325"/>
      <c r="AP475" s="315"/>
      <c r="AQ475" s="315"/>
      <c r="AR475" s="315"/>
      <c r="AS475" s="315"/>
      <c r="AT475" s="315"/>
      <c r="AU475" s="315"/>
      <c r="AV475" s="315"/>
      <c r="AW475" s="315"/>
      <c r="AX475" s="315"/>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16"/>
      <c r="AD476" s="316"/>
      <c r="AE476" s="316"/>
      <c r="AF476" s="316"/>
      <c r="AG476" s="316"/>
      <c r="AH476" s="326"/>
      <c r="AI476" s="327"/>
      <c r="AJ476" s="327"/>
      <c r="AK476" s="327"/>
      <c r="AL476" s="323"/>
      <c r="AM476" s="324"/>
      <c r="AN476" s="324"/>
      <c r="AO476" s="325"/>
      <c r="AP476" s="315"/>
      <c r="AQ476" s="315"/>
      <c r="AR476" s="315"/>
      <c r="AS476" s="315"/>
      <c r="AT476" s="315"/>
      <c r="AU476" s="315"/>
      <c r="AV476" s="315"/>
      <c r="AW476" s="315"/>
      <c r="AX476" s="315"/>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16"/>
      <c r="AD477" s="316"/>
      <c r="AE477" s="316"/>
      <c r="AF477" s="316"/>
      <c r="AG477" s="316"/>
      <c r="AH477" s="326"/>
      <c r="AI477" s="327"/>
      <c r="AJ477" s="327"/>
      <c r="AK477" s="327"/>
      <c r="AL477" s="323"/>
      <c r="AM477" s="324"/>
      <c r="AN477" s="324"/>
      <c r="AO477" s="325"/>
      <c r="AP477" s="315"/>
      <c r="AQ477" s="315"/>
      <c r="AR477" s="315"/>
      <c r="AS477" s="315"/>
      <c r="AT477" s="315"/>
      <c r="AU477" s="315"/>
      <c r="AV477" s="315"/>
      <c r="AW477" s="315"/>
      <c r="AX477" s="315"/>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16"/>
      <c r="AD478" s="316"/>
      <c r="AE478" s="316"/>
      <c r="AF478" s="316"/>
      <c r="AG478" s="316"/>
      <c r="AH478" s="326"/>
      <c r="AI478" s="327"/>
      <c r="AJ478" s="327"/>
      <c r="AK478" s="327"/>
      <c r="AL478" s="323"/>
      <c r="AM478" s="324"/>
      <c r="AN478" s="324"/>
      <c r="AO478" s="325"/>
      <c r="AP478" s="315"/>
      <c r="AQ478" s="315"/>
      <c r="AR478" s="315"/>
      <c r="AS478" s="315"/>
      <c r="AT478" s="315"/>
      <c r="AU478" s="315"/>
      <c r="AV478" s="315"/>
      <c r="AW478" s="315"/>
      <c r="AX478" s="315"/>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16"/>
      <c r="AD479" s="316"/>
      <c r="AE479" s="316"/>
      <c r="AF479" s="316"/>
      <c r="AG479" s="316"/>
      <c r="AH479" s="326"/>
      <c r="AI479" s="327"/>
      <c r="AJ479" s="327"/>
      <c r="AK479" s="327"/>
      <c r="AL479" s="323"/>
      <c r="AM479" s="324"/>
      <c r="AN479" s="324"/>
      <c r="AO479" s="325"/>
      <c r="AP479" s="315"/>
      <c r="AQ479" s="315"/>
      <c r="AR479" s="315"/>
      <c r="AS479" s="315"/>
      <c r="AT479" s="315"/>
      <c r="AU479" s="315"/>
      <c r="AV479" s="315"/>
      <c r="AW479" s="315"/>
      <c r="AX479" s="315"/>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16"/>
      <c r="AD480" s="316"/>
      <c r="AE480" s="316"/>
      <c r="AF480" s="316"/>
      <c r="AG480" s="316"/>
      <c r="AH480" s="326"/>
      <c r="AI480" s="327"/>
      <c r="AJ480" s="327"/>
      <c r="AK480" s="327"/>
      <c r="AL480" s="323"/>
      <c r="AM480" s="324"/>
      <c r="AN480" s="324"/>
      <c r="AO480" s="325"/>
      <c r="AP480" s="315"/>
      <c r="AQ480" s="315"/>
      <c r="AR480" s="315"/>
      <c r="AS480" s="315"/>
      <c r="AT480" s="315"/>
      <c r="AU480" s="315"/>
      <c r="AV480" s="315"/>
      <c r="AW480" s="315"/>
      <c r="AX480" s="315"/>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16"/>
      <c r="AD481" s="316"/>
      <c r="AE481" s="316"/>
      <c r="AF481" s="316"/>
      <c r="AG481" s="316"/>
      <c r="AH481" s="326"/>
      <c r="AI481" s="327"/>
      <c r="AJ481" s="327"/>
      <c r="AK481" s="327"/>
      <c r="AL481" s="323"/>
      <c r="AM481" s="324"/>
      <c r="AN481" s="324"/>
      <c r="AO481" s="325"/>
      <c r="AP481" s="315"/>
      <c r="AQ481" s="315"/>
      <c r="AR481" s="315"/>
      <c r="AS481" s="315"/>
      <c r="AT481" s="315"/>
      <c r="AU481" s="315"/>
      <c r="AV481" s="315"/>
      <c r="AW481" s="315"/>
      <c r="AX481" s="315"/>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16"/>
      <c r="AD482" s="316"/>
      <c r="AE482" s="316"/>
      <c r="AF482" s="316"/>
      <c r="AG482" s="316"/>
      <c r="AH482" s="326"/>
      <c r="AI482" s="327"/>
      <c r="AJ482" s="327"/>
      <c r="AK482" s="327"/>
      <c r="AL482" s="323"/>
      <c r="AM482" s="324"/>
      <c r="AN482" s="324"/>
      <c r="AO482" s="325"/>
      <c r="AP482" s="315"/>
      <c r="AQ482" s="315"/>
      <c r="AR482" s="315"/>
      <c r="AS482" s="315"/>
      <c r="AT482" s="315"/>
      <c r="AU482" s="315"/>
      <c r="AV482" s="315"/>
      <c r="AW482" s="315"/>
      <c r="AX482" s="315"/>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16"/>
      <c r="AD483" s="316"/>
      <c r="AE483" s="316"/>
      <c r="AF483" s="316"/>
      <c r="AG483" s="316"/>
      <c r="AH483" s="326"/>
      <c r="AI483" s="327"/>
      <c r="AJ483" s="327"/>
      <c r="AK483" s="327"/>
      <c r="AL483" s="323"/>
      <c r="AM483" s="324"/>
      <c r="AN483" s="324"/>
      <c r="AO483" s="325"/>
      <c r="AP483" s="315"/>
      <c r="AQ483" s="315"/>
      <c r="AR483" s="315"/>
      <c r="AS483" s="315"/>
      <c r="AT483" s="315"/>
      <c r="AU483" s="315"/>
      <c r="AV483" s="315"/>
      <c r="AW483" s="315"/>
      <c r="AX483" s="315"/>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16"/>
      <c r="AD484" s="316"/>
      <c r="AE484" s="316"/>
      <c r="AF484" s="316"/>
      <c r="AG484" s="316"/>
      <c r="AH484" s="326"/>
      <c r="AI484" s="327"/>
      <c r="AJ484" s="327"/>
      <c r="AK484" s="327"/>
      <c r="AL484" s="323"/>
      <c r="AM484" s="324"/>
      <c r="AN484" s="324"/>
      <c r="AO484" s="325"/>
      <c r="AP484" s="315"/>
      <c r="AQ484" s="315"/>
      <c r="AR484" s="315"/>
      <c r="AS484" s="315"/>
      <c r="AT484" s="315"/>
      <c r="AU484" s="315"/>
      <c r="AV484" s="315"/>
      <c r="AW484" s="315"/>
      <c r="AX484" s="315"/>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16"/>
      <c r="AD485" s="316"/>
      <c r="AE485" s="316"/>
      <c r="AF485" s="316"/>
      <c r="AG485" s="316"/>
      <c r="AH485" s="326"/>
      <c r="AI485" s="327"/>
      <c r="AJ485" s="327"/>
      <c r="AK485" s="327"/>
      <c r="AL485" s="323"/>
      <c r="AM485" s="324"/>
      <c r="AN485" s="324"/>
      <c r="AO485" s="325"/>
      <c r="AP485" s="315"/>
      <c r="AQ485" s="315"/>
      <c r="AR485" s="315"/>
      <c r="AS485" s="315"/>
      <c r="AT485" s="315"/>
      <c r="AU485" s="315"/>
      <c r="AV485" s="315"/>
      <c r="AW485" s="315"/>
      <c r="AX485" s="315"/>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16"/>
      <c r="AD486" s="316"/>
      <c r="AE486" s="316"/>
      <c r="AF486" s="316"/>
      <c r="AG486" s="316"/>
      <c r="AH486" s="326"/>
      <c r="AI486" s="327"/>
      <c r="AJ486" s="327"/>
      <c r="AK486" s="327"/>
      <c r="AL486" s="323"/>
      <c r="AM486" s="324"/>
      <c r="AN486" s="324"/>
      <c r="AO486" s="325"/>
      <c r="AP486" s="315"/>
      <c r="AQ486" s="315"/>
      <c r="AR486" s="315"/>
      <c r="AS486" s="315"/>
      <c r="AT486" s="315"/>
      <c r="AU486" s="315"/>
      <c r="AV486" s="315"/>
      <c r="AW486" s="315"/>
      <c r="AX486" s="315"/>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16"/>
      <c r="AD487" s="316"/>
      <c r="AE487" s="316"/>
      <c r="AF487" s="316"/>
      <c r="AG487" s="316"/>
      <c r="AH487" s="326"/>
      <c r="AI487" s="327"/>
      <c r="AJ487" s="327"/>
      <c r="AK487" s="327"/>
      <c r="AL487" s="323"/>
      <c r="AM487" s="324"/>
      <c r="AN487" s="324"/>
      <c r="AO487" s="325"/>
      <c r="AP487" s="315"/>
      <c r="AQ487" s="315"/>
      <c r="AR487" s="315"/>
      <c r="AS487" s="315"/>
      <c r="AT487" s="315"/>
      <c r="AU487" s="315"/>
      <c r="AV487" s="315"/>
      <c r="AW487" s="315"/>
      <c r="AX487" s="315"/>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16"/>
      <c r="AD488" s="316"/>
      <c r="AE488" s="316"/>
      <c r="AF488" s="316"/>
      <c r="AG488" s="316"/>
      <c r="AH488" s="326"/>
      <c r="AI488" s="327"/>
      <c r="AJ488" s="327"/>
      <c r="AK488" s="327"/>
      <c r="AL488" s="323"/>
      <c r="AM488" s="324"/>
      <c r="AN488" s="324"/>
      <c r="AO488" s="325"/>
      <c r="AP488" s="315"/>
      <c r="AQ488" s="315"/>
      <c r="AR488" s="315"/>
      <c r="AS488" s="315"/>
      <c r="AT488" s="315"/>
      <c r="AU488" s="315"/>
      <c r="AV488" s="315"/>
      <c r="AW488" s="315"/>
      <c r="AX488" s="315"/>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16"/>
      <c r="AD489" s="316"/>
      <c r="AE489" s="316"/>
      <c r="AF489" s="316"/>
      <c r="AG489" s="316"/>
      <c r="AH489" s="326"/>
      <c r="AI489" s="327"/>
      <c r="AJ489" s="327"/>
      <c r="AK489" s="327"/>
      <c r="AL489" s="323"/>
      <c r="AM489" s="324"/>
      <c r="AN489" s="324"/>
      <c r="AO489" s="325"/>
      <c r="AP489" s="315"/>
      <c r="AQ489" s="315"/>
      <c r="AR489" s="315"/>
      <c r="AS489" s="315"/>
      <c r="AT489" s="315"/>
      <c r="AU489" s="315"/>
      <c r="AV489" s="315"/>
      <c r="AW489" s="315"/>
      <c r="AX489" s="315"/>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16"/>
      <c r="AD490" s="316"/>
      <c r="AE490" s="316"/>
      <c r="AF490" s="316"/>
      <c r="AG490" s="316"/>
      <c r="AH490" s="326"/>
      <c r="AI490" s="327"/>
      <c r="AJ490" s="327"/>
      <c r="AK490" s="327"/>
      <c r="AL490" s="323"/>
      <c r="AM490" s="324"/>
      <c r="AN490" s="324"/>
      <c r="AO490" s="325"/>
      <c r="AP490" s="315"/>
      <c r="AQ490" s="315"/>
      <c r="AR490" s="315"/>
      <c r="AS490" s="315"/>
      <c r="AT490" s="315"/>
      <c r="AU490" s="315"/>
      <c r="AV490" s="315"/>
      <c r="AW490" s="315"/>
      <c r="AX490" s="315"/>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16"/>
      <c r="AD491" s="316"/>
      <c r="AE491" s="316"/>
      <c r="AF491" s="316"/>
      <c r="AG491" s="316"/>
      <c r="AH491" s="326"/>
      <c r="AI491" s="327"/>
      <c r="AJ491" s="327"/>
      <c r="AK491" s="327"/>
      <c r="AL491" s="323"/>
      <c r="AM491" s="324"/>
      <c r="AN491" s="324"/>
      <c r="AO491" s="325"/>
      <c r="AP491" s="315"/>
      <c r="AQ491" s="315"/>
      <c r="AR491" s="315"/>
      <c r="AS491" s="315"/>
      <c r="AT491" s="315"/>
      <c r="AU491" s="315"/>
      <c r="AV491" s="315"/>
      <c r="AW491" s="315"/>
      <c r="AX491" s="315"/>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16"/>
      <c r="AD492" s="316"/>
      <c r="AE492" s="316"/>
      <c r="AF492" s="316"/>
      <c r="AG492" s="316"/>
      <c r="AH492" s="326"/>
      <c r="AI492" s="327"/>
      <c r="AJ492" s="327"/>
      <c r="AK492" s="327"/>
      <c r="AL492" s="323"/>
      <c r="AM492" s="324"/>
      <c r="AN492" s="324"/>
      <c r="AO492" s="325"/>
      <c r="AP492" s="315"/>
      <c r="AQ492" s="315"/>
      <c r="AR492" s="315"/>
      <c r="AS492" s="315"/>
      <c r="AT492" s="315"/>
      <c r="AU492" s="315"/>
      <c r="AV492" s="315"/>
      <c r="AW492" s="315"/>
      <c r="AX492" s="315"/>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16"/>
      <c r="AD493" s="316"/>
      <c r="AE493" s="316"/>
      <c r="AF493" s="316"/>
      <c r="AG493" s="316"/>
      <c r="AH493" s="326"/>
      <c r="AI493" s="327"/>
      <c r="AJ493" s="327"/>
      <c r="AK493" s="327"/>
      <c r="AL493" s="323"/>
      <c r="AM493" s="324"/>
      <c r="AN493" s="324"/>
      <c r="AO493" s="325"/>
      <c r="AP493" s="315"/>
      <c r="AQ493" s="315"/>
      <c r="AR493" s="315"/>
      <c r="AS493" s="315"/>
      <c r="AT493" s="315"/>
      <c r="AU493" s="315"/>
      <c r="AV493" s="315"/>
      <c r="AW493" s="315"/>
      <c r="AX493" s="315"/>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16"/>
      <c r="AD494" s="316"/>
      <c r="AE494" s="316"/>
      <c r="AF494" s="316"/>
      <c r="AG494" s="316"/>
      <c r="AH494" s="326"/>
      <c r="AI494" s="327"/>
      <c r="AJ494" s="327"/>
      <c r="AK494" s="327"/>
      <c r="AL494" s="323"/>
      <c r="AM494" s="324"/>
      <c r="AN494" s="324"/>
      <c r="AO494" s="325"/>
      <c r="AP494" s="315"/>
      <c r="AQ494" s="315"/>
      <c r="AR494" s="315"/>
      <c r="AS494" s="315"/>
      <c r="AT494" s="315"/>
      <c r="AU494" s="315"/>
      <c r="AV494" s="315"/>
      <c r="AW494" s="315"/>
      <c r="AX494" s="315"/>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16"/>
      <c r="AD495" s="316"/>
      <c r="AE495" s="316"/>
      <c r="AF495" s="316"/>
      <c r="AG495" s="316"/>
      <c r="AH495" s="326"/>
      <c r="AI495" s="327"/>
      <c r="AJ495" s="327"/>
      <c r="AK495" s="327"/>
      <c r="AL495" s="323"/>
      <c r="AM495" s="324"/>
      <c r="AN495" s="324"/>
      <c r="AO495" s="325"/>
      <c r="AP495" s="315"/>
      <c r="AQ495" s="315"/>
      <c r="AR495" s="315"/>
      <c r="AS495" s="315"/>
      <c r="AT495" s="315"/>
      <c r="AU495" s="315"/>
      <c r="AV495" s="315"/>
      <c r="AW495" s="315"/>
      <c r="AX495" s="31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83"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83" t="s">
        <v>479</v>
      </c>
      <c r="AD498" s="283"/>
      <c r="AE498" s="283"/>
      <c r="AF498" s="283"/>
      <c r="AG498" s="283"/>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16"/>
      <c r="AD499" s="316"/>
      <c r="AE499" s="316"/>
      <c r="AF499" s="316"/>
      <c r="AG499" s="316"/>
      <c r="AH499" s="326"/>
      <c r="AI499" s="327"/>
      <c r="AJ499" s="327"/>
      <c r="AK499" s="327"/>
      <c r="AL499" s="323"/>
      <c r="AM499" s="324"/>
      <c r="AN499" s="324"/>
      <c r="AO499" s="325"/>
      <c r="AP499" s="315"/>
      <c r="AQ499" s="315"/>
      <c r="AR499" s="315"/>
      <c r="AS499" s="315"/>
      <c r="AT499" s="315"/>
      <c r="AU499" s="315"/>
      <c r="AV499" s="315"/>
      <c r="AW499" s="315"/>
      <c r="AX499" s="315"/>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16"/>
      <c r="AD500" s="316"/>
      <c r="AE500" s="316"/>
      <c r="AF500" s="316"/>
      <c r="AG500" s="316"/>
      <c r="AH500" s="326"/>
      <c r="AI500" s="327"/>
      <c r="AJ500" s="327"/>
      <c r="AK500" s="327"/>
      <c r="AL500" s="323"/>
      <c r="AM500" s="324"/>
      <c r="AN500" s="324"/>
      <c r="AO500" s="325"/>
      <c r="AP500" s="315"/>
      <c r="AQ500" s="315"/>
      <c r="AR500" s="315"/>
      <c r="AS500" s="315"/>
      <c r="AT500" s="315"/>
      <c r="AU500" s="315"/>
      <c r="AV500" s="315"/>
      <c r="AW500" s="315"/>
      <c r="AX500" s="315"/>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16"/>
      <c r="AD501" s="316"/>
      <c r="AE501" s="316"/>
      <c r="AF501" s="316"/>
      <c r="AG501" s="316"/>
      <c r="AH501" s="326"/>
      <c r="AI501" s="327"/>
      <c r="AJ501" s="327"/>
      <c r="AK501" s="327"/>
      <c r="AL501" s="323"/>
      <c r="AM501" s="324"/>
      <c r="AN501" s="324"/>
      <c r="AO501" s="325"/>
      <c r="AP501" s="315"/>
      <c r="AQ501" s="315"/>
      <c r="AR501" s="315"/>
      <c r="AS501" s="315"/>
      <c r="AT501" s="315"/>
      <c r="AU501" s="315"/>
      <c r="AV501" s="315"/>
      <c r="AW501" s="315"/>
      <c r="AX501" s="315"/>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16"/>
      <c r="AD502" s="316"/>
      <c r="AE502" s="316"/>
      <c r="AF502" s="316"/>
      <c r="AG502" s="316"/>
      <c r="AH502" s="326"/>
      <c r="AI502" s="327"/>
      <c r="AJ502" s="327"/>
      <c r="AK502" s="327"/>
      <c r="AL502" s="323"/>
      <c r="AM502" s="324"/>
      <c r="AN502" s="324"/>
      <c r="AO502" s="325"/>
      <c r="AP502" s="315"/>
      <c r="AQ502" s="315"/>
      <c r="AR502" s="315"/>
      <c r="AS502" s="315"/>
      <c r="AT502" s="315"/>
      <c r="AU502" s="315"/>
      <c r="AV502" s="315"/>
      <c r="AW502" s="315"/>
      <c r="AX502" s="315"/>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16"/>
      <c r="AD503" s="316"/>
      <c r="AE503" s="316"/>
      <c r="AF503" s="316"/>
      <c r="AG503" s="316"/>
      <c r="AH503" s="326"/>
      <c r="AI503" s="327"/>
      <c r="AJ503" s="327"/>
      <c r="AK503" s="327"/>
      <c r="AL503" s="323"/>
      <c r="AM503" s="324"/>
      <c r="AN503" s="324"/>
      <c r="AO503" s="325"/>
      <c r="AP503" s="315"/>
      <c r="AQ503" s="315"/>
      <c r="AR503" s="315"/>
      <c r="AS503" s="315"/>
      <c r="AT503" s="315"/>
      <c r="AU503" s="315"/>
      <c r="AV503" s="315"/>
      <c r="AW503" s="315"/>
      <c r="AX503" s="315"/>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16"/>
      <c r="AD504" s="316"/>
      <c r="AE504" s="316"/>
      <c r="AF504" s="316"/>
      <c r="AG504" s="316"/>
      <c r="AH504" s="326"/>
      <c r="AI504" s="327"/>
      <c r="AJ504" s="327"/>
      <c r="AK504" s="327"/>
      <c r="AL504" s="323"/>
      <c r="AM504" s="324"/>
      <c r="AN504" s="324"/>
      <c r="AO504" s="325"/>
      <c r="AP504" s="315"/>
      <c r="AQ504" s="315"/>
      <c r="AR504" s="315"/>
      <c r="AS504" s="315"/>
      <c r="AT504" s="315"/>
      <c r="AU504" s="315"/>
      <c r="AV504" s="315"/>
      <c r="AW504" s="315"/>
      <c r="AX504" s="315"/>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16"/>
      <c r="AD505" s="316"/>
      <c r="AE505" s="316"/>
      <c r="AF505" s="316"/>
      <c r="AG505" s="316"/>
      <c r="AH505" s="326"/>
      <c r="AI505" s="327"/>
      <c r="AJ505" s="327"/>
      <c r="AK505" s="327"/>
      <c r="AL505" s="323"/>
      <c r="AM505" s="324"/>
      <c r="AN505" s="324"/>
      <c r="AO505" s="325"/>
      <c r="AP505" s="315"/>
      <c r="AQ505" s="315"/>
      <c r="AR505" s="315"/>
      <c r="AS505" s="315"/>
      <c r="AT505" s="315"/>
      <c r="AU505" s="315"/>
      <c r="AV505" s="315"/>
      <c r="AW505" s="315"/>
      <c r="AX505" s="315"/>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16"/>
      <c r="AD506" s="316"/>
      <c r="AE506" s="316"/>
      <c r="AF506" s="316"/>
      <c r="AG506" s="316"/>
      <c r="AH506" s="326"/>
      <c r="AI506" s="327"/>
      <c r="AJ506" s="327"/>
      <c r="AK506" s="327"/>
      <c r="AL506" s="323"/>
      <c r="AM506" s="324"/>
      <c r="AN506" s="324"/>
      <c r="AO506" s="325"/>
      <c r="AP506" s="315"/>
      <c r="AQ506" s="315"/>
      <c r="AR506" s="315"/>
      <c r="AS506" s="315"/>
      <c r="AT506" s="315"/>
      <c r="AU506" s="315"/>
      <c r="AV506" s="315"/>
      <c r="AW506" s="315"/>
      <c r="AX506" s="315"/>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16"/>
      <c r="AD507" s="316"/>
      <c r="AE507" s="316"/>
      <c r="AF507" s="316"/>
      <c r="AG507" s="316"/>
      <c r="AH507" s="326"/>
      <c r="AI507" s="327"/>
      <c r="AJ507" s="327"/>
      <c r="AK507" s="327"/>
      <c r="AL507" s="323"/>
      <c r="AM507" s="324"/>
      <c r="AN507" s="324"/>
      <c r="AO507" s="325"/>
      <c r="AP507" s="315"/>
      <c r="AQ507" s="315"/>
      <c r="AR507" s="315"/>
      <c r="AS507" s="315"/>
      <c r="AT507" s="315"/>
      <c r="AU507" s="315"/>
      <c r="AV507" s="315"/>
      <c r="AW507" s="315"/>
      <c r="AX507" s="315"/>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16"/>
      <c r="AD508" s="316"/>
      <c r="AE508" s="316"/>
      <c r="AF508" s="316"/>
      <c r="AG508" s="316"/>
      <c r="AH508" s="326"/>
      <c r="AI508" s="327"/>
      <c r="AJ508" s="327"/>
      <c r="AK508" s="327"/>
      <c r="AL508" s="323"/>
      <c r="AM508" s="324"/>
      <c r="AN508" s="324"/>
      <c r="AO508" s="325"/>
      <c r="AP508" s="315"/>
      <c r="AQ508" s="315"/>
      <c r="AR508" s="315"/>
      <c r="AS508" s="315"/>
      <c r="AT508" s="315"/>
      <c r="AU508" s="315"/>
      <c r="AV508" s="315"/>
      <c r="AW508" s="315"/>
      <c r="AX508" s="315"/>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16"/>
      <c r="AD509" s="316"/>
      <c r="AE509" s="316"/>
      <c r="AF509" s="316"/>
      <c r="AG509" s="316"/>
      <c r="AH509" s="326"/>
      <c r="AI509" s="327"/>
      <c r="AJ509" s="327"/>
      <c r="AK509" s="327"/>
      <c r="AL509" s="323"/>
      <c r="AM509" s="324"/>
      <c r="AN509" s="324"/>
      <c r="AO509" s="325"/>
      <c r="AP509" s="315"/>
      <c r="AQ509" s="315"/>
      <c r="AR509" s="315"/>
      <c r="AS509" s="315"/>
      <c r="AT509" s="315"/>
      <c r="AU509" s="315"/>
      <c r="AV509" s="315"/>
      <c r="AW509" s="315"/>
      <c r="AX509" s="315"/>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16"/>
      <c r="AD510" s="316"/>
      <c r="AE510" s="316"/>
      <c r="AF510" s="316"/>
      <c r="AG510" s="316"/>
      <c r="AH510" s="326"/>
      <c r="AI510" s="327"/>
      <c r="AJ510" s="327"/>
      <c r="AK510" s="327"/>
      <c r="AL510" s="323"/>
      <c r="AM510" s="324"/>
      <c r="AN510" s="324"/>
      <c r="AO510" s="325"/>
      <c r="AP510" s="315"/>
      <c r="AQ510" s="315"/>
      <c r="AR510" s="315"/>
      <c r="AS510" s="315"/>
      <c r="AT510" s="315"/>
      <c r="AU510" s="315"/>
      <c r="AV510" s="315"/>
      <c r="AW510" s="315"/>
      <c r="AX510" s="315"/>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16"/>
      <c r="AD511" s="316"/>
      <c r="AE511" s="316"/>
      <c r="AF511" s="316"/>
      <c r="AG511" s="316"/>
      <c r="AH511" s="326"/>
      <c r="AI511" s="327"/>
      <c r="AJ511" s="327"/>
      <c r="AK511" s="327"/>
      <c r="AL511" s="323"/>
      <c r="AM511" s="324"/>
      <c r="AN511" s="324"/>
      <c r="AO511" s="325"/>
      <c r="AP511" s="315"/>
      <c r="AQ511" s="315"/>
      <c r="AR511" s="315"/>
      <c r="AS511" s="315"/>
      <c r="AT511" s="315"/>
      <c r="AU511" s="315"/>
      <c r="AV511" s="315"/>
      <c r="AW511" s="315"/>
      <c r="AX511" s="315"/>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16"/>
      <c r="AD512" s="316"/>
      <c r="AE512" s="316"/>
      <c r="AF512" s="316"/>
      <c r="AG512" s="316"/>
      <c r="AH512" s="326"/>
      <c r="AI512" s="327"/>
      <c r="AJ512" s="327"/>
      <c r="AK512" s="327"/>
      <c r="AL512" s="323"/>
      <c r="AM512" s="324"/>
      <c r="AN512" s="324"/>
      <c r="AO512" s="325"/>
      <c r="AP512" s="315"/>
      <c r="AQ512" s="315"/>
      <c r="AR512" s="315"/>
      <c r="AS512" s="315"/>
      <c r="AT512" s="315"/>
      <c r="AU512" s="315"/>
      <c r="AV512" s="315"/>
      <c r="AW512" s="315"/>
      <c r="AX512" s="315"/>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16"/>
      <c r="AD513" s="316"/>
      <c r="AE513" s="316"/>
      <c r="AF513" s="316"/>
      <c r="AG513" s="316"/>
      <c r="AH513" s="326"/>
      <c r="AI513" s="327"/>
      <c r="AJ513" s="327"/>
      <c r="AK513" s="327"/>
      <c r="AL513" s="323"/>
      <c r="AM513" s="324"/>
      <c r="AN513" s="324"/>
      <c r="AO513" s="325"/>
      <c r="AP513" s="315"/>
      <c r="AQ513" s="315"/>
      <c r="AR513" s="315"/>
      <c r="AS513" s="315"/>
      <c r="AT513" s="315"/>
      <c r="AU513" s="315"/>
      <c r="AV513" s="315"/>
      <c r="AW513" s="315"/>
      <c r="AX513" s="315"/>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16"/>
      <c r="AD514" s="316"/>
      <c r="AE514" s="316"/>
      <c r="AF514" s="316"/>
      <c r="AG514" s="316"/>
      <c r="AH514" s="326"/>
      <c r="AI514" s="327"/>
      <c r="AJ514" s="327"/>
      <c r="AK514" s="327"/>
      <c r="AL514" s="323"/>
      <c r="AM514" s="324"/>
      <c r="AN514" s="324"/>
      <c r="AO514" s="325"/>
      <c r="AP514" s="315"/>
      <c r="AQ514" s="315"/>
      <c r="AR514" s="315"/>
      <c r="AS514" s="315"/>
      <c r="AT514" s="315"/>
      <c r="AU514" s="315"/>
      <c r="AV514" s="315"/>
      <c r="AW514" s="315"/>
      <c r="AX514" s="315"/>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16"/>
      <c r="AD515" s="316"/>
      <c r="AE515" s="316"/>
      <c r="AF515" s="316"/>
      <c r="AG515" s="316"/>
      <c r="AH515" s="326"/>
      <c r="AI515" s="327"/>
      <c r="AJ515" s="327"/>
      <c r="AK515" s="327"/>
      <c r="AL515" s="323"/>
      <c r="AM515" s="324"/>
      <c r="AN515" s="324"/>
      <c r="AO515" s="325"/>
      <c r="AP515" s="315"/>
      <c r="AQ515" s="315"/>
      <c r="AR515" s="315"/>
      <c r="AS515" s="315"/>
      <c r="AT515" s="315"/>
      <c r="AU515" s="315"/>
      <c r="AV515" s="315"/>
      <c r="AW515" s="315"/>
      <c r="AX515" s="315"/>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16"/>
      <c r="AD516" s="316"/>
      <c r="AE516" s="316"/>
      <c r="AF516" s="316"/>
      <c r="AG516" s="316"/>
      <c r="AH516" s="326"/>
      <c r="AI516" s="327"/>
      <c r="AJ516" s="327"/>
      <c r="AK516" s="327"/>
      <c r="AL516" s="323"/>
      <c r="AM516" s="324"/>
      <c r="AN516" s="324"/>
      <c r="AO516" s="325"/>
      <c r="AP516" s="315"/>
      <c r="AQ516" s="315"/>
      <c r="AR516" s="315"/>
      <c r="AS516" s="315"/>
      <c r="AT516" s="315"/>
      <c r="AU516" s="315"/>
      <c r="AV516" s="315"/>
      <c r="AW516" s="315"/>
      <c r="AX516" s="315"/>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16"/>
      <c r="AD517" s="316"/>
      <c r="AE517" s="316"/>
      <c r="AF517" s="316"/>
      <c r="AG517" s="316"/>
      <c r="AH517" s="326"/>
      <c r="AI517" s="327"/>
      <c r="AJ517" s="327"/>
      <c r="AK517" s="327"/>
      <c r="AL517" s="323"/>
      <c r="AM517" s="324"/>
      <c r="AN517" s="324"/>
      <c r="AO517" s="325"/>
      <c r="AP517" s="315"/>
      <c r="AQ517" s="315"/>
      <c r="AR517" s="315"/>
      <c r="AS517" s="315"/>
      <c r="AT517" s="315"/>
      <c r="AU517" s="315"/>
      <c r="AV517" s="315"/>
      <c r="AW517" s="315"/>
      <c r="AX517" s="315"/>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16"/>
      <c r="AD518" s="316"/>
      <c r="AE518" s="316"/>
      <c r="AF518" s="316"/>
      <c r="AG518" s="316"/>
      <c r="AH518" s="326"/>
      <c r="AI518" s="327"/>
      <c r="AJ518" s="327"/>
      <c r="AK518" s="327"/>
      <c r="AL518" s="323"/>
      <c r="AM518" s="324"/>
      <c r="AN518" s="324"/>
      <c r="AO518" s="325"/>
      <c r="AP518" s="315"/>
      <c r="AQ518" s="315"/>
      <c r="AR518" s="315"/>
      <c r="AS518" s="315"/>
      <c r="AT518" s="315"/>
      <c r="AU518" s="315"/>
      <c r="AV518" s="315"/>
      <c r="AW518" s="315"/>
      <c r="AX518" s="315"/>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16"/>
      <c r="AD519" s="316"/>
      <c r="AE519" s="316"/>
      <c r="AF519" s="316"/>
      <c r="AG519" s="316"/>
      <c r="AH519" s="326"/>
      <c r="AI519" s="327"/>
      <c r="AJ519" s="327"/>
      <c r="AK519" s="327"/>
      <c r="AL519" s="323"/>
      <c r="AM519" s="324"/>
      <c r="AN519" s="324"/>
      <c r="AO519" s="325"/>
      <c r="AP519" s="315"/>
      <c r="AQ519" s="315"/>
      <c r="AR519" s="315"/>
      <c r="AS519" s="315"/>
      <c r="AT519" s="315"/>
      <c r="AU519" s="315"/>
      <c r="AV519" s="315"/>
      <c r="AW519" s="315"/>
      <c r="AX519" s="315"/>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16"/>
      <c r="AD520" s="316"/>
      <c r="AE520" s="316"/>
      <c r="AF520" s="316"/>
      <c r="AG520" s="316"/>
      <c r="AH520" s="326"/>
      <c r="AI520" s="327"/>
      <c r="AJ520" s="327"/>
      <c r="AK520" s="327"/>
      <c r="AL520" s="323"/>
      <c r="AM520" s="324"/>
      <c r="AN520" s="324"/>
      <c r="AO520" s="325"/>
      <c r="AP520" s="315"/>
      <c r="AQ520" s="315"/>
      <c r="AR520" s="315"/>
      <c r="AS520" s="315"/>
      <c r="AT520" s="315"/>
      <c r="AU520" s="315"/>
      <c r="AV520" s="315"/>
      <c r="AW520" s="315"/>
      <c r="AX520" s="315"/>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16"/>
      <c r="AD521" s="316"/>
      <c r="AE521" s="316"/>
      <c r="AF521" s="316"/>
      <c r="AG521" s="316"/>
      <c r="AH521" s="326"/>
      <c r="AI521" s="327"/>
      <c r="AJ521" s="327"/>
      <c r="AK521" s="327"/>
      <c r="AL521" s="323"/>
      <c r="AM521" s="324"/>
      <c r="AN521" s="324"/>
      <c r="AO521" s="325"/>
      <c r="AP521" s="315"/>
      <c r="AQ521" s="315"/>
      <c r="AR521" s="315"/>
      <c r="AS521" s="315"/>
      <c r="AT521" s="315"/>
      <c r="AU521" s="315"/>
      <c r="AV521" s="315"/>
      <c r="AW521" s="315"/>
      <c r="AX521" s="315"/>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16"/>
      <c r="AD522" s="316"/>
      <c r="AE522" s="316"/>
      <c r="AF522" s="316"/>
      <c r="AG522" s="316"/>
      <c r="AH522" s="326"/>
      <c r="AI522" s="327"/>
      <c r="AJ522" s="327"/>
      <c r="AK522" s="327"/>
      <c r="AL522" s="323"/>
      <c r="AM522" s="324"/>
      <c r="AN522" s="324"/>
      <c r="AO522" s="325"/>
      <c r="AP522" s="315"/>
      <c r="AQ522" s="315"/>
      <c r="AR522" s="315"/>
      <c r="AS522" s="315"/>
      <c r="AT522" s="315"/>
      <c r="AU522" s="315"/>
      <c r="AV522" s="315"/>
      <c r="AW522" s="315"/>
      <c r="AX522" s="315"/>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16"/>
      <c r="AD523" s="316"/>
      <c r="AE523" s="316"/>
      <c r="AF523" s="316"/>
      <c r="AG523" s="316"/>
      <c r="AH523" s="326"/>
      <c r="AI523" s="327"/>
      <c r="AJ523" s="327"/>
      <c r="AK523" s="327"/>
      <c r="AL523" s="323"/>
      <c r="AM523" s="324"/>
      <c r="AN523" s="324"/>
      <c r="AO523" s="325"/>
      <c r="AP523" s="315"/>
      <c r="AQ523" s="315"/>
      <c r="AR523" s="315"/>
      <c r="AS523" s="315"/>
      <c r="AT523" s="315"/>
      <c r="AU523" s="315"/>
      <c r="AV523" s="315"/>
      <c r="AW523" s="315"/>
      <c r="AX523" s="315"/>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16"/>
      <c r="AD524" s="316"/>
      <c r="AE524" s="316"/>
      <c r="AF524" s="316"/>
      <c r="AG524" s="316"/>
      <c r="AH524" s="326"/>
      <c r="AI524" s="327"/>
      <c r="AJ524" s="327"/>
      <c r="AK524" s="327"/>
      <c r="AL524" s="323"/>
      <c r="AM524" s="324"/>
      <c r="AN524" s="324"/>
      <c r="AO524" s="325"/>
      <c r="AP524" s="315"/>
      <c r="AQ524" s="315"/>
      <c r="AR524" s="315"/>
      <c r="AS524" s="315"/>
      <c r="AT524" s="315"/>
      <c r="AU524" s="315"/>
      <c r="AV524" s="315"/>
      <c r="AW524" s="315"/>
      <c r="AX524" s="315"/>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16"/>
      <c r="AD525" s="316"/>
      <c r="AE525" s="316"/>
      <c r="AF525" s="316"/>
      <c r="AG525" s="316"/>
      <c r="AH525" s="326"/>
      <c r="AI525" s="327"/>
      <c r="AJ525" s="327"/>
      <c r="AK525" s="327"/>
      <c r="AL525" s="323"/>
      <c r="AM525" s="324"/>
      <c r="AN525" s="324"/>
      <c r="AO525" s="325"/>
      <c r="AP525" s="315"/>
      <c r="AQ525" s="315"/>
      <c r="AR525" s="315"/>
      <c r="AS525" s="315"/>
      <c r="AT525" s="315"/>
      <c r="AU525" s="315"/>
      <c r="AV525" s="315"/>
      <c r="AW525" s="315"/>
      <c r="AX525" s="315"/>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16"/>
      <c r="AD526" s="316"/>
      <c r="AE526" s="316"/>
      <c r="AF526" s="316"/>
      <c r="AG526" s="316"/>
      <c r="AH526" s="326"/>
      <c r="AI526" s="327"/>
      <c r="AJ526" s="327"/>
      <c r="AK526" s="327"/>
      <c r="AL526" s="323"/>
      <c r="AM526" s="324"/>
      <c r="AN526" s="324"/>
      <c r="AO526" s="325"/>
      <c r="AP526" s="315"/>
      <c r="AQ526" s="315"/>
      <c r="AR526" s="315"/>
      <c r="AS526" s="315"/>
      <c r="AT526" s="315"/>
      <c r="AU526" s="315"/>
      <c r="AV526" s="315"/>
      <c r="AW526" s="315"/>
      <c r="AX526" s="315"/>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16"/>
      <c r="AD527" s="316"/>
      <c r="AE527" s="316"/>
      <c r="AF527" s="316"/>
      <c r="AG527" s="316"/>
      <c r="AH527" s="326"/>
      <c r="AI527" s="327"/>
      <c r="AJ527" s="327"/>
      <c r="AK527" s="327"/>
      <c r="AL527" s="323"/>
      <c r="AM527" s="324"/>
      <c r="AN527" s="324"/>
      <c r="AO527" s="325"/>
      <c r="AP527" s="315"/>
      <c r="AQ527" s="315"/>
      <c r="AR527" s="315"/>
      <c r="AS527" s="315"/>
      <c r="AT527" s="315"/>
      <c r="AU527" s="315"/>
      <c r="AV527" s="315"/>
      <c r="AW527" s="315"/>
      <c r="AX527" s="315"/>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16"/>
      <c r="AD528" s="316"/>
      <c r="AE528" s="316"/>
      <c r="AF528" s="316"/>
      <c r="AG528" s="316"/>
      <c r="AH528" s="326"/>
      <c r="AI528" s="327"/>
      <c r="AJ528" s="327"/>
      <c r="AK528" s="327"/>
      <c r="AL528" s="323"/>
      <c r="AM528" s="324"/>
      <c r="AN528" s="324"/>
      <c r="AO528" s="325"/>
      <c r="AP528" s="315"/>
      <c r="AQ528" s="315"/>
      <c r="AR528" s="315"/>
      <c r="AS528" s="315"/>
      <c r="AT528" s="315"/>
      <c r="AU528" s="315"/>
      <c r="AV528" s="315"/>
      <c r="AW528" s="315"/>
      <c r="AX528" s="31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83"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83" t="s">
        <v>479</v>
      </c>
      <c r="AD531" s="283"/>
      <c r="AE531" s="283"/>
      <c r="AF531" s="283"/>
      <c r="AG531" s="283"/>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16"/>
      <c r="AD532" s="316"/>
      <c r="AE532" s="316"/>
      <c r="AF532" s="316"/>
      <c r="AG532" s="316"/>
      <c r="AH532" s="326"/>
      <c r="AI532" s="327"/>
      <c r="AJ532" s="327"/>
      <c r="AK532" s="327"/>
      <c r="AL532" s="323"/>
      <c r="AM532" s="324"/>
      <c r="AN532" s="324"/>
      <c r="AO532" s="325"/>
      <c r="AP532" s="315"/>
      <c r="AQ532" s="315"/>
      <c r="AR532" s="315"/>
      <c r="AS532" s="315"/>
      <c r="AT532" s="315"/>
      <c r="AU532" s="315"/>
      <c r="AV532" s="315"/>
      <c r="AW532" s="315"/>
      <c r="AX532" s="315"/>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16"/>
      <c r="AD533" s="316"/>
      <c r="AE533" s="316"/>
      <c r="AF533" s="316"/>
      <c r="AG533" s="316"/>
      <c r="AH533" s="326"/>
      <c r="AI533" s="327"/>
      <c r="AJ533" s="327"/>
      <c r="AK533" s="327"/>
      <c r="AL533" s="323"/>
      <c r="AM533" s="324"/>
      <c r="AN533" s="324"/>
      <c r="AO533" s="325"/>
      <c r="AP533" s="315"/>
      <c r="AQ533" s="315"/>
      <c r="AR533" s="315"/>
      <c r="AS533" s="315"/>
      <c r="AT533" s="315"/>
      <c r="AU533" s="315"/>
      <c r="AV533" s="315"/>
      <c r="AW533" s="315"/>
      <c r="AX533" s="315"/>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16"/>
      <c r="AD534" s="316"/>
      <c r="AE534" s="316"/>
      <c r="AF534" s="316"/>
      <c r="AG534" s="316"/>
      <c r="AH534" s="326"/>
      <c r="AI534" s="327"/>
      <c r="AJ534" s="327"/>
      <c r="AK534" s="327"/>
      <c r="AL534" s="323"/>
      <c r="AM534" s="324"/>
      <c r="AN534" s="324"/>
      <c r="AO534" s="325"/>
      <c r="AP534" s="315"/>
      <c r="AQ534" s="315"/>
      <c r="AR534" s="315"/>
      <c r="AS534" s="315"/>
      <c r="AT534" s="315"/>
      <c r="AU534" s="315"/>
      <c r="AV534" s="315"/>
      <c r="AW534" s="315"/>
      <c r="AX534" s="315"/>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16"/>
      <c r="AD535" s="316"/>
      <c r="AE535" s="316"/>
      <c r="AF535" s="316"/>
      <c r="AG535" s="316"/>
      <c r="AH535" s="326"/>
      <c r="AI535" s="327"/>
      <c r="AJ535" s="327"/>
      <c r="AK535" s="327"/>
      <c r="AL535" s="323"/>
      <c r="AM535" s="324"/>
      <c r="AN535" s="324"/>
      <c r="AO535" s="325"/>
      <c r="AP535" s="315"/>
      <c r="AQ535" s="315"/>
      <c r="AR535" s="315"/>
      <c r="AS535" s="315"/>
      <c r="AT535" s="315"/>
      <c r="AU535" s="315"/>
      <c r="AV535" s="315"/>
      <c r="AW535" s="315"/>
      <c r="AX535" s="315"/>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16"/>
      <c r="AD536" s="316"/>
      <c r="AE536" s="316"/>
      <c r="AF536" s="316"/>
      <c r="AG536" s="316"/>
      <c r="AH536" s="326"/>
      <c r="AI536" s="327"/>
      <c r="AJ536" s="327"/>
      <c r="AK536" s="327"/>
      <c r="AL536" s="323"/>
      <c r="AM536" s="324"/>
      <c r="AN536" s="324"/>
      <c r="AO536" s="325"/>
      <c r="AP536" s="315"/>
      <c r="AQ536" s="315"/>
      <c r="AR536" s="315"/>
      <c r="AS536" s="315"/>
      <c r="AT536" s="315"/>
      <c r="AU536" s="315"/>
      <c r="AV536" s="315"/>
      <c r="AW536" s="315"/>
      <c r="AX536" s="315"/>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16"/>
      <c r="AD537" s="316"/>
      <c r="AE537" s="316"/>
      <c r="AF537" s="316"/>
      <c r="AG537" s="316"/>
      <c r="AH537" s="326"/>
      <c r="AI537" s="327"/>
      <c r="AJ537" s="327"/>
      <c r="AK537" s="327"/>
      <c r="AL537" s="323"/>
      <c r="AM537" s="324"/>
      <c r="AN537" s="324"/>
      <c r="AO537" s="325"/>
      <c r="AP537" s="315"/>
      <c r="AQ537" s="315"/>
      <c r="AR537" s="315"/>
      <c r="AS537" s="315"/>
      <c r="AT537" s="315"/>
      <c r="AU537" s="315"/>
      <c r="AV537" s="315"/>
      <c r="AW537" s="315"/>
      <c r="AX537" s="315"/>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16"/>
      <c r="AD538" s="316"/>
      <c r="AE538" s="316"/>
      <c r="AF538" s="316"/>
      <c r="AG538" s="316"/>
      <c r="AH538" s="326"/>
      <c r="AI538" s="327"/>
      <c r="AJ538" s="327"/>
      <c r="AK538" s="327"/>
      <c r="AL538" s="323"/>
      <c r="AM538" s="324"/>
      <c r="AN538" s="324"/>
      <c r="AO538" s="325"/>
      <c r="AP538" s="315"/>
      <c r="AQ538" s="315"/>
      <c r="AR538" s="315"/>
      <c r="AS538" s="315"/>
      <c r="AT538" s="315"/>
      <c r="AU538" s="315"/>
      <c r="AV538" s="315"/>
      <c r="AW538" s="315"/>
      <c r="AX538" s="315"/>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16"/>
      <c r="AD539" s="316"/>
      <c r="AE539" s="316"/>
      <c r="AF539" s="316"/>
      <c r="AG539" s="316"/>
      <c r="AH539" s="326"/>
      <c r="AI539" s="327"/>
      <c r="AJ539" s="327"/>
      <c r="AK539" s="327"/>
      <c r="AL539" s="323"/>
      <c r="AM539" s="324"/>
      <c r="AN539" s="324"/>
      <c r="AO539" s="325"/>
      <c r="AP539" s="315"/>
      <c r="AQ539" s="315"/>
      <c r="AR539" s="315"/>
      <c r="AS539" s="315"/>
      <c r="AT539" s="315"/>
      <c r="AU539" s="315"/>
      <c r="AV539" s="315"/>
      <c r="AW539" s="315"/>
      <c r="AX539" s="315"/>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16"/>
      <c r="AD540" s="316"/>
      <c r="AE540" s="316"/>
      <c r="AF540" s="316"/>
      <c r="AG540" s="316"/>
      <c r="AH540" s="326"/>
      <c r="AI540" s="327"/>
      <c r="AJ540" s="327"/>
      <c r="AK540" s="327"/>
      <c r="AL540" s="323"/>
      <c r="AM540" s="324"/>
      <c r="AN540" s="324"/>
      <c r="AO540" s="325"/>
      <c r="AP540" s="315"/>
      <c r="AQ540" s="315"/>
      <c r="AR540" s="315"/>
      <c r="AS540" s="315"/>
      <c r="AT540" s="315"/>
      <c r="AU540" s="315"/>
      <c r="AV540" s="315"/>
      <c r="AW540" s="315"/>
      <c r="AX540" s="315"/>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16"/>
      <c r="AD541" s="316"/>
      <c r="AE541" s="316"/>
      <c r="AF541" s="316"/>
      <c r="AG541" s="316"/>
      <c r="AH541" s="326"/>
      <c r="AI541" s="327"/>
      <c r="AJ541" s="327"/>
      <c r="AK541" s="327"/>
      <c r="AL541" s="323"/>
      <c r="AM541" s="324"/>
      <c r="AN541" s="324"/>
      <c r="AO541" s="325"/>
      <c r="AP541" s="315"/>
      <c r="AQ541" s="315"/>
      <c r="AR541" s="315"/>
      <c r="AS541" s="315"/>
      <c r="AT541" s="315"/>
      <c r="AU541" s="315"/>
      <c r="AV541" s="315"/>
      <c r="AW541" s="315"/>
      <c r="AX541" s="315"/>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16"/>
      <c r="AD542" s="316"/>
      <c r="AE542" s="316"/>
      <c r="AF542" s="316"/>
      <c r="AG542" s="316"/>
      <c r="AH542" s="326"/>
      <c r="AI542" s="327"/>
      <c r="AJ542" s="327"/>
      <c r="AK542" s="327"/>
      <c r="AL542" s="323"/>
      <c r="AM542" s="324"/>
      <c r="AN542" s="324"/>
      <c r="AO542" s="325"/>
      <c r="AP542" s="315"/>
      <c r="AQ542" s="315"/>
      <c r="AR542" s="315"/>
      <c r="AS542" s="315"/>
      <c r="AT542" s="315"/>
      <c r="AU542" s="315"/>
      <c r="AV542" s="315"/>
      <c r="AW542" s="315"/>
      <c r="AX542" s="315"/>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16"/>
      <c r="AD543" s="316"/>
      <c r="AE543" s="316"/>
      <c r="AF543" s="316"/>
      <c r="AG543" s="316"/>
      <c r="AH543" s="326"/>
      <c r="AI543" s="327"/>
      <c r="AJ543" s="327"/>
      <c r="AK543" s="327"/>
      <c r="AL543" s="323"/>
      <c r="AM543" s="324"/>
      <c r="AN543" s="324"/>
      <c r="AO543" s="325"/>
      <c r="AP543" s="315"/>
      <c r="AQ543" s="315"/>
      <c r="AR543" s="315"/>
      <c r="AS543" s="315"/>
      <c r="AT543" s="315"/>
      <c r="AU543" s="315"/>
      <c r="AV543" s="315"/>
      <c r="AW543" s="315"/>
      <c r="AX543" s="315"/>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16"/>
      <c r="AD544" s="316"/>
      <c r="AE544" s="316"/>
      <c r="AF544" s="316"/>
      <c r="AG544" s="316"/>
      <c r="AH544" s="326"/>
      <c r="AI544" s="327"/>
      <c r="AJ544" s="327"/>
      <c r="AK544" s="327"/>
      <c r="AL544" s="323"/>
      <c r="AM544" s="324"/>
      <c r="AN544" s="324"/>
      <c r="AO544" s="325"/>
      <c r="AP544" s="315"/>
      <c r="AQ544" s="315"/>
      <c r="AR544" s="315"/>
      <c r="AS544" s="315"/>
      <c r="AT544" s="315"/>
      <c r="AU544" s="315"/>
      <c r="AV544" s="315"/>
      <c r="AW544" s="315"/>
      <c r="AX544" s="315"/>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16"/>
      <c r="AD545" s="316"/>
      <c r="AE545" s="316"/>
      <c r="AF545" s="316"/>
      <c r="AG545" s="316"/>
      <c r="AH545" s="326"/>
      <c r="AI545" s="327"/>
      <c r="AJ545" s="327"/>
      <c r="AK545" s="327"/>
      <c r="AL545" s="323"/>
      <c r="AM545" s="324"/>
      <c r="AN545" s="324"/>
      <c r="AO545" s="325"/>
      <c r="AP545" s="315"/>
      <c r="AQ545" s="315"/>
      <c r="AR545" s="315"/>
      <c r="AS545" s="315"/>
      <c r="AT545" s="315"/>
      <c r="AU545" s="315"/>
      <c r="AV545" s="315"/>
      <c r="AW545" s="315"/>
      <c r="AX545" s="315"/>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16"/>
      <c r="AD546" s="316"/>
      <c r="AE546" s="316"/>
      <c r="AF546" s="316"/>
      <c r="AG546" s="316"/>
      <c r="AH546" s="326"/>
      <c r="AI546" s="327"/>
      <c r="AJ546" s="327"/>
      <c r="AK546" s="327"/>
      <c r="AL546" s="323"/>
      <c r="AM546" s="324"/>
      <c r="AN546" s="324"/>
      <c r="AO546" s="325"/>
      <c r="AP546" s="315"/>
      <c r="AQ546" s="315"/>
      <c r="AR546" s="315"/>
      <c r="AS546" s="315"/>
      <c r="AT546" s="315"/>
      <c r="AU546" s="315"/>
      <c r="AV546" s="315"/>
      <c r="AW546" s="315"/>
      <c r="AX546" s="315"/>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16"/>
      <c r="AD547" s="316"/>
      <c r="AE547" s="316"/>
      <c r="AF547" s="316"/>
      <c r="AG547" s="316"/>
      <c r="AH547" s="326"/>
      <c r="AI547" s="327"/>
      <c r="AJ547" s="327"/>
      <c r="AK547" s="327"/>
      <c r="AL547" s="323"/>
      <c r="AM547" s="324"/>
      <c r="AN547" s="324"/>
      <c r="AO547" s="325"/>
      <c r="AP547" s="315"/>
      <c r="AQ547" s="315"/>
      <c r="AR547" s="315"/>
      <c r="AS547" s="315"/>
      <c r="AT547" s="315"/>
      <c r="AU547" s="315"/>
      <c r="AV547" s="315"/>
      <c r="AW547" s="315"/>
      <c r="AX547" s="315"/>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16"/>
      <c r="AD548" s="316"/>
      <c r="AE548" s="316"/>
      <c r="AF548" s="316"/>
      <c r="AG548" s="316"/>
      <c r="AH548" s="326"/>
      <c r="AI548" s="327"/>
      <c r="AJ548" s="327"/>
      <c r="AK548" s="327"/>
      <c r="AL548" s="323"/>
      <c r="AM548" s="324"/>
      <c r="AN548" s="324"/>
      <c r="AO548" s="325"/>
      <c r="AP548" s="315"/>
      <c r="AQ548" s="315"/>
      <c r="AR548" s="315"/>
      <c r="AS548" s="315"/>
      <c r="AT548" s="315"/>
      <c r="AU548" s="315"/>
      <c r="AV548" s="315"/>
      <c r="AW548" s="315"/>
      <c r="AX548" s="315"/>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16"/>
      <c r="AD549" s="316"/>
      <c r="AE549" s="316"/>
      <c r="AF549" s="316"/>
      <c r="AG549" s="316"/>
      <c r="AH549" s="326"/>
      <c r="AI549" s="327"/>
      <c r="AJ549" s="327"/>
      <c r="AK549" s="327"/>
      <c r="AL549" s="323"/>
      <c r="AM549" s="324"/>
      <c r="AN549" s="324"/>
      <c r="AO549" s="325"/>
      <c r="AP549" s="315"/>
      <c r="AQ549" s="315"/>
      <c r="AR549" s="315"/>
      <c r="AS549" s="315"/>
      <c r="AT549" s="315"/>
      <c r="AU549" s="315"/>
      <c r="AV549" s="315"/>
      <c r="AW549" s="315"/>
      <c r="AX549" s="315"/>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16"/>
      <c r="AD550" s="316"/>
      <c r="AE550" s="316"/>
      <c r="AF550" s="316"/>
      <c r="AG550" s="316"/>
      <c r="AH550" s="326"/>
      <c r="AI550" s="327"/>
      <c r="AJ550" s="327"/>
      <c r="AK550" s="327"/>
      <c r="AL550" s="323"/>
      <c r="AM550" s="324"/>
      <c r="AN550" s="324"/>
      <c r="AO550" s="325"/>
      <c r="AP550" s="315"/>
      <c r="AQ550" s="315"/>
      <c r="AR550" s="315"/>
      <c r="AS550" s="315"/>
      <c r="AT550" s="315"/>
      <c r="AU550" s="315"/>
      <c r="AV550" s="315"/>
      <c r="AW550" s="315"/>
      <c r="AX550" s="315"/>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16"/>
      <c r="AD551" s="316"/>
      <c r="AE551" s="316"/>
      <c r="AF551" s="316"/>
      <c r="AG551" s="316"/>
      <c r="AH551" s="326"/>
      <c r="AI551" s="327"/>
      <c r="AJ551" s="327"/>
      <c r="AK551" s="327"/>
      <c r="AL551" s="323"/>
      <c r="AM551" s="324"/>
      <c r="AN551" s="324"/>
      <c r="AO551" s="325"/>
      <c r="AP551" s="315"/>
      <c r="AQ551" s="315"/>
      <c r="AR551" s="315"/>
      <c r="AS551" s="315"/>
      <c r="AT551" s="315"/>
      <c r="AU551" s="315"/>
      <c r="AV551" s="315"/>
      <c r="AW551" s="315"/>
      <c r="AX551" s="315"/>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16"/>
      <c r="AD552" s="316"/>
      <c r="AE552" s="316"/>
      <c r="AF552" s="316"/>
      <c r="AG552" s="316"/>
      <c r="AH552" s="326"/>
      <c r="AI552" s="327"/>
      <c r="AJ552" s="327"/>
      <c r="AK552" s="327"/>
      <c r="AL552" s="323"/>
      <c r="AM552" s="324"/>
      <c r="AN552" s="324"/>
      <c r="AO552" s="325"/>
      <c r="AP552" s="315"/>
      <c r="AQ552" s="315"/>
      <c r="AR552" s="315"/>
      <c r="AS552" s="315"/>
      <c r="AT552" s="315"/>
      <c r="AU552" s="315"/>
      <c r="AV552" s="315"/>
      <c r="AW552" s="315"/>
      <c r="AX552" s="315"/>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16"/>
      <c r="AD553" s="316"/>
      <c r="AE553" s="316"/>
      <c r="AF553" s="316"/>
      <c r="AG553" s="316"/>
      <c r="AH553" s="326"/>
      <c r="AI553" s="327"/>
      <c r="AJ553" s="327"/>
      <c r="AK553" s="327"/>
      <c r="AL553" s="323"/>
      <c r="AM553" s="324"/>
      <c r="AN553" s="324"/>
      <c r="AO553" s="325"/>
      <c r="AP553" s="315"/>
      <c r="AQ553" s="315"/>
      <c r="AR553" s="315"/>
      <c r="AS553" s="315"/>
      <c r="AT553" s="315"/>
      <c r="AU553" s="315"/>
      <c r="AV553" s="315"/>
      <c r="AW553" s="315"/>
      <c r="AX553" s="315"/>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16"/>
      <c r="AD554" s="316"/>
      <c r="AE554" s="316"/>
      <c r="AF554" s="316"/>
      <c r="AG554" s="316"/>
      <c r="AH554" s="326"/>
      <c r="AI554" s="327"/>
      <c r="AJ554" s="327"/>
      <c r="AK554" s="327"/>
      <c r="AL554" s="323"/>
      <c r="AM554" s="324"/>
      <c r="AN554" s="324"/>
      <c r="AO554" s="325"/>
      <c r="AP554" s="315"/>
      <c r="AQ554" s="315"/>
      <c r="AR554" s="315"/>
      <c r="AS554" s="315"/>
      <c r="AT554" s="315"/>
      <c r="AU554" s="315"/>
      <c r="AV554" s="315"/>
      <c r="AW554" s="315"/>
      <c r="AX554" s="315"/>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16"/>
      <c r="AD555" s="316"/>
      <c r="AE555" s="316"/>
      <c r="AF555" s="316"/>
      <c r="AG555" s="316"/>
      <c r="AH555" s="326"/>
      <c r="AI555" s="327"/>
      <c r="AJ555" s="327"/>
      <c r="AK555" s="327"/>
      <c r="AL555" s="323"/>
      <c r="AM555" s="324"/>
      <c r="AN555" s="324"/>
      <c r="AO555" s="325"/>
      <c r="AP555" s="315"/>
      <c r="AQ555" s="315"/>
      <c r="AR555" s="315"/>
      <c r="AS555" s="315"/>
      <c r="AT555" s="315"/>
      <c r="AU555" s="315"/>
      <c r="AV555" s="315"/>
      <c r="AW555" s="315"/>
      <c r="AX555" s="315"/>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16"/>
      <c r="AD556" s="316"/>
      <c r="AE556" s="316"/>
      <c r="AF556" s="316"/>
      <c r="AG556" s="316"/>
      <c r="AH556" s="326"/>
      <c r="AI556" s="327"/>
      <c r="AJ556" s="327"/>
      <c r="AK556" s="327"/>
      <c r="AL556" s="323"/>
      <c r="AM556" s="324"/>
      <c r="AN556" s="324"/>
      <c r="AO556" s="325"/>
      <c r="AP556" s="315"/>
      <c r="AQ556" s="315"/>
      <c r="AR556" s="315"/>
      <c r="AS556" s="315"/>
      <c r="AT556" s="315"/>
      <c r="AU556" s="315"/>
      <c r="AV556" s="315"/>
      <c r="AW556" s="315"/>
      <c r="AX556" s="315"/>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16"/>
      <c r="AD557" s="316"/>
      <c r="AE557" s="316"/>
      <c r="AF557" s="316"/>
      <c r="AG557" s="316"/>
      <c r="AH557" s="326"/>
      <c r="AI557" s="327"/>
      <c r="AJ557" s="327"/>
      <c r="AK557" s="327"/>
      <c r="AL557" s="323"/>
      <c r="AM557" s="324"/>
      <c r="AN557" s="324"/>
      <c r="AO557" s="325"/>
      <c r="AP557" s="315"/>
      <c r="AQ557" s="315"/>
      <c r="AR557" s="315"/>
      <c r="AS557" s="315"/>
      <c r="AT557" s="315"/>
      <c r="AU557" s="315"/>
      <c r="AV557" s="315"/>
      <c r="AW557" s="315"/>
      <c r="AX557" s="315"/>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16"/>
      <c r="AD558" s="316"/>
      <c r="AE558" s="316"/>
      <c r="AF558" s="316"/>
      <c r="AG558" s="316"/>
      <c r="AH558" s="326"/>
      <c r="AI558" s="327"/>
      <c r="AJ558" s="327"/>
      <c r="AK558" s="327"/>
      <c r="AL558" s="323"/>
      <c r="AM558" s="324"/>
      <c r="AN558" s="324"/>
      <c r="AO558" s="325"/>
      <c r="AP558" s="315"/>
      <c r="AQ558" s="315"/>
      <c r="AR558" s="315"/>
      <c r="AS558" s="315"/>
      <c r="AT558" s="315"/>
      <c r="AU558" s="315"/>
      <c r="AV558" s="315"/>
      <c r="AW558" s="315"/>
      <c r="AX558" s="315"/>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16"/>
      <c r="AD559" s="316"/>
      <c r="AE559" s="316"/>
      <c r="AF559" s="316"/>
      <c r="AG559" s="316"/>
      <c r="AH559" s="326"/>
      <c r="AI559" s="327"/>
      <c r="AJ559" s="327"/>
      <c r="AK559" s="327"/>
      <c r="AL559" s="323"/>
      <c r="AM559" s="324"/>
      <c r="AN559" s="324"/>
      <c r="AO559" s="325"/>
      <c r="AP559" s="315"/>
      <c r="AQ559" s="315"/>
      <c r="AR559" s="315"/>
      <c r="AS559" s="315"/>
      <c r="AT559" s="315"/>
      <c r="AU559" s="315"/>
      <c r="AV559" s="315"/>
      <c r="AW559" s="315"/>
      <c r="AX559" s="315"/>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16"/>
      <c r="AD560" s="316"/>
      <c r="AE560" s="316"/>
      <c r="AF560" s="316"/>
      <c r="AG560" s="316"/>
      <c r="AH560" s="326"/>
      <c r="AI560" s="327"/>
      <c r="AJ560" s="327"/>
      <c r="AK560" s="327"/>
      <c r="AL560" s="323"/>
      <c r="AM560" s="324"/>
      <c r="AN560" s="324"/>
      <c r="AO560" s="325"/>
      <c r="AP560" s="315"/>
      <c r="AQ560" s="315"/>
      <c r="AR560" s="315"/>
      <c r="AS560" s="315"/>
      <c r="AT560" s="315"/>
      <c r="AU560" s="315"/>
      <c r="AV560" s="315"/>
      <c r="AW560" s="315"/>
      <c r="AX560" s="315"/>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16"/>
      <c r="AD561" s="316"/>
      <c r="AE561" s="316"/>
      <c r="AF561" s="316"/>
      <c r="AG561" s="316"/>
      <c r="AH561" s="326"/>
      <c r="AI561" s="327"/>
      <c r="AJ561" s="327"/>
      <c r="AK561" s="327"/>
      <c r="AL561" s="323"/>
      <c r="AM561" s="324"/>
      <c r="AN561" s="324"/>
      <c r="AO561" s="325"/>
      <c r="AP561" s="315"/>
      <c r="AQ561" s="315"/>
      <c r="AR561" s="315"/>
      <c r="AS561" s="315"/>
      <c r="AT561" s="315"/>
      <c r="AU561" s="315"/>
      <c r="AV561" s="315"/>
      <c r="AW561" s="315"/>
      <c r="AX561" s="31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83"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83" t="s">
        <v>479</v>
      </c>
      <c r="AD564" s="283"/>
      <c r="AE564" s="283"/>
      <c r="AF564" s="283"/>
      <c r="AG564" s="283"/>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16"/>
      <c r="AD565" s="316"/>
      <c r="AE565" s="316"/>
      <c r="AF565" s="316"/>
      <c r="AG565" s="316"/>
      <c r="AH565" s="326"/>
      <c r="AI565" s="327"/>
      <c r="AJ565" s="327"/>
      <c r="AK565" s="327"/>
      <c r="AL565" s="323"/>
      <c r="AM565" s="324"/>
      <c r="AN565" s="324"/>
      <c r="AO565" s="325"/>
      <c r="AP565" s="315"/>
      <c r="AQ565" s="315"/>
      <c r="AR565" s="315"/>
      <c r="AS565" s="315"/>
      <c r="AT565" s="315"/>
      <c r="AU565" s="315"/>
      <c r="AV565" s="315"/>
      <c r="AW565" s="315"/>
      <c r="AX565" s="315"/>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16"/>
      <c r="AD566" s="316"/>
      <c r="AE566" s="316"/>
      <c r="AF566" s="316"/>
      <c r="AG566" s="316"/>
      <c r="AH566" s="326"/>
      <c r="AI566" s="327"/>
      <c r="AJ566" s="327"/>
      <c r="AK566" s="327"/>
      <c r="AL566" s="323"/>
      <c r="AM566" s="324"/>
      <c r="AN566" s="324"/>
      <c r="AO566" s="325"/>
      <c r="AP566" s="315"/>
      <c r="AQ566" s="315"/>
      <c r="AR566" s="315"/>
      <c r="AS566" s="315"/>
      <c r="AT566" s="315"/>
      <c r="AU566" s="315"/>
      <c r="AV566" s="315"/>
      <c r="AW566" s="315"/>
      <c r="AX566" s="315"/>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16"/>
      <c r="AD567" s="316"/>
      <c r="AE567" s="316"/>
      <c r="AF567" s="316"/>
      <c r="AG567" s="316"/>
      <c r="AH567" s="326"/>
      <c r="AI567" s="327"/>
      <c r="AJ567" s="327"/>
      <c r="AK567" s="327"/>
      <c r="AL567" s="323"/>
      <c r="AM567" s="324"/>
      <c r="AN567" s="324"/>
      <c r="AO567" s="325"/>
      <c r="AP567" s="315"/>
      <c r="AQ567" s="315"/>
      <c r="AR567" s="315"/>
      <c r="AS567" s="315"/>
      <c r="AT567" s="315"/>
      <c r="AU567" s="315"/>
      <c r="AV567" s="315"/>
      <c r="AW567" s="315"/>
      <c r="AX567" s="315"/>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16"/>
      <c r="AD568" s="316"/>
      <c r="AE568" s="316"/>
      <c r="AF568" s="316"/>
      <c r="AG568" s="316"/>
      <c r="AH568" s="326"/>
      <c r="AI568" s="327"/>
      <c r="AJ568" s="327"/>
      <c r="AK568" s="327"/>
      <c r="AL568" s="323"/>
      <c r="AM568" s="324"/>
      <c r="AN568" s="324"/>
      <c r="AO568" s="325"/>
      <c r="AP568" s="315"/>
      <c r="AQ568" s="315"/>
      <c r="AR568" s="315"/>
      <c r="AS568" s="315"/>
      <c r="AT568" s="315"/>
      <c r="AU568" s="315"/>
      <c r="AV568" s="315"/>
      <c r="AW568" s="315"/>
      <c r="AX568" s="315"/>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16"/>
      <c r="AD569" s="316"/>
      <c r="AE569" s="316"/>
      <c r="AF569" s="316"/>
      <c r="AG569" s="316"/>
      <c r="AH569" s="326"/>
      <c r="AI569" s="327"/>
      <c r="AJ569" s="327"/>
      <c r="AK569" s="327"/>
      <c r="AL569" s="323"/>
      <c r="AM569" s="324"/>
      <c r="AN569" s="324"/>
      <c r="AO569" s="325"/>
      <c r="AP569" s="315"/>
      <c r="AQ569" s="315"/>
      <c r="AR569" s="315"/>
      <c r="AS569" s="315"/>
      <c r="AT569" s="315"/>
      <c r="AU569" s="315"/>
      <c r="AV569" s="315"/>
      <c r="AW569" s="315"/>
      <c r="AX569" s="315"/>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16"/>
      <c r="AD570" s="316"/>
      <c r="AE570" s="316"/>
      <c r="AF570" s="316"/>
      <c r="AG570" s="316"/>
      <c r="AH570" s="326"/>
      <c r="AI570" s="327"/>
      <c r="AJ570" s="327"/>
      <c r="AK570" s="327"/>
      <c r="AL570" s="323"/>
      <c r="AM570" s="324"/>
      <c r="AN570" s="324"/>
      <c r="AO570" s="325"/>
      <c r="AP570" s="315"/>
      <c r="AQ570" s="315"/>
      <c r="AR570" s="315"/>
      <c r="AS570" s="315"/>
      <c r="AT570" s="315"/>
      <c r="AU570" s="315"/>
      <c r="AV570" s="315"/>
      <c r="AW570" s="315"/>
      <c r="AX570" s="315"/>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16"/>
      <c r="AD571" s="316"/>
      <c r="AE571" s="316"/>
      <c r="AF571" s="316"/>
      <c r="AG571" s="316"/>
      <c r="AH571" s="326"/>
      <c r="AI571" s="327"/>
      <c r="AJ571" s="327"/>
      <c r="AK571" s="327"/>
      <c r="AL571" s="323"/>
      <c r="AM571" s="324"/>
      <c r="AN571" s="324"/>
      <c r="AO571" s="325"/>
      <c r="AP571" s="315"/>
      <c r="AQ571" s="315"/>
      <c r="AR571" s="315"/>
      <c r="AS571" s="315"/>
      <c r="AT571" s="315"/>
      <c r="AU571" s="315"/>
      <c r="AV571" s="315"/>
      <c r="AW571" s="315"/>
      <c r="AX571" s="315"/>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16"/>
      <c r="AD572" s="316"/>
      <c r="AE572" s="316"/>
      <c r="AF572" s="316"/>
      <c r="AG572" s="316"/>
      <c r="AH572" s="326"/>
      <c r="AI572" s="327"/>
      <c r="AJ572" s="327"/>
      <c r="AK572" s="327"/>
      <c r="AL572" s="323"/>
      <c r="AM572" s="324"/>
      <c r="AN572" s="324"/>
      <c r="AO572" s="325"/>
      <c r="AP572" s="315"/>
      <c r="AQ572" s="315"/>
      <c r="AR572" s="315"/>
      <c r="AS572" s="315"/>
      <c r="AT572" s="315"/>
      <c r="AU572" s="315"/>
      <c r="AV572" s="315"/>
      <c r="AW572" s="315"/>
      <c r="AX572" s="315"/>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16"/>
      <c r="AD573" s="316"/>
      <c r="AE573" s="316"/>
      <c r="AF573" s="316"/>
      <c r="AG573" s="316"/>
      <c r="AH573" s="326"/>
      <c r="AI573" s="327"/>
      <c r="AJ573" s="327"/>
      <c r="AK573" s="327"/>
      <c r="AL573" s="323"/>
      <c r="AM573" s="324"/>
      <c r="AN573" s="324"/>
      <c r="AO573" s="325"/>
      <c r="AP573" s="315"/>
      <c r="AQ573" s="315"/>
      <c r="AR573" s="315"/>
      <c r="AS573" s="315"/>
      <c r="AT573" s="315"/>
      <c r="AU573" s="315"/>
      <c r="AV573" s="315"/>
      <c r="AW573" s="315"/>
      <c r="AX573" s="315"/>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16"/>
      <c r="AD574" s="316"/>
      <c r="AE574" s="316"/>
      <c r="AF574" s="316"/>
      <c r="AG574" s="316"/>
      <c r="AH574" s="326"/>
      <c r="AI574" s="327"/>
      <c r="AJ574" s="327"/>
      <c r="AK574" s="327"/>
      <c r="AL574" s="323"/>
      <c r="AM574" s="324"/>
      <c r="AN574" s="324"/>
      <c r="AO574" s="325"/>
      <c r="AP574" s="315"/>
      <c r="AQ574" s="315"/>
      <c r="AR574" s="315"/>
      <c r="AS574" s="315"/>
      <c r="AT574" s="315"/>
      <c r="AU574" s="315"/>
      <c r="AV574" s="315"/>
      <c r="AW574" s="315"/>
      <c r="AX574" s="315"/>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16"/>
      <c r="AD575" s="316"/>
      <c r="AE575" s="316"/>
      <c r="AF575" s="316"/>
      <c r="AG575" s="316"/>
      <c r="AH575" s="326"/>
      <c r="AI575" s="327"/>
      <c r="AJ575" s="327"/>
      <c r="AK575" s="327"/>
      <c r="AL575" s="323"/>
      <c r="AM575" s="324"/>
      <c r="AN575" s="324"/>
      <c r="AO575" s="325"/>
      <c r="AP575" s="315"/>
      <c r="AQ575" s="315"/>
      <c r="AR575" s="315"/>
      <c r="AS575" s="315"/>
      <c r="AT575" s="315"/>
      <c r="AU575" s="315"/>
      <c r="AV575" s="315"/>
      <c r="AW575" s="315"/>
      <c r="AX575" s="315"/>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16"/>
      <c r="AD576" s="316"/>
      <c r="AE576" s="316"/>
      <c r="AF576" s="316"/>
      <c r="AG576" s="316"/>
      <c r="AH576" s="326"/>
      <c r="AI576" s="327"/>
      <c r="AJ576" s="327"/>
      <c r="AK576" s="327"/>
      <c r="AL576" s="323"/>
      <c r="AM576" s="324"/>
      <c r="AN576" s="324"/>
      <c r="AO576" s="325"/>
      <c r="AP576" s="315"/>
      <c r="AQ576" s="315"/>
      <c r="AR576" s="315"/>
      <c r="AS576" s="315"/>
      <c r="AT576" s="315"/>
      <c r="AU576" s="315"/>
      <c r="AV576" s="315"/>
      <c r="AW576" s="315"/>
      <c r="AX576" s="315"/>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16"/>
      <c r="AD577" s="316"/>
      <c r="AE577" s="316"/>
      <c r="AF577" s="316"/>
      <c r="AG577" s="316"/>
      <c r="AH577" s="326"/>
      <c r="AI577" s="327"/>
      <c r="AJ577" s="327"/>
      <c r="AK577" s="327"/>
      <c r="AL577" s="323"/>
      <c r="AM577" s="324"/>
      <c r="AN577" s="324"/>
      <c r="AO577" s="325"/>
      <c r="AP577" s="315"/>
      <c r="AQ577" s="315"/>
      <c r="AR577" s="315"/>
      <c r="AS577" s="315"/>
      <c r="AT577" s="315"/>
      <c r="AU577" s="315"/>
      <c r="AV577" s="315"/>
      <c r="AW577" s="315"/>
      <c r="AX577" s="315"/>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16"/>
      <c r="AD578" s="316"/>
      <c r="AE578" s="316"/>
      <c r="AF578" s="316"/>
      <c r="AG578" s="316"/>
      <c r="AH578" s="326"/>
      <c r="AI578" s="327"/>
      <c r="AJ578" s="327"/>
      <c r="AK578" s="327"/>
      <c r="AL578" s="323"/>
      <c r="AM578" s="324"/>
      <c r="AN578" s="324"/>
      <c r="AO578" s="325"/>
      <c r="AP578" s="315"/>
      <c r="AQ578" s="315"/>
      <c r="AR578" s="315"/>
      <c r="AS578" s="315"/>
      <c r="AT578" s="315"/>
      <c r="AU578" s="315"/>
      <c r="AV578" s="315"/>
      <c r="AW578" s="315"/>
      <c r="AX578" s="315"/>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16"/>
      <c r="AD579" s="316"/>
      <c r="AE579" s="316"/>
      <c r="AF579" s="316"/>
      <c r="AG579" s="316"/>
      <c r="AH579" s="326"/>
      <c r="AI579" s="327"/>
      <c r="AJ579" s="327"/>
      <c r="AK579" s="327"/>
      <c r="AL579" s="323"/>
      <c r="AM579" s="324"/>
      <c r="AN579" s="324"/>
      <c r="AO579" s="325"/>
      <c r="AP579" s="315"/>
      <c r="AQ579" s="315"/>
      <c r="AR579" s="315"/>
      <c r="AS579" s="315"/>
      <c r="AT579" s="315"/>
      <c r="AU579" s="315"/>
      <c r="AV579" s="315"/>
      <c r="AW579" s="315"/>
      <c r="AX579" s="315"/>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16"/>
      <c r="AD580" s="316"/>
      <c r="AE580" s="316"/>
      <c r="AF580" s="316"/>
      <c r="AG580" s="316"/>
      <c r="AH580" s="326"/>
      <c r="AI580" s="327"/>
      <c r="AJ580" s="327"/>
      <c r="AK580" s="327"/>
      <c r="AL580" s="323"/>
      <c r="AM580" s="324"/>
      <c r="AN580" s="324"/>
      <c r="AO580" s="325"/>
      <c r="AP580" s="315"/>
      <c r="AQ580" s="315"/>
      <c r="AR580" s="315"/>
      <c r="AS580" s="315"/>
      <c r="AT580" s="315"/>
      <c r="AU580" s="315"/>
      <c r="AV580" s="315"/>
      <c r="AW580" s="315"/>
      <c r="AX580" s="315"/>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16"/>
      <c r="AD581" s="316"/>
      <c r="AE581" s="316"/>
      <c r="AF581" s="316"/>
      <c r="AG581" s="316"/>
      <c r="AH581" s="326"/>
      <c r="AI581" s="327"/>
      <c r="AJ581" s="327"/>
      <c r="AK581" s="327"/>
      <c r="AL581" s="323"/>
      <c r="AM581" s="324"/>
      <c r="AN581" s="324"/>
      <c r="AO581" s="325"/>
      <c r="AP581" s="315"/>
      <c r="AQ581" s="315"/>
      <c r="AR581" s="315"/>
      <c r="AS581" s="315"/>
      <c r="AT581" s="315"/>
      <c r="AU581" s="315"/>
      <c r="AV581" s="315"/>
      <c r="AW581" s="315"/>
      <c r="AX581" s="315"/>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16"/>
      <c r="AD582" s="316"/>
      <c r="AE582" s="316"/>
      <c r="AF582" s="316"/>
      <c r="AG582" s="316"/>
      <c r="AH582" s="326"/>
      <c r="AI582" s="327"/>
      <c r="AJ582" s="327"/>
      <c r="AK582" s="327"/>
      <c r="AL582" s="323"/>
      <c r="AM582" s="324"/>
      <c r="AN582" s="324"/>
      <c r="AO582" s="325"/>
      <c r="AP582" s="315"/>
      <c r="AQ582" s="315"/>
      <c r="AR582" s="315"/>
      <c r="AS582" s="315"/>
      <c r="AT582" s="315"/>
      <c r="AU582" s="315"/>
      <c r="AV582" s="315"/>
      <c r="AW582" s="315"/>
      <c r="AX582" s="315"/>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16"/>
      <c r="AD583" s="316"/>
      <c r="AE583" s="316"/>
      <c r="AF583" s="316"/>
      <c r="AG583" s="316"/>
      <c r="AH583" s="326"/>
      <c r="AI583" s="327"/>
      <c r="AJ583" s="327"/>
      <c r="AK583" s="327"/>
      <c r="AL583" s="323"/>
      <c r="AM583" s="324"/>
      <c r="AN583" s="324"/>
      <c r="AO583" s="325"/>
      <c r="AP583" s="315"/>
      <c r="AQ583" s="315"/>
      <c r="AR583" s="315"/>
      <c r="AS583" s="315"/>
      <c r="AT583" s="315"/>
      <c r="AU583" s="315"/>
      <c r="AV583" s="315"/>
      <c r="AW583" s="315"/>
      <c r="AX583" s="315"/>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16"/>
      <c r="AD584" s="316"/>
      <c r="AE584" s="316"/>
      <c r="AF584" s="316"/>
      <c r="AG584" s="316"/>
      <c r="AH584" s="326"/>
      <c r="AI584" s="327"/>
      <c r="AJ584" s="327"/>
      <c r="AK584" s="327"/>
      <c r="AL584" s="323"/>
      <c r="AM584" s="324"/>
      <c r="AN584" s="324"/>
      <c r="AO584" s="325"/>
      <c r="AP584" s="315"/>
      <c r="AQ584" s="315"/>
      <c r="AR584" s="315"/>
      <c r="AS584" s="315"/>
      <c r="AT584" s="315"/>
      <c r="AU584" s="315"/>
      <c r="AV584" s="315"/>
      <c r="AW584" s="315"/>
      <c r="AX584" s="315"/>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16"/>
      <c r="AD585" s="316"/>
      <c r="AE585" s="316"/>
      <c r="AF585" s="316"/>
      <c r="AG585" s="316"/>
      <c r="AH585" s="326"/>
      <c r="AI585" s="327"/>
      <c r="AJ585" s="327"/>
      <c r="AK585" s="327"/>
      <c r="AL585" s="323"/>
      <c r="AM585" s="324"/>
      <c r="AN585" s="324"/>
      <c r="AO585" s="325"/>
      <c r="AP585" s="315"/>
      <c r="AQ585" s="315"/>
      <c r="AR585" s="315"/>
      <c r="AS585" s="315"/>
      <c r="AT585" s="315"/>
      <c r="AU585" s="315"/>
      <c r="AV585" s="315"/>
      <c r="AW585" s="315"/>
      <c r="AX585" s="315"/>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16"/>
      <c r="AD586" s="316"/>
      <c r="AE586" s="316"/>
      <c r="AF586" s="316"/>
      <c r="AG586" s="316"/>
      <c r="AH586" s="326"/>
      <c r="AI586" s="327"/>
      <c r="AJ586" s="327"/>
      <c r="AK586" s="327"/>
      <c r="AL586" s="323"/>
      <c r="AM586" s="324"/>
      <c r="AN586" s="324"/>
      <c r="AO586" s="325"/>
      <c r="AP586" s="315"/>
      <c r="AQ586" s="315"/>
      <c r="AR586" s="315"/>
      <c r="AS586" s="315"/>
      <c r="AT586" s="315"/>
      <c r="AU586" s="315"/>
      <c r="AV586" s="315"/>
      <c r="AW586" s="315"/>
      <c r="AX586" s="315"/>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16"/>
      <c r="AD587" s="316"/>
      <c r="AE587" s="316"/>
      <c r="AF587" s="316"/>
      <c r="AG587" s="316"/>
      <c r="AH587" s="326"/>
      <c r="AI587" s="327"/>
      <c r="AJ587" s="327"/>
      <c r="AK587" s="327"/>
      <c r="AL587" s="323"/>
      <c r="AM587" s="324"/>
      <c r="AN587" s="324"/>
      <c r="AO587" s="325"/>
      <c r="AP587" s="315"/>
      <c r="AQ587" s="315"/>
      <c r="AR587" s="315"/>
      <c r="AS587" s="315"/>
      <c r="AT587" s="315"/>
      <c r="AU587" s="315"/>
      <c r="AV587" s="315"/>
      <c r="AW587" s="315"/>
      <c r="AX587" s="315"/>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16"/>
      <c r="AD588" s="316"/>
      <c r="AE588" s="316"/>
      <c r="AF588" s="316"/>
      <c r="AG588" s="316"/>
      <c r="AH588" s="326"/>
      <c r="AI588" s="327"/>
      <c r="AJ588" s="327"/>
      <c r="AK588" s="327"/>
      <c r="AL588" s="323"/>
      <c r="AM588" s="324"/>
      <c r="AN588" s="324"/>
      <c r="AO588" s="325"/>
      <c r="AP588" s="315"/>
      <c r="AQ588" s="315"/>
      <c r="AR588" s="315"/>
      <c r="AS588" s="315"/>
      <c r="AT588" s="315"/>
      <c r="AU588" s="315"/>
      <c r="AV588" s="315"/>
      <c r="AW588" s="315"/>
      <c r="AX588" s="315"/>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16"/>
      <c r="AD589" s="316"/>
      <c r="AE589" s="316"/>
      <c r="AF589" s="316"/>
      <c r="AG589" s="316"/>
      <c r="AH589" s="326"/>
      <c r="AI589" s="327"/>
      <c r="AJ589" s="327"/>
      <c r="AK589" s="327"/>
      <c r="AL589" s="323"/>
      <c r="AM589" s="324"/>
      <c r="AN589" s="324"/>
      <c r="AO589" s="325"/>
      <c r="AP589" s="315"/>
      <c r="AQ589" s="315"/>
      <c r="AR589" s="315"/>
      <c r="AS589" s="315"/>
      <c r="AT589" s="315"/>
      <c r="AU589" s="315"/>
      <c r="AV589" s="315"/>
      <c r="AW589" s="315"/>
      <c r="AX589" s="315"/>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16"/>
      <c r="AD590" s="316"/>
      <c r="AE590" s="316"/>
      <c r="AF590" s="316"/>
      <c r="AG590" s="316"/>
      <c r="AH590" s="326"/>
      <c r="AI590" s="327"/>
      <c r="AJ590" s="327"/>
      <c r="AK590" s="327"/>
      <c r="AL590" s="323"/>
      <c r="AM590" s="324"/>
      <c r="AN590" s="324"/>
      <c r="AO590" s="325"/>
      <c r="AP590" s="315"/>
      <c r="AQ590" s="315"/>
      <c r="AR590" s="315"/>
      <c r="AS590" s="315"/>
      <c r="AT590" s="315"/>
      <c r="AU590" s="315"/>
      <c r="AV590" s="315"/>
      <c r="AW590" s="315"/>
      <c r="AX590" s="315"/>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16"/>
      <c r="AD591" s="316"/>
      <c r="AE591" s="316"/>
      <c r="AF591" s="316"/>
      <c r="AG591" s="316"/>
      <c r="AH591" s="326"/>
      <c r="AI591" s="327"/>
      <c r="AJ591" s="327"/>
      <c r="AK591" s="327"/>
      <c r="AL591" s="323"/>
      <c r="AM591" s="324"/>
      <c r="AN591" s="324"/>
      <c r="AO591" s="325"/>
      <c r="AP591" s="315"/>
      <c r="AQ591" s="315"/>
      <c r="AR591" s="315"/>
      <c r="AS591" s="315"/>
      <c r="AT591" s="315"/>
      <c r="AU591" s="315"/>
      <c r="AV591" s="315"/>
      <c r="AW591" s="315"/>
      <c r="AX591" s="315"/>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16"/>
      <c r="AD592" s="316"/>
      <c r="AE592" s="316"/>
      <c r="AF592" s="316"/>
      <c r="AG592" s="316"/>
      <c r="AH592" s="326"/>
      <c r="AI592" s="327"/>
      <c r="AJ592" s="327"/>
      <c r="AK592" s="327"/>
      <c r="AL592" s="323"/>
      <c r="AM592" s="324"/>
      <c r="AN592" s="324"/>
      <c r="AO592" s="325"/>
      <c r="AP592" s="315"/>
      <c r="AQ592" s="315"/>
      <c r="AR592" s="315"/>
      <c r="AS592" s="315"/>
      <c r="AT592" s="315"/>
      <c r="AU592" s="315"/>
      <c r="AV592" s="315"/>
      <c r="AW592" s="315"/>
      <c r="AX592" s="315"/>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16"/>
      <c r="AD593" s="316"/>
      <c r="AE593" s="316"/>
      <c r="AF593" s="316"/>
      <c r="AG593" s="316"/>
      <c r="AH593" s="326"/>
      <c r="AI593" s="327"/>
      <c r="AJ593" s="327"/>
      <c r="AK593" s="327"/>
      <c r="AL593" s="323"/>
      <c r="AM593" s="324"/>
      <c r="AN593" s="324"/>
      <c r="AO593" s="325"/>
      <c r="AP593" s="315"/>
      <c r="AQ593" s="315"/>
      <c r="AR593" s="315"/>
      <c r="AS593" s="315"/>
      <c r="AT593" s="315"/>
      <c r="AU593" s="315"/>
      <c r="AV593" s="315"/>
      <c r="AW593" s="315"/>
      <c r="AX593" s="315"/>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16"/>
      <c r="AD594" s="316"/>
      <c r="AE594" s="316"/>
      <c r="AF594" s="316"/>
      <c r="AG594" s="316"/>
      <c r="AH594" s="326"/>
      <c r="AI594" s="327"/>
      <c r="AJ594" s="327"/>
      <c r="AK594" s="327"/>
      <c r="AL594" s="323"/>
      <c r="AM594" s="324"/>
      <c r="AN594" s="324"/>
      <c r="AO594" s="325"/>
      <c r="AP594" s="315"/>
      <c r="AQ594" s="315"/>
      <c r="AR594" s="315"/>
      <c r="AS594" s="315"/>
      <c r="AT594" s="315"/>
      <c r="AU594" s="315"/>
      <c r="AV594" s="315"/>
      <c r="AW594" s="315"/>
      <c r="AX594" s="31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83"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83" t="s">
        <v>479</v>
      </c>
      <c r="AD597" s="283"/>
      <c r="AE597" s="283"/>
      <c r="AF597" s="283"/>
      <c r="AG597" s="283"/>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16"/>
      <c r="AD598" s="316"/>
      <c r="AE598" s="316"/>
      <c r="AF598" s="316"/>
      <c r="AG598" s="316"/>
      <c r="AH598" s="326"/>
      <c r="AI598" s="327"/>
      <c r="AJ598" s="327"/>
      <c r="AK598" s="327"/>
      <c r="AL598" s="323"/>
      <c r="AM598" s="324"/>
      <c r="AN598" s="324"/>
      <c r="AO598" s="325"/>
      <c r="AP598" s="315"/>
      <c r="AQ598" s="315"/>
      <c r="AR598" s="315"/>
      <c r="AS598" s="315"/>
      <c r="AT598" s="315"/>
      <c r="AU598" s="315"/>
      <c r="AV598" s="315"/>
      <c r="AW598" s="315"/>
      <c r="AX598" s="315"/>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16"/>
      <c r="AD599" s="316"/>
      <c r="AE599" s="316"/>
      <c r="AF599" s="316"/>
      <c r="AG599" s="316"/>
      <c r="AH599" s="326"/>
      <c r="AI599" s="327"/>
      <c r="AJ599" s="327"/>
      <c r="AK599" s="327"/>
      <c r="AL599" s="323"/>
      <c r="AM599" s="324"/>
      <c r="AN599" s="324"/>
      <c r="AO599" s="325"/>
      <c r="AP599" s="315"/>
      <c r="AQ599" s="315"/>
      <c r="AR599" s="315"/>
      <c r="AS599" s="315"/>
      <c r="AT599" s="315"/>
      <c r="AU599" s="315"/>
      <c r="AV599" s="315"/>
      <c r="AW599" s="315"/>
      <c r="AX599" s="315"/>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16"/>
      <c r="AD600" s="316"/>
      <c r="AE600" s="316"/>
      <c r="AF600" s="316"/>
      <c r="AG600" s="316"/>
      <c r="AH600" s="326"/>
      <c r="AI600" s="327"/>
      <c r="AJ600" s="327"/>
      <c r="AK600" s="327"/>
      <c r="AL600" s="323"/>
      <c r="AM600" s="324"/>
      <c r="AN600" s="324"/>
      <c r="AO600" s="325"/>
      <c r="AP600" s="315"/>
      <c r="AQ600" s="315"/>
      <c r="AR600" s="315"/>
      <c r="AS600" s="315"/>
      <c r="AT600" s="315"/>
      <c r="AU600" s="315"/>
      <c r="AV600" s="315"/>
      <c r="AW600" s="315"/>
      <c r="AX600" s="315"/>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16"/>
      <c r="AD601" s="316"/>
      <c r="AE601" s="316"/>
      <c r="AF601" s="316"/>
      <c r="AG601" s="316"/>
      <c r="AH601" s="326"/>
      <c r="AI601" s="327"/>
      <c r="AJ601" s="327"/>
      <c r="AK601" s="327"/>
      <c r="AL601" s="323"/>
      <c r="AM601" s="324"/>
      <c r="AN601" s="324"/>
      <c r="AO601" s="325"/>
      <c r="AP601" s="315"/>
      <c r="AQ601" s="315"/>
      <c r="AR601" s="315"/>
      <c r="AS601" s="315"/>
      <c r="AT601" s="315"/>
      <c r="AU601" s="315"/>
      <c r="AV601" s="315"/>
      <c r="AW601" s="315"/>
      <c r="AX601" s="315"/>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16"/>
      <c r="AD602" s="316"/>
      <c r="AE602" s="316"/>
      <c r="AF602" s="316"/>
      <c r="AG602" s="316"/>
      <c r="AH602" s="326"/>
      <c r="AI602" s="327"/>
      <c r="AJ602" s="327"/>
      <c r="AK602" s="327"/>
      <c r="AL602" s="323"/>
      <c r="AM602" s="324"/>
      <c r="AN602" s="324"/>
      <c r="AO602" s="325"/>
      <c r="AP602" s="315"/>
      <c r="AQ602" s="315"/>
      <c r="AR602" s="315"/>
      <c r="AS602" s="315"/>
      <c r="AT602" s="315"/>
      <c r="AU602" s="315"/>
      <c r="AV602" s="315"/>
      <c r="AW602" s="315"/>
      <c r="AX602" s="315"/>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16"/>
      <c r="AD603" s="316"/>
      <c r="AE603" s="316"/>
      <c r="AF603" s="316"/>
      <c r="AG603" s="316"/>
      <c r="AH603" s="326"/>
      <c r="AI603" s="327"/>
      <c r="AJ603" s="327"/>
      <c r="AK603" s="327"/>
      <c r="AL603" s="323"/>
      <c r="AM603" s="324"/>
      <c r="AN603" s="324"/>
      <c r="AO603" s="325"/>
      <c r="AP603" s="315"/>
      <c r="AQ603" s="315"/>
      <c r="AR603" s="315"/>
      <c r="AS603" s="315"/>
      <c r="AT603" s="315"/>
      <c r="AU603" s="315"/>
      <c r="AV603" s="315"/>
      <c r="AW603" s="315"/>
      <c r="AX603" s="315"/>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16"/>
      <c r="AD604" s="316"/>
      <c r="AE604" s="316"/>
      <c r="AF604" s="316"/>
      <c r="AG604" s="316"/>
      <c r="AH604" s="326"/>
      <c r="AI604" s="327"/>
      <c r="AJ604" s="327"/>
      <c r="AK604" s="327"/>
      <c r="AL604" s="323"/>
      <c r="AM604" s="324"/>
      <c r="AN604" s="324"/>
      <c r="AO604" s="325"/>
      <c r="AP604" s="315"/>
      <c r="AQ604" s="315"/>
      <c r="AR604" s="315"/>
      <c r="AS604" s="315"/>
      <c r="AT604" s="315"/>
      <c r="AU604" s="315"/>
      <c r="AV604" s="315"/>
      <c r="AW604" s="315"/>
      <c r="AX604" s="315"/>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16"/>
      <c r="AD605" s="316"/>
      <c r="AE605" s="316"/>
      <c r="AF605" s="316"/>
      <c r="AG605" s="316"/>
      <c r="AH605" s="326"/>
      <c r="AI605" s="327"/>
      <c r="AJ605" s="327"/>
      <c r="AK605" s="327"/>
      <c r="AL605" s="323"/>
      <c r="AM605" s="324"/>
      <c r="AN605" s="324"/>
      <c r="AO605" s="325"/>
      <c r="AP605" s="315"/>
      <c r="AQ605" s="315"/>
      <c r="AR605" s="315"/>
      <c r="AS605" s="315"/>
      <c r="AT605" s="315"/>
      <c r="AU605" s="315"/>
      <c r="AV605" s="315"/>
      <c r="AW605" s="315"/>
      <c r="AX605" s="315"/>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16"/>
      <c r="AD606" s="316"/>
      <c r="AE606" s="316"/>
      <c r="AF606" s="316"/>
      <c r="AG606" s="316"/>
      <c r="AH606" s="326"/>
      <c r="AI606" s="327"/>
      <c r="AJ606" s="327"/>
      <c r="AK606" s="327"/>
      <c r="AL606" s="323"/>
      <c r="AM606" s="324"/>
      <c r="AN606" s="324"/>
      <c r="AO606" s="325"/>
      <c r="AP606" s="315"/>
      <c r="AQ606" s="315"/>
      <c r="AR606" s="315"/>
      <c r="AS606" s="315"/>
      <c r="AT606" s="315"/>
      <c r="AU606" s="315"/>
      <c r="AV606" s="315"/>
      <c r="AW606" s="315"/>
      <c r="AX606" s="315"/>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16"/>
      <c r="AD607" s="316"/>
      <c r="AE607" s="316"/>
      <c r="AF607" s="316"/>
      <c r="AG607" s="316"/>
      <c r="AH607" s="326"/>
      <c r="AI607" s="327"/>
      <c r="AJ607" s="327"/>
      <c r="AK607" s="327"/>
      <c r="AL607" s="323"/>
      <c r="AM607" s="324"/>
      <c r="AN607" s="324"/>
      <c r="AO607" s="325"/>
      <c r="AP607" s="315"/>
      <c r="AQ607" s="315"/>
      <c r="AR607" s="315"/>
      <c r="AS607" s="315"/>
      <c r="AT607" s="315"/>
      <c r="AU607" s="315"/>
      <c r="AV607" s="315"/>
      <c r="AW607" s="315"/>
      <c r="AX607" s="315"/>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16"/>
      <c r="AD608" s="316"/>
      <c r="AE608" s="316"/>
      <c r="AF608" s="316"/>
      <c r="AG608" s="316"/>
      <c r="AH608" s="326"/>
      <c r="AI608" s="327"/>
      <c r="AJ608" s="327"/>
      <c r="AK608" s="327"/>
      <c r="AL608" s="323"/>
      <c r="AM608" s="324"/>
      <c r="AN608" s="324"/>
      <c r="AO608" s="325"/>
      <c r="AP608" s="315"/>
      <c r="AQ608" s="315"/>
      <c r="AR608" s="315"/>
      <c r="AS608" s="315"/>
      <c r="AT608" s="315"/>
      <c r="AU608" s="315"/>
      <c r="AV608" s="315"/>
      <c r="AW608" s="315"/>
      <c r="AX608" s="315"/>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16"/>
      <c r="AD609" s="316"/>
      <c r="AE609" s="316"/>
      <c r="AF609" s="316"/>
      <c r="AG609" s="316"/>
      <c r="AH609" s="326"/>
      <c r="AI609" s="327"/>
      <c r="AJ609" s="327"/>
      <c r="AK609" s="327"/>
      <c r="AL609" s="323"/>
      <c r="AM609" s="324"/>
      <c r="AN609" s="324"/>
      <c r="AO609" s="325"/>
      <c r="AP609" s="315"/>
      <c r="AQ609" s="315"/>
      <c r="AR609" s="315"/>
      <c r="AS609" s="315"/>
      <c r="AT609" s="315"/>
      <c r="AU609" s="315"/>
      <c r="AV609" s="315"/>
      <c r="AW609" s="315"/>
      <c r="AX609" s="315"/>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16"/>
      <c r="AD610" s="316"/>
      <c r="AE610" s="316"/>
      <c r="AF610" s="316"/>
      <c r="AG610" s="316"/>
      <c r="AH610" s="326"/>
      <c r="AI610" s="327"/>
      <c r="AJ610" s="327"/>
      <c r="AK610" s="327"/>
      <c r="AL610" s="323"/>
      <c r="AM610" s="324"/>
      <c r="AN610" s="324"/>
      <c r="AO610" s="325"/>
      <c r="AP610" s="315"/>
      <c r="AQ610" s="315"/>
      <c r="AR610" s="315"/>
      <c r="AS610" s="315"/>
      <c r="AT610" s="315"/>
      <c r="AU610" s="315"/>
      <c r="AV610" s="315"/>
      <c r="AW610" s="315"/>
      <c r="AX610" s="315"/>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16"/>
      <c r="AD611" s="316"/>
      <c r="AE611" s="316"/>
      <c r="AF611" s="316"/>
      <c r="AG611" s="316"/>
      <c r="AH611" s="326"/>
      <c r="AI611" s="327"/>
      <c r="AJ611" s="327"/>
      <c r="AK611" s="327"/>
      <c r="AL611" s="323"/>
      <c r="AM611" s="324"/>
      <c r="AN611" s="324"/>
      <c r="AO611" s="325"/>
      <c r="AP611" s="315"/>
      <c r="AQ611" s="315"/>
      <c r="AR611" s="315"/>
      <c r="AS611" s="315"/>
      <c r="AT611" s="315"/>
      <c r="AU611" s="315"/>
      <c r="AV611" s="315"/>
      <c r="AW611" s="315"/>
      <c r="AX611" s="315"/>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16"/>
      <c r="AD612" s="316"/>
      <c r="AE612" s="316"/>
      <c r="AF612" s="316"/>
      <c r="AG612" s="316"/>
      <c r="AH612" s="326"/>
      <c r="AI612" s="327"/>
      <c r="AJ612" s="327"/>
      <c r="AK612" s="327"/>
      <c r="AL612" s="323"/>
      <c r="AM612" s="324"/>
      <c r="AN612" s="324"/>
      <c r="AO612" s="325"/>
      <c r="AP612" s="315"/>
      <c r="AQ612" s="315"/>
      <c r="AR612" s="315"/>
      <c r="AS612" s="315"/>
      <c r="AT612" s="315"/>
      <c r="AU612" s="315"/>
      <c r="AV612" s="315"/>
      <c r="AW612" s="315"/>
      <c r="AX612" s="315"/>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16"/>
      <c r="AD613" s="316"/>
      <c r="AE613" s="316"/>
      <c r="AF613" s="316"/>
      <c r="AG613" s="316"/>
      <c r="AH613" s="326"/>
      <c r="AI613" s="327"/>
      <c r="AJ613" s="327"/>
      <c r="AK613" s="327"/>
      <c r="AL613" s="323"/>
      <c r="AM613" s="324"/>
      <c r="AN613" s="324"/>
      <c r="AO613" s="325"/>
      <c r="AP613" s="315"/>
      <c r="AQ613" s="315"/>
      <c r="AR613" s="315"/>
      <c r="AS613" s="315"/>
      <c r="AT613" s="315"/>
      <c r="AU613" s="315"/>
      <c r="AV613" s="315"/>
      <c r="AW613" s="315"/>
      <c r="AX613" s="315"/>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16"/>
      <c r="AD614" s="316"/>
      <c r="AE614" s="316"/>
      <c r="AF614" s="316"/>
      <c r="AG614" s="316"/>
      <c r="AH614" s="326"/>
      <c r="AI614" s="327"/>
      <c r="AJ614" s="327"/>
      <c r="AK614" s="327"/>
      <c r="AL614" s="323"/>
      <c r="AM614" s="324"/>
      <c r="AN614" s="324"/>
      <c r="AO614" s="325"/>
      <c r="AP614" s="315"/>
      <c r="AQ614" s="315"/>
      <c r="AR614" s="315"/>
      <c r="AS614" s="315"/>
      <c r="AT614" s="315"/>
      <c r="AU614" s="315"/>
      <c r="AV614" s="315"/>
      <c r="AW614" s="315"/>
      <c r="AX614" s="315"/>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16"/>
      <c r="AD615" s="316"/>
      <c r="AE615" s="316"/>
      <c r="AF615" s="316"/>
      <c r="AG615" s="316"/>
      <c r="AH615" s="326"/>
      <c r="AI615" s="327"/>
      <c r="AJ615" s="327"/>
      <c r="AK615" s="327"/>
      <c r="AL615" s="323"/>
      <c r="AM615" s="324"/>
      <c r="AN615" s="324"/>
      <c r="AO615" s="325"/>
      <c r="AP615" s="315"/>
      <c r="AQ615" s="315"/>
      <c r="AR615" s="315"/>
      <c r="AS615" s="315"/>
      <c r="AT615" s="315"/>
      <c r="AU615" s="315"/>
      <c r="AV615" s="315"/>
      <c r="AW615" s="315"/>
      <c r="AX615" s="315"/>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16"/>
      <c r="AD616" s="316"/>
      <c r="AE616" s="316"/>
      <c r="AF616" s="316"/>
      <c r="AG616" s="316"/>
      <c r="AH616" s="326"/>
      <c r="AI616" s="327"/>
      <c r="AJ616" s="327"/>
      <c r="AK616" s="327"/>
      <c r="AL616" s="323"/>
      <c r="AM616" s="324"/>
      <c r="AN616" s="324"/>
      <c r="AO616" s="325"/>
      <c r="AP616" s="315"/>
      <c r="AQ616" s="315"/>
      <c r="AR616" s="315"/>
      <c r="AS616" s="315"/>
      <c r="AT616" s="315"/>
      <c r="AU616" s="315"/>
      <c r="AV616" s="315"/>
      <c r="AW616" s="315"/>
      <c r="AX616" s="315"/>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16"/>
      <c r="AD617" s="316"/>
      <c r="AE617" s="316"/>
      <c r="AF617" s="316"/>
      <c r="AG617" s="316"/>
      <c r="AH617" s="326"/>
      <c r="AI617" s="327"/>
      <c r="AJ617" s="327"/>
      <c r="AK617" s="327"/>
      <c r="AL617" s="323"/>
      <c r="AM617" s="324"/>
      <c r="AN617" s="324"/>
      <c r="AO617" s="325"/>
      <c r="AP617" s="315"/>
      <c r="AQ617" s="315"/>
      <c r="AR617" s="315"/>
      <c r="AS617" s="315"/>
      <c r="AT617" s="315"/>
      <c r="AU617" s="315"/>
      <c r="AV617" s="315"/>
      <c r="AW617" s="315"/>
      <c r="AX617" s="315"/>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16"/>
      <c r="AD618" s="316"/>
      <c r="AE618" s="316"/>
      <c r="AF618" s="316"/>
      <c r="AG618" s="316"/>
      <c r="AH618" s="326"/>
      <c r="AI618" s="327"/>
      <c r="AJ618" s="327"/>
      <c r="AK618" s="327"/>
      <c r="AL618" s="323"/>
      <c r="AM618" s="324"/>
      <c r="AN618" s="324"/>
      <c r="AO618" s="325"/>
      <c r="AP618" s="315"/>
      <c r="AQ618" s="315"/>
      <c r="AR618" s="315"/>
      <c r="AS618" s="315"/>
      <c r="AT618" s="315"/>
      <c r="AU618" s="315"/>
      <c r="AV618" s="315"/>
      <c r="AW618" s="315"/>
      <c r="AX618" s="315"/>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16"/>
      <c r="AD619" s="316"/>
      <c r="AE619" s="316"/>
      <c r="AF619" s="316"/>
      <c r="AG619" s="316"/>
      <c r="AH619" s="326"/>
      <c r="AI619" s="327"/>
      <c r="AJ619" s="327"/>
      <c r="AK619" s="327"/>
      <c r="AL619" s="323"/>
      <c r="AM619" s="324"/>
      <c r="AN619" s="324"/>
      <c r="AO619" s="325"/>
      <c r="AP619" s="315"/>
      <c r="AQ619" s="315"/>
      <c r="AR619" s="315"/>
      <c r="AS619" s="315"/>
      <c r="AT619" s="315"/>
      <c r="AU619" s="315"/>
      <c r="AV619" s="315"/>
      <c r="AW619" s="315"/>
      <c r="AX619" s="315"/>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16"/>
      <c r="AD620" s="316"/>
      <c r="AE620" s="316"/>
      <c r="AF620" s="316"/>
      <c r="AG620" s="316"/>
      <c r="AH620" s="326"/>
      <c r="AI620" s="327"/>
      <c r="AJ620" s="327"/>
      <c r="AK620" s="327"/>
      <c r="AL620" s="323"/>
      <c r="AM620" s="324"/>
      <c r="AN620" s="324"/>
      <c r="AO620" s="325"/>
      <c r="AP620" s="315"/>
      <c r="AQ620" s="315"/>
      <c r="AR620" s="315"/>
      <c r="AS620" s="315"/>
      <c r="AT620" s="315"/>
      <c r="AU620" s="315"/>
      <c r="AV620" s="315"/>
      <c r="AW620" s="315"/>
      <c r="AX620" s="315"/>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16"/>
      <c r="AD621" s="316"/>
      <c r="AE621" s="316"/>
      <c r="AF621" s="316"/>
      <c r="AG621" s="316"/>
      <c r="AH621" s="326"/>
      <c r="AI621" s="327"/>
      <c r="AJ621" s="327"/>
      <c r="AK621" s="327"/>
      <c r="AL621" s="323"/>
      <c r="AM621" s="324"/>
      <c r="AN621" s="324"/>
      <c r="AO621" s="325"/>
      <c r="AP621" s="315"/>
      <c r="AQ621" s="315"/>
      <c r="AR621" s="315"/>
      <c r="AS621" s="315"/>
      <c r="AT621" s="315"/>
      <c r="AU621" s="315"/>
      <c r="AV621" s="315"/>
      <c r="AW621" s="315"/>
      <c r="AX621" s="315"/>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16"/>
      <c r="AD622" s="316"/>
      <c r="AE622" s="316"/>
      <c r="AF622" s="316"/>
      <c r="AG622" s="316"/>
      <c r="AH622" s="326"/>
      <c r="AI622" s="327"/>
      <c r="AJ622" s="327"/>
      <c r="AK622" s="327"/>
      <c r="AL622" s="323"/>
      <c r="AM622" s="324"/>
      <c r="AN622" s="324"/>
      <c r="AO622" s="325"/>
      <c r="AP622" s="315"/>
      <c r="AQ622" s="315"/>
      <c r="AR622" s="315"/>
      <c r="AS622" s="315"/>
      <c r="AT622" s="315"/>
      <c r="AU622" s="315"/>
      <c r="AV622" s="315"/>
      <c r="AW622" s="315"/>
      <c r="AX622" s="315"/>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16"/>
      <c r="AD623" s="316"/>
      <c r="AE623" s="316"/>
      <c r="AF623" s="316"/>
      <c r="AG623" s="316"/>
      <c r="AH623" s="326"/>
      <c r="AI623" s="327"/>
      <c r="AJ623" s="327"/>
      <c r="AK623" s="327"/>
      <c r="AL623" s="323"/>
      <c r="AM623" s="324"/>
      <c r="AN623" s="324"/>
      <c r="AO623" s="325"/>
      <c r="AP623" s="315"/>
      <c r="AQ623" s="315"/>
      <c r="AR623" s="315"/>
      <c r="AS623" s="315"/>
      <c r="AT623" s="315"/>
      <c r="AU623" s="315"/>
      <c r="AV623" s="315"/>
      <c r="AW623" s="315"/>
      <c r="AX623" s="315"/>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16"/>
      <c r="AD624" s="316"/>
      <c r="AE624" s="316"/>
      <c r="AF624" s="316"/>
      <c r="AG624" s="316"/>
      <c r="AH624" s="326"/>
      <c r="AI624" s="327"/>
      <c r="AJ624" s="327"/>
      <c r="AK624" s="327"/>
      <c r="AL624" s="323"/>
      <c r="AM624" s="324"/>
      <c r="AN624" s="324"/>
      <c r="AO624" s="325"/>
      <c r="AP624" s="315"/>
      <c r="AQ624" s="315"/>
      <c r="AR624" s="315"/>
      <c r="AS624" s="315"/>
      <c r="AT624" s="315"/>
      <c r="AU624" s="315"/>
      <c r="AV624" s="315"/>
      <c r="AW624" s="315"/>
      <c r="AX624" s="315"/>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16"/>
      <c r="AD625" s="316"/>
      <c r="AE625" s="316"/>
      <c r="AF625" s="316"/>
      <c r="AG625" s="316"/>
      <c r="AH625" s="326"/>
      <c r="AI625" s="327"/>
      <c r="AJ625" s="327"/>
      <c r="AK625" s="327"/>
      <c r="AL625" s="323"/>
      <c r="AM625" s="324"/>
      <c r="AN625" s="324"/>
      <c r="AO625" s="325"/>
      <c r="AP625" s="315"/>
      <c r="AQ625" s="315"/>
      <c r="AR625" s="315"/>
      <c r="AS625" s="315"/>
      <c r="AT625" s="315"/>
      <c r="AU625" s="315"/>
      <c r="AV625" s="315"/>
      <c r="AW625" s="315"/>
      <c r="AX625" s="315"/>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16"/>
      <c r="AD626" s="316"/>
      <c r="AE626" s="316"/>
      <c r="AF626" s="316"/>
      <c r="AG626" s="316"/>
      <c r="AH626" s="326"/>
      <c r="AI626" s="327"/>
      <c r="AJ626" s="327"/>
      <c r="AK626" s="327"/>
      <c r="AL626" s="323"/>
      <c r="AM626" s="324"/>
      <c r="AN626" s="324"/>
      <c r="AO626" s="325"/>
      <c r="AP626" s="315"/>
      <c r="AQ626" s="315"/>
      <c r="AR626" s="315"/>
      <c r="AS626" s="315"/>
      <c r="AT626" s="315"/>
      <c r="AU626" s="315"/>
      <c r="AV626" s="315"/>
      <c r="AW626" s="315"/>
      <c r="AX626" s="315"/>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16"/>
      <c r="AD627" s="316"/>
      <c r="AE627" s="316"/>
      <c r="AF627" s="316"/>
      <c r="AG627" s="316"/>
      <c r="AH627" s="326"/>
      <c r="AI627" s="327"/>
      <c r="AJ627" s="327"/>
      <c r="AK627" s="327"/>
      <c r="AL627" s="323"/>
      <c r="AM627" s="324"/>
      <c r="AN627" s="324"/>
      <c r="AO627" s="325"/>
      <c r="AP627" s="315"/>
      <c r="AQ627" s="315"/>
      <c r="AR627" s="315"/>
      <c r="AS627" s="315"/>
      <c r="AT627" s="315"/>
      <c r="AU627" s="315"/>
      <c r="AV627" s="315"/>
      <c r="AW627" s="315"/>
      <c r="AX627" s="31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83"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83" t="s">
        <v>479</v>
      </c>
      <c r="AD630" s="283"/>
      <c r="AE630" s="283"/>
      <c r="AF630" s="283"/>
      <c r="AG630" s="283"/>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16"/>
      <c r="AD631" s="316"/>
      <c r="AE631" s="316"/>
      <c r="AF631" s="316"/>
      <c r="AG631" s="316"/>
      <c r="AH631" s="326"/>
      <c r="AI631" s="327"/>
      <c r="AJ631" s="327"/>
      <c r="AK631" s="327"/>
      <c r="AL631" s="323"/>
      <c r="AM631" s="324"/>
      <c r="AN631" s="324"/>
      <c r="AO631" s="325"/>
      <c r="AP631" s="315"/>
      <c r="AQ631" s="315"/>
      <c r="AR631" s="315"/>
      <c r="AS631" s="315"/>
      <c r="AT631" s="315"/>
      <c r="AU631" s="315"/>
      <c r="AV631" s="315"/>
      <c r="AW631" s="315"/>
      <c r="AX631" s="315"/>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16"/>
      <c r="AD632" s="316"/>
      <c r="AE632" s="316"/>
      <c r="AF632" s="316"/>
      <c r="AG632" s="316"/>
      <c r="AH632" s="326"/>
      <c r="AI632" s="327"/>
      <c r="AJ632" s="327"/>
      <c r="AK632" s="327"/>
      <c r="AL632" s="323"/>
      <c r="AM632" s="324"/>
      <c r="AN632" s="324"/>
      <c r="AO632" s="325"/>
      <c r="AP632" s="315"/>
      <c r="AQ632" s="315"/>
      <c r="AR632" s="315"/>
      <c r="AS632" s="315"/>
      <c r="AT632" s="315"/>
      <c r="AU632" s="315"/>
      <c r="AV632" s="315"/>
      <c r="AW632" s="315"/>
      <c r="AX632" s="315"/>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16"/>
      <c r="AD633" s="316"/>
      <c r="AE633" s="316"/>
      <c r="AF633" s="316"/>
      <c r="AG633" s="316"/>
      <c r="AH633" s="326"/>
      <c r="AI633" s="327"/>
      <c r="AJ633" s="327"/>
      <c r="AK633" s="327"/>
      <c r="AL633" s="323"/>
      <c r="AM633" s="324"/>
      <c r="AN633" s="324"/>
      <c r="AO633" s="325"/>
      <c r="AP633" s="315"/>
      <c r="AQ633" s="315"/>
      <c r="AR633" s="315"/>
      <c r="AS633" s="315"/>
      <c r="AT633" s="315"/>
      <c r="AU633" s="315"/>
      <c r="AV633" s="315"/>
      <c r="AW633" s="315"/>
      <c r="AX633" s="315"/>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16"/>
      <c r="AD634" s="316"/>
      <c r="AE634" s="316"/>
      <c r="AF634" s="316"/>
      <c r="AG634" s="316"/>
      <c r="AH634" s="326"/>
      <c r="AI634" s="327"/>
      <c r="AJ634" s="327"/>
      <c r="AK634" s="327"/>
      <c r="AL634" s="323"/>
      <c r="AM634" s="324"/>
      <c r="AN634" s="324"/>
      <c r="AO634" s="325"/>
      <c r="AP634" s="315"/>
      <c r="AQ634" s="315"/>
      <c r="AR634" s="315"/>
      <c r="AS634" s="315"/>
      <c r="AT634" s="315"/>
      <c r="AU634" s="315"/>
      <c r="AV634" s="315"/>
      <c r="AW634" s="315"/>
      <c r="AX634" s="315"/>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16"/>
      <c r="AD635" s="316"/>
      <c r="AE635" s="316"/>
      <c r="AF635" s="316"/>
      <c r="AG635" s="316"/>
      <c r="AH635" s="326"/>
      <c r="AI635" s="327"/>
      <c r="AJ635" s="327"/>
      <c r="AK635" s="327"/>
      <c r="AL635" s="323"/>
      <c r="AM635" s="324"/>
      <c r="AN635" s="324"/>
      <c r="AO635" s="325"/>
      <c r="AP635" s="315"/>
      <c r="AQ635" s="315"/>
      <c r="AR635" s="315"/>
      <c r="AS635" s="315"/>
      <c r="AT635" s="315"/>
      <c r="AU635" s="315"/>
      <c r="AV635" s="315"/>
      <c r="AW635" s="315"/>
      <c r="AX635" s="315"/>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16"/>
      <c r="AD636" s="316"/>
      <c r="AE636" s="316"/>
      <c r="AF636" s="316"/>
      <c r="AG636" s="316"/>
      <c r="AH636" s="326"/>
      <c r="AI636" s="327"/>
      <c r="AJ636" s="327"/>
      <c r="AK636" s="327"/>
      <c r="AL636" s="323"/>
      <c r="AM636" s="324"/>
      <c r="AN636" s="324"/>
      <c r="AO636" s="325"/>
      <c r="AP636" s="315"/>
      <c r="AQ636" s="315"/>
      <c r="AR636" s="315"/>
      <c r="AS636" s="315"/>
      <c r="AT636" s="315"/>
      <c r="AU636" s="315"/>
      <c r="AV636" s="315"/>
      <c r="AW636" s="315"/>
      <c r="AX636" s="315"/>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16"/>
      <c r="AD637" s="316"/>
      <c r="AE637" s="316"/>
      <c r="AF637" s="316"/>
      <c r="AG637" s="316"/>
      <c r="AH637" s="326"/>
      <c r="AI637" s="327"/>
      <c r="AJ637" s="327"/>
      <c r="AK637" s="327"/>
      <c r="AL637" s="323"/>
      <c r="AM637" s="324"/>
      <c r="AN637" s="324"/>
      <c r="AO637" s="325"/>
      <c r="AP637" s="315"/>
      <c r="AQ637" s="315"/>
      <c r="AR637" s="315"/>
      <c r="AS637" s="315"/>
      <c r="AT637" s="315"/>
      <c r="AU637" s="315"/>
      <c r="AV637" s="315"/>
      <c r="AW637" s="315"/>
      <c r="AX637" s="315"/>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16"/>
      <c r="AD638" s="316"/>
      <c r="AE638" s="316"/>
      <c r="AF638" s="316"/>
      <c r="AG638" s="316"/>
      <c r="AH638" s="326"/>
      <c r="AI638" s="327"/>
      <c r="AJ638" s="327"/>
      <c r="AK638" s="327"/>
      <c r="AL638" s="323"/>
      <c r="AM638" s="324"/>
      <c r="AN638" s="324"/>
      <c r="AO638" s="325"/>
      <c r="AP638" s="315"/>
      <c r="AQ638" s="315"/>
      <c r="AR638" s="315"/>
      <c r="AS638" s="315"/>
      <c r="AT638" s="315"/>
      <c r="AU638" s="315"/>
      <c r="AV638" s="315"/>
      <c r="AW638" s="315"/>
      <c r="AX638" s="315"/>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16"/>
      <c r="AD639" s="316"/>
      <c r="AE639" s="316"/>
      <c r="AF639" s="316"/>
      <c r="AG639" s="316"/>
      <c r="AH639" s="326"/>
      <c r="AI639" s="327"/>
      <c r="AJ639" s="327"/>
      <c r="AK639" s="327"/>
      <c r="AL639" s="323"/>
      <c r="AM639" s="324"/>
      <c r="AN639" s="324"/>
      <c r="AO639" s="325"/>
      <c r="AP639" s="315"/>
      <c r="AQ639" s="315"/>
      <c r="AR639" s="315"/>
      <c r="AS639" s="315"/>
      <c r="AT639" s="315"/>
      <c r="AU639" s="315"/>
      <c r="AV639" s="315"/>
      <c r="AW639" s="315"/>
      <c r="AX639" s="315"/>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16"/>
      <c r="AD640" s="316"/>
      <c r="AE640" s="316"/>
      <c r="AF640" s="316"/>
      <c r="AG640" s="316"/>
      <c r="AH640" s="326"/>
      <c r="AI640" s="327"/>
      <c r="AJ640" s="327"/>
      <c r="AK640" s="327"/>
      <c r="AL640" s="323"/>
      <c r="AM640" s="324"/>
      <c r="AN640" s="324"/>
      <c r="AO640" s="325"/>
      <c r="AP640" s="315"/>
      <c r="AQ640" s="315"/>
      <c r="AR640" s="315"/>
      <c r="AS640" s="315"/>
      <c r="AT640" s="315"/>
      <c r="AU640" s="315"/>
      <c r="AV640" s="315"/>
      <c r="AW640" s="315"/>
      <c r="AX640" s="315"/>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16"/>
      <c r="AD641" s="316"/>
      <c r="AE641" s="316"/>
      <c r="AF641" s="316"/>
      <c r="AG641" s="316"/>
      <c r="AH641" s="326"/>
      <c r="AI641" s="327"/>
      <c r="AJ641" s="327"/>
      <c r="AK641" s="327"/>
      <c r="AL641" s="323"/>
      <c r="AM641" s="324"/>
      <c r="AN641" s="324"/>
      <c r="AO641" s="325"/>
      <c r="AP641" s="315"/>
      <c r="AQ641" s="315"/>
      <c r="AR641" s="315"/>
      <c r="AS641" s="315"/>
      <c r="AT641" s="315"/>
      <c r="AU641" s="315"/>
      <c r="AV641" s="315"/>
      <c r="AW641" s="315"/>
      <c r="AX641" s="315"/>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16"/>
      <c r="AD642" s="316"/>
      <c r="AE642" s="316"/>
      <c r="AF642" s="316"/>
      <c r="AG642" s="316"/>
      <c r="AH642" s="326"/>
      <c r="AI642" s="327"/>
      <c r="AJ642" s="327"/>
      <c r="AK642" s="327"/>
      <c r="AL642" s="323"/>
      <c r="AM642" s="324"/>
      <c r="AN642" s="324"/>
      <c r="AO642" s="325"/>
      <c r="AP642" s="315"/>
      <c r="AQ642" s="315"/>
      <c r="AR642" s="315"/>
      <c r="AS642" s="315"/>
      <c r="AT642" s="315"/>
      <c r="AU642" s="315"/>
      <c r="AV642" s="315"/>
      <c r="AW642" s="315"/>
      <c r="AX642" s="315"/>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16"/>
      <c r="AD643" s="316"/>
      <c r="AE643" s="316"/>
      <c r="AF643" s="316"/>
      <c r="AG643" s="316"/>
      <c r="AH643" s="326"/>
      <c r="AI643" s="327"/>
      <c r="AJ643" s="327"/>
      <c r="AK643" s="327"/>
      <c r="AL643" s="323"/>
      <c r="AM643" s="324"/>
      <c r="AN643" s="324"/>
      <c r="AO643" s="325"/>
      <c r="AP643" s="315"/>
      <c r="AQ643" s="315"/>
      <c r="AR643" s="315"/>
      <c r="AS643" s="315"/>
      <c r="AT643" s="315"/>
      <c r="AU643" s="315"/>
      <c r="AV643" s="315"/>
      <c r="AW643" s="315"/>
      <c r="AX643" s="315"/>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16"/>
      <c r="AD644" s="316"/>
      <c r="AE644" s="316"/>
      <c r="AF644" s="316"/>
      <c r="AG644" s="316"/>
      <c r="AH644" s="326"/>
      <c r="AI644" s="327"/>
      <c r="AJ644" s="327"/>
      <c r="AK644" s="327"/>
      <c r="AL644" s="323"/>
      <c r="AM644" s="324"/>
      <c r="AN644" s="324"/>
      <c r="AO644" s="325"/>
      <c r="AP644" s="315"/>
      <c r="AQ644" s="315"/>
      <c r="AR644" s="315"/>
      <c r="AS644" s="315"/>
      <c r="AT644" s="315"/>
      <c r="AU644" s="315"/>
      <c r="AV644" s="315"/>
      <c r="AW644" s="315"/>
      <c r="AX644" s="315"/>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16"/>
      <c r="AD645" s="316"/>
      <c r="AE645" s="316"/>
      <c r="AF645" s="316"/>
      <c r="AG645" s="316"/>
      <c r="AH645" s="326"/>
      <c r="AI645" s="327"/>
      <c r="AJ645" s="327"/>
      <c r="AK645" s="327"/>
      <c r="AL645" s="323"/>
      <c r="AM645" s="324"/>
      <c r="AN645" s="324"/>
      <c r="AO645" s="325"/>
      <c r="AP645" s="315"/>
      <c r="AQ645" s="315"/>
      <c r="AR645" s="315"/>
      <c r="AS645" s="315"/>
      <c r="AT645" s="315"/>
      <c r="AU645" s="315"/>
      <c r="AV645" s="315"/>
      <c r="AW645" s="315"/>
      <c r="AX645" s="315"/>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16"/>
      <c r="AD646" s="316"/>
      <c r="AE646" s="316"/>
      <c r="AF646" s="316"/>
      <c r="AG646" s="316"/>
      <c r="AH646" s="326"/>
      <c r="AI646" s="327"/>
      <c r="AJ646" s="327"/>
      <c r="AK646" s="327"/>
      <c r="AL646" s="323"/>
      <c r="AM646" s="324"/>
      <c r="AN646" s="324"/>
      <c r="AO646" s="325"/>
      <c r="AP646" s="315"/>
      <c r="AQ646" s="315"/>
      <c r="AR646" s="315"/>
      <c r="AS646" s="315"/>
      <c r="AT646" s="315"/>
      <c r="AU646" s="315"/>
      <c r="AV646" s="315"/>
      <c r="AW646" s="315"/>
      <c r="AX646" s="315"/>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16"/>
      <c r="AD647" s="316"/>
      <c r="AE647" s="316"/>
      <c r="AF647" s="316"/>
      <c r="AG647" s="316"/>
      <c r="AH647" s="326"/>
      <c r="AI647" s="327"/>
      <c r="AJ647" s="327"/>
      <c r="AK647" s="327"/>
      <c r="AL647" s="323"/>
      <c r="AM647" s="324"/>
      <c r="AN647" s="324"/>
      <c r="AO647" s="325"/>
      <c r="AP647" s="315"/>
      <c r="AQ647" s="315"/>
      <c r="AR647" s="315"/>
      <c r="AS647" s="315"/>
      <c r="AT647" s="315"/>
      <c r="AU647" s="315"/>
      <c r="AV647" s="315"/>
      <c r="AW647" s="315"/>
      <c r="AX647" s="315"/>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16"/>
      <c r="AD648" s="316"/>
      <c r="AE648" s="316"/>
      <c r="AF648" s="316"/>
      <c r="AG648" s="316"/>
      <c r="AH648" s="326"/>
      <c r="AI648" s="327"/>
      <c r="AJ648" s="327"/>
      <c r="AK648" s="327"/>
      <c r="AL648" s="323"/>
      <c r="AM648" s="324"/>
      <c r="AN648" s="324"/>
      <c r="AO648" s="325"/>
      <c r="AP648" s="315"/>
      <c r="AQ648" s="315"/>
      <c r="AR648" s="315"/>
      <c r="AS648" s="315"/>
      <c r="AT648" s="315"/>
      <c r="AU648" s="315"/>
      <c r="AV648" s="315"/>
      <c r="AW648" s="315"/>
      <c r="AX648" s="315"/>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16"/>
      <c r="AD649" s="316"/>
      <c r="AE649" s="316"/>
      <c r="AF649" s="316"/>
      <c r="AG649" s="316"/>
      <c r="AH649" s="326"/>
      <c r="AI649" s="327"/>
      <c r="AJ649" s="327"/>
      <c r="AK649" s="327"/>
      <c r="AL649" s="323"/>
      <c r="AM649" s="324"/>
      <c r="AN649" s="324"/>
      <c r="AO649" s="325"/>
      <c r="AP649" s="315"/>
      <c r="AQ649" s="315"/>
      <c r="AR649" s="315"/>
      <c r="AS649" s="315"/>
      <c r="AT649" s="315"/>
      <c r="AU649" s="315"/>
      <c r="AV649" s="315"/>
      <c r="AW649" s="315"/>
      <c r="AX649" s="315"/>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16"/>
      <c r="AD650" s="316"/>
      <c r="AE650" s="316"/>
      <c r="AF650" s="316"/>
      <c r="AG650" s="316"/>
      <c r="AH650" s="326"/>
      <c r="AI650" s="327"/>
      <c r="AJ650" s="327"/>
      <c r="AK650" s="327"/>
      <c r="AL650" s="323"/>
      <c r="AM650" s="324"/>
      <c r="AN650" s="324"/>
      <c r="AO650" s="325"/>
      <c r="AP650" s="315"/>
      <c r="AQ650" s="315"/>
      <c r="AR650" s="315"/>
      <c r="AS650" s="315"/>
      <c r="AT650" s="315"/>
      <c r="AU650" s="315"/>
      <c r="AV650" s="315"/>
      <c r="AW650" s="315"/>
      <c r="AX650" s="315"/>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16"/>
      <c r="AD651" s="316"/>
      <c r="AE651" s="316"/>
      <c r="AF651" s="316"/>
      <c r="AG651" s="316"/>
      <c r="AH651" s="326"/>
      <c r="AI651" s="327"/>
      <c r="AJ651" s="327"/>
      <c r="AK651" s="327"/>
      <c r="AL651" s="323"/>
      <c r="AM651" s="324"/>
      <c r="AN651" s="324"/>
      <c r="AO651" s="325"/>
      <c r="AP651" s="315"/>
      <c r="AQ651" s="315"/>
      <c r="AR651" s="315"/>
      <c r="AS651" s="315"/>
      <c r="AT651" s="315"/>
      <c r="AU651" s="315"/>
      <c r="AV651" s="315"/>
      <c r="AW651" s="315"/>
      <c r="AX651" s="315"/>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16"/>
      <c r="AD652" s="316"/>
      <c r="AE652" s="316"/>
      <c r="AF652" s="316"/>
      <c r="AG652" s="316"/>
      <c r="AH652" s="326"/>
      <c r="AI652" s="327"/>
      <c r="AJ652" s="327"/>
      <c r="AK652" s="327"/>
      <c r="AL652" s="323"/>
      <c r="AM652" s="324"/>
      <c r="AN652" s="324"/>
      <c r="AO652" s="325"/>
      <c r="AP652" s="315"/>
      <c r="AQ652" s="315"/>
      <c r="AR652" s="315"/>
      <c r="AS652" s="315"/>
      <c r="AT652" s="315"/>
      <c r="AU652" s="315"/>
      <c r="AV652" s="315"/>
      <c r="AW652" s="315"/>
      <c r="AX652" s="315"/>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16"/>
      <c r="AD653" s="316"/>
      <c r="AE653" s="316"/>
      <c r="AF653" s="316"/>
      <c r="AG653" s="316"/>
      <c r="AH653" s="326"/>
      <c r="AI653" s="327"/>
      <c r="AJ653" s="327"/>
      <c r="AK653" s="327"/>
      <c r="AL653" s="323"/>
      <c r="AM653" s="324"/>
      <c r="AN653" s="324"/>
      <c r="AO653" s="325"/>
      <c r="AP653" s="315"/>
      <c r="AQ653" s="315"/>
      <c r="AR653" s="315"/>
      <c r="AS653" s="315"/>
      <c r="AT653" s="315"/>
      <c r="AU653" s="315"/>
      <c r="AV653" s="315"/>
      <c r="AW653" s="315"/>
      <c r="AX653" s="315"/>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16"/>
      <c r="AD654" s="316"/>
      <c r="AE654" s="316"/>
      <c r="AF654" s="316"/>
      <c r="AG654" s="316"/>
      <c r="AH654" s="326"/>
      <c r="AI654" s="327"/>
      <c r="AJ654" s="327"/>
      <c r="AK654" s="327"/>
      <c r="AL654" s="323"/>
      <c r="AM654" s="324"/>
      <c r="AN654" s="324"/>
      <c r="AO654" s="325"/>
      <c r="AP654" s="315"/>
      <c r="AQ654" s="315"/>
      <c r="AR654" s="315"/>
      <c r="AS654" s="315"/>
      <c r="AT654" s="315"/>
      <c r="AU654" s="315"/>
      <c r="AV654" s="315"/>
      <c r="AW654" s="315"/>
      <c r="AX654" s="315"/>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16"/>
      <c r="AD655" s="316"/>
      <c r="AE655" s="316"/>
      <c r="AF655" s="316"/>
      <c r="AG655" s="316"/>
      <c r="AH655" s="326"/>
      <c r="AI655" s="327"/>
      <c r="AJ655" s="327"/>
      <c r="AK655" s="327"/>
      <c r="AL655" s="323"/>
      <c r="AM655" s="324"/>
      <c r="AN655" s="324"/>
      <c r="AO655" s="325"/>
      <c r="AP655" s="315"/>
      <c r="AQ655" s="315"/>
      <c r="AR655" s="315"/>
      <c r="AS655" s="315"/>
      <c r="AT655" s="315"/>
      <c r="AU655" s="315"/>
      <c r="AV655" s="315"/>
      <c r="AW655" s="315"/>
      <c r="AX655" s="315"/>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16"/>
      <c r="AD656" s="316"/>
      <c r="AE656" s="316"/>
      <c r="AF656" s="316"/>
      <c r="AG656" s="316"/>
      <c r="AH656" s="326"/>
      <c r="AI656" s="327"/>
      <c r="AJ656" s="327"/>
      <c r="AK656" s="327"/>
      <c r="AL656" s="323"/>
      <c r="AM656" s="324"/>
      <c r="AN656" s="324"/>
      <c r="AO656" s="325"/>
      <c r="AP656" s="315"/>
      <c r="AQ656" s="315"/>
      <c r="AR656" s="315"/>
      <c r="AS656" s="315"/>
      <c r="AT656" s="315"/>
      <c r="AU656" s="315"/>
      <c r="AV656" s="315"/>
      <c r="AW656" s="315"/>
      <c r="AX656" s="315"/>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16"/>
      <c r="AD657" s="316"/>
      <c r="AE657" s="316"/>
      <c r="AF657" s="316"/>
      <c r="AG657" s="316"/>
      <c r="AH657" s="326"/>
      <c r="AI657" s="327"/>
      <c r="AJ657" s="327"/>
      <c r="AK657" s="327"/>
      <c r="AL657" s="323"/>
      <c r="AM657" s="324"/>
      <c r="AN657" s="324"/>
      <c r="AO657" s="325"/>
      <c r="AP657" s="315"/>
      <c r="AQ657" s="315"/>
      <c r="AR657" s="315"/>
      <c r="AS657" s="315"/>
      <c r="AT657" s="315"/>
      <c r="AU657" s="315"/>
      <c r="AV657" s="315"/>
      <c r="AW657" s="315"/>
      <c r="AX657" s="315"/>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16"/>
      <c r="AD658" s="316"/>
      <c r="AE658" s="316"/>
      <c r="AF658" s="316"/>
      <c r="AG658" s="316"/>
      <c r="AH658" s="326"/>
      <c r="AI658" s="327"/>
      <c r="AJ658" s="327"/>
      <c r="AK658" s="327"/>
      <c r="AL658" s="323"/>
      <c r="AM658" s="324"/>
      <c r="AN658" s="324"/>
      <c r="AO658" s="325"/>
      <c r="AP658" s="315"/>
      <c r="AQ658" s="315"/>
      <c r="AR658" s="315"/>
      <c r="AS658" s="315"/>
      <c r="AT658" s="315"/>
      <c r="AU658" s="315"/>
      <c r="AV658" s="315"/>
      <c r="AW658" s="315"/>
      <c r="AX658" s="315"/>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16"/>
      <c r="AD659" s="316"/>
      <c r="AE659" s="316"/>
      <c r="AF659" s="316"/>
      <c r="AG659" s="316"/>
      <c r="AH659" s="326"/>
      <c r="AI659" s="327"/>
      <c r="AJ659" s="327"/>
      <c r="AK659" s="327"/>
      <c r="AL659" s="323"/>
      <c r="AM659" s="324"/>
      <c r="AN659" s="324"/>
      <c r="AO659" s="325"/>
      <c r="AP659" s="315"/>
      <c r="AQ659" s="315"/>
      <c r="AR659" s="315"/>
      <c r="AS659" s="315"/>
      <c r="AT659" s="315"/>
      <c r="AU659" s="315"/>
      <c r="AV659" s="315"/>
      <c r="AW659" s="315"/>
      <c r="AX659" s="315"/>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16"/>
      <c r="AD660" s="316"/>
      <c r="AE660" s="316"/>
      <c r="AF660" s="316"/>
      <c r="AG660" s="316"/>
      <c r="AH660" s="326"/>
      <c r="AI660" s="327"/>
      <c r="AJ660" s="327"/>
      <c r="AK660" s="327"/>
      <c r="AL660" s="323"/>
      <c r="AM660" s="324"/>
      <c r="AN660" s="324"/>
      <c r="AO660" s="325"/>
      <c r="AP660" s="315"/>
      <c r="AQ660" s="315"/>
      <c r="AR660" s="315"/>
      <c r="AS660" s="315"/>
      <c r="AT660" s="315"/>
      <c r="AU660" s="315"/>
      <c r="AV660" s="315"/>
      <c r="AW660" s="315"/>
      <c r="AX660" s="31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83"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83" t="s">
        <v>479</v>
      </c>
      <c r="AD663" s="283"/>
      <c r="AE663" s="283"/>
      <c r="AF663" s="283"/>
      <c r="AG663" s="283"/>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16"/>
      <c r="AD664" s="316"/>
      <c r="AE664" s="316"/>
      <c r="AF664" s="316"/>
      <c r="AG664" s="316"/>
      <c r="AH664" s="326"/>
      <c r="AI664" s="327"/>
      <c r="AJ664" s="327"/>
      <c r="AK664" s="327"/>
      <c r="AL664" s="323"/>
      <c r="AM664" s="324"/>
      <c r="AN664" s="324"/>
      <c r="AO664" s="325"/>
      <c r="AP664" s="315"/>
      <c r="AQ664" s="315"/>
      <c r="AR664" s="315"/>
      <c r="AS664" s="315"/>
      <c r="AT664" s="315"/>
      <c r="AU664" s="315"/>
      <c r="AV664" s="315"/>
      <c r="AW664" s="315"/>
      <c r="AX664" s="315"/>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16"/>
      <c r="AD665" s="316"/>
      <c r="AE665" s="316"/>
      <c r="AF665" s="316"/>
      <c r="AG665" s="316"/>
      <c r="AH665" s="326"/>
      <c r="AI665" s="327"/>
      <c r="AJ665" s="327"/>
      <c r="AK665" s="327"/>
      <c r="AL665" s="323"/>
      <c r="AM665" s="324"/>
      <c r="AN665" s="324"/>
      <c r="AO665" s="325"/>
      <c r="AP665" s="315"/>
      <c r="AQ665" s="315"/>
      <c r="AR665" s="315"/>
      <c r="AS665" s="315"/>
      <c r="AT665" s="315"/>
      <c r="AU665" s="315"/>
      <c r="AV665" s="315"/>
      <c r="AW665" s="315"/>
      <c r="AX665" s="315"/>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16"/>
      <c r="AD666" s="316"/>
      <c r="AE666" s="316"/>
      <c r="AF666" s="316"/>
      <c r="AG666" s="316"/>
      <c r="AH666" s="326"/>
      <c r="AI666" s="327"/>
      <c r="AJ666" s="327"/>
      <c r="AK666" s="327"/>
      <c r="AL666" s="323"/>
      <c r="AM666" s="324"/>
      <c r="AN666" s="324"/>
      <c r="AO666" s="325"/>
      <c r="AP666" s="315"/>
      <c r="AQ666" s="315"/>
      <c r="AR666" s="315"/>
      <c r="AS666" s="315"/>
      <c r="AT666" s="315"/>
      <c r="AU666" s="315"/>
      <c r="AV666" s="315"/>
      <c r="AW666" s="315"/>
      <c r="AX666" s="315"/>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16"/>
      <c r="AD667" s="316"/>
      <c r="AE667" s="316"/>
      <c r="AF667" s="316"/>
      <c r="AG667" s="316"/>
      <c r="AH667" s="326"/>
      <c r="AI667" s="327"/>
      <c r="AJ667" s="327"/>
      <c r="AK667" s="327"/>
      <c r="AL667" s="323"/>
      <c r="AM667" s="324"/>
      <c r="AN667" s="324"/>
      <c r="AO667" s="325"/>
      <c r="AP667" s="315"/>
      <c r="AQ667" s="315"/>
      <c r="AR667" s="315"/>
      <c r="AS667" s="315"/>
      <c r="AT667" s="315"/>
      <c r="AU667" s="315"/>
      <c r="AV667" s="315"/>
      <c r="AW667" s="315"/>
      <c r="AX667" s="315"/>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16"/>
      <c r="AD668" s="316"/>
      <c r="AE668" s="316"/>
      <c r="AF668" s="316"/>
      <c r="AG668" s="316"/>
      <c r="AH668" s="326"/>
      <c r="AI668" s="327"/>
      <c r="AJ668" s="327"/>
      <c r="AK668" s="327"/>
      <c r="AL668" s="323"/>
      <c r="AM668" s="324"/>
      <c r="AN668" s="324"/>
      <c r="AO668" s="325"/>
      <c r="AP668" s="315"/>
      <c r="AQ668" s="315"/>
      <c r="AR668" s="315"/>
      <c r="AS668" s="315"/>
      <c r="AT668" s="315"/>
      <c r="AU668" s="315"/>
      <c r="AV668" s="315"/>
      <c r="AW668" s="315"/>
      <c r="AX668" s="315"/>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16"/>
      <c r="AD669" s="316"/>
      <c r="AE669" s="316"/>
      <c r="AF669" s="316"/>
      <c r="AG669" s="316"/>
      <c r="AH669" s="326"/>
      <c r="AI669" s="327"/>
      <c r="AJ669" s="327"/>
      <c r="AK669" s="327"/>
      <c r="AL669" s="323"/>
      <c r="AM669" s="324"/>
      <c r="AN669" s="324"/>
      <c r="AO669" s="325"/>
      <c r="AP669" s="315"/>
      <c r="AQ669" s="315"/>
      <c r="AR669" s="315"/>
      <c r="AS669" s="315"/>
      <c r="AT669" s="315"/>
      <c r="AU669" s="315"/>
      <c r="AV669" s="315"/>
      <c r="AW669" s="315"/>
      <c r="AX669" s="315"/>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16"/>
      <c r="AD670" s="316"/>
      <c r="AE670" s="316"/>
      <c r="AF670" s="316"/>
      <c r="AG670" s="316"/>
      <c r="AH670" s="326"/>
      <c r="AI670" s="327"/>
      <c r="AJ670" s="327"/>
      <c r="AK670" s="327"/>
      <c r="AL670" s="323"/>
      <c r="AM670" s="324"/>
      <c r="AN670" s="324"/>
      <c r="AO670" s="325"/>
      <c r="AP670" s="315"/>
      <c r="AQ670" s="315"/>
      <c r="AR670" s="315"/>
      <c r="AS670" s="315"/>
      <c r="AT670" s="315"/>
      <c r="AU670" s="315"/>
      <c r="AV670" s="315"/>
      <c r="AW670" s="315"/>
      <c r="AX670" s="315"/>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16"/>
      <c r="AD671" s="316"/>
      <c r="AE671" s="316"/>
      <c r="AF671" s="316"/>
      <c r="AG671" s="316"/>
      <c r="AH671" s="326"/>
      <c r="AI671" s="327"/>
      <c r="AJ671" s="327"/>
      <c r="AK671" s="327"/>
      <c r="AL671" s="323"/>
      <c r="AM671" s="324"/>
      <c r="AN671" s="324"/>
      <c r="AO671" s="325"/>
      <c r="AP671" s="315"/>
      <c r="AQ671" s="315"/>
      <c r="AR671" s="315"/>
      <c r="AS671" s="315"/>
      <c r="AT671" s="315"/>
      <c r="AU671" s="315"/>
      <c r="AV671" s="315"/>
      <c r="AW671" s="315"/>
      <c r="AX671" s="315"/>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16"/>
      <c r="AD672" s="316"/>
      <c r="AE672" s="316"/>
      <c r="AF672" s="316"/>
      <c r="AG672" s="316"/>
      <c r="AH672" s="326"/>
      <c r="AI672" s="327"/>
      <c r="AJ672" s="327"/>
      <c r="AK672" s="327"/>
      <c r="AL672" s="323"/>
      <c r="AM672" s="324"/>
      <c r="AN672" s="324"/>
      <c r="AO672" s="325"/>
      <c r="AP672" s="315"/>
      <c r="AQ672" s="315"/>
      <c r="AR672" s="315"/>
      <c r="AS672" s="315"/>
      <c r="AT672" s="315"/>
      <c r="AU672" s="315"/>
      <c r="AV672" s="315"/>
      <c r="AW672" s="315"/>
      <c r="AX672" s="315"/>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16"/>
      <c r="AD673" s="316"/>
      <c r="AE673" s="316"/>
      <c r="AF673" s="316"/>
      <c r="AG673" s="316"/>
      <c r="AH673" s="326"/>
      <c r="AI673" s="327"/>
      <c r="AJ673" s="327"/>
      <c r="AK673" s="327"/>
      <c r="AL673" s="323"/>
      <c r="AM673" s="324"/>
      <c r="AN673" s="324"/>
      <c r="AO673" s="325"/>
      <c r="AP673" s="315"/>
      <c r="AQ673" s="315"/>
      <c r="AR673" s="315"/>
      <c r="AS673" s="315"/>
      <c r="AT673" s="315"/>
      <c r="AU673" s="315"/>
      <c r="AV673" s="315"/>
      <c r="AW673" s="315"/>
      <c r="AX673" s="315"/>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16"/>
      <c r="AD674" s="316"/>
      <c r="AE674" s="316"/>
      <c r="AF674" s="316"/>
      <c r="AG674" s="316"/>
      <c r="AH674" s="326"/>
      <c r="AI674" s="327"/>
      <c r="AJ674" s="327"/>
      <c r="AK674" s="327"/>
      <c r="AL674" s="323"/>
      <c r="AM674" s="324"/>
      <c r="AN674" s="324"/>
      <c r="AO674" s="325"/>
      <c r="AP674" s="315"/>
      <c r="AQ674" s="315"/>
      <c r="AR674" s="315"/>
      <c r="AS674" s="315"/>
      <c r="AT674" s="315"/>
      <c r="AU674" s="315"/>
      <c r="AV674" s="315"/>
      <c r="AW674" s="315"/>
      <c r="AX674" s="315"/>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16"/>
      <c r="AD675" s="316"/>
      <c r="AE675" s="316"/>
      <c r="AF675" s="316"/>
      <c r="AG675" s="316"/>
      <c r="AH675" s="326"/>
      <c r="AI675" s="327"/>
      <c r="AJ675" s="327"/>
      <c r="AK675" s="327"/>
      <c r="AL675" s="323"/>
      <c r="AM675" s="324"/>
      <c r="AN675" s="324"/>
      <c r="AO675" s="325"/>
      <c r="AP675" s="315"/>
      <c r="AQ675" s="315"/>
      <c r="AR675" s="315"/>
      <c r="AS675" s="315"/>
      <c r="AT675" s="315"/>
      <c r="AU675" s="315"/>
      <c r="AV675" s="315"/>
      <c r="AW675" s="315"/>
      <c r="AX675" s="315"/>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16"/>
      <c r="AD676" s="316"/>
      <c r="AE676" s="316"/>
      <c r="AF676" s="316"/>
      <c r="AG676" s="316"/>
      <c r="AH676" s="326"/>
      <c r="AI676" s="327"/>
      <c r="AJ676" s="327"/>
      <c r="AK676" s="327"/>
      <c r="AL676" s="323"/>
      <c r="AM676" s="324"/>
      <c r="AN676" s="324"/>
      <c r="AO676" s="325"/>
      <c r="AP676" s="315"/>
      <c r="AQ676" s="315"/>
      <c r="AR676" s="315"/>
      <c r="AS676" s="315"/>
      <c r="AT676" s="315"/>
      <c r="AU676" s="315"/>
      <c r="AV676" s="315"/>
      <c r="AW676" s="315"/>
      <c r="AX676" s="315"/>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16"/>
      <c r="AD677" s="316"/>
      <c r="AE677" s="316"/>
      <c r="AF677" s="316"/>
      <c r="AG677" s="316"/>
      <c r="AH677" s="326"/>
      <c r="AI677" s="327"/>
      <c r="AJ677" s="327"/>
      <c r="AK677" s="327"/>
      <c r="AL677" s="323"/>
      <c r="AM677" s="324"/>
      <c r="AN677" s="324"/>
      <c r="AO677" s="325"/>
      <c r="AP677" s="315"/>
      <c r="AQ677" s="315"/>
      <c r="AR677" s="315"/>
      <c r="AS677" s="315"/>
      <c r="AT677" s="315"/>
      <c r="AU677" s="315"/>
      <c r="AV677" s="315"/>
      <c r="AW677" s="315"/>
      <c r="AX677" s="315"/>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16"/>
      <c r="AD678" s="316"/>
      <c r="AE678" s="316"/>
      <c r="AF678" s="316"/>
      <c r="AG678" s="316"/>
      <c r="AH678" s="326"/>
      <c r="AI678" s="327"/>
      <c r="AJ678" s="327"/>
      <c r="AK678" s="327"/>
      <c r="AL678" s="323"/>
      <c r="AM678" s="324"/>
      <c r="AN678" s="324"/>
      <c r="AO678" s="325"/>
      <c r="AP678" s="315"/>
      <c r="AQ678" s="315"/>
      <c r="AR678" s="315"/>
      <c r="AS678" s="315"/>
      <c r="AT678" s="315"/>
      <c r="AU678" s="315"/>
      <c r="AV678" s="315"/>
      <c r="AW678" s="315"/>
      <c r="AX678" s="315"/>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16"/>
      <c r="AD679" s="316"/>
      <c r="AE679" s="316"/>
      <c r="AF679" s="316"/>
      <c r="AG679" s="316"/>
      <c r="AH679" s="326"/>
      <c r="AI679" s="327"/>
      <c r="AJ679" s="327"/>
      <c r="AK679" s="327"/>
      <c r="AL679" s="323"/>
      <c r="AM679" s="324"/>
      <c r="AN679" s="324"/>
      <c r="AO679" s="325"/>
      <c r="AP679" s="315"/>
      <c r="AQ679" s="315"/>
      <c r="AR679" s="315"/>
      <c r="AS679" s="315"/>
      <c r="AT679" s="315"/>
      <c r="AU679" s="315"/>
      <c r="AV679" s="315"/>
      <c r="AW679" s="315"/>
      <c r="AX679" s="315"/>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16"/>
      <c r="AD680" s="316"/>
      <c r="AE680" s="316"/>
      <c r="AF680" s="316"/>
      <c r="AG680" s="316"/>
      <c r="AH680" s="326"/>
      <c r="AI680" s="327"/>
      <c r="AJ680" s="327"/>
      <c r="AK680" s="327"/>
      <c r="AL680" s="323"/>
      <c r="AM680" s="324"/>
      <c r="AN680" s="324"/>
      <c r="AO680" s="325"/>
      <c r="AP680" s="315"/>
      <c r="AQ680" s="315"/>
      <c r="AR680" s="315"/>
      <c r="AS680" s="315"/>
      <c r="AT680" s="315"/>
      <c r="AU680" s="315"/>
      <c r="AV680" s="315"/>
      <c r="AW680" s="315"/>
      <c r="AX680" s="315"/>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16"/>
      <c r="AD681" s="316"/>
      <c r="AE681" s="316"/>
      <c r="AF681" s="316"/>
      <c r="AG681" s="316"/>
      <c r="AH681" s="326"/>
      <c r="AI681" s="327"/>
      <c r="AJ681" s="327"/>
      <c r="AK681" s="327"/>
      <c r="AL681" s="323"/>
      <c r="AM681" s="324"/>
      <c r="AN681" s="324"/>
      <c r="AO681" s="325"/>
      <c r="AP681" s="315"/>
      <c r="AQ681" s="315"/>
      <c r="AR681" s="315"/>
      <c r="AS681" s="315"/>
      <c r="AT681" s="315"/>
      <c r="AU681" s="315"/>
      <c r="AV681" s="315"/>
      <c r="AW681" s="315"/>
      <c r="AX681" s="315"/>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16"/>
      <c r="AD682" s="316"/>
      <c r="AE682" s="316"/>
      <c r="AF682" s="316"/>
      <c r="AG682" s="316"/>
      <c r="AH682" s="326"/>
      <c r="AI682" s="327"/>
      <c r="AJ682" s="327"/>
      <c r="AK682" s="327"/>
      <c r="AL682" s="323"/>
      <c r="AM682" s="324"/>
      <c r="AN682" s="324"/>
      <c r="AO682" s="325"/>
      <c r="AP682" s="315"/>
      <c r="AQ682" s="315"/>
      <c r="AR682" s="315"/>
      <c r="AS682" s="315"/>
      <c r="AT682" s="315"/>
      <c r="AU682" s="315"/>
      <c r="AV682" s="315"/>
      <c r="AW682" s="315"/>
      <c r="AX682" s="315"/>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16"/>
      <c r="AD683" s="316"/>
      <c r="AE683" s="316"/>
      <c r="AF683" s="316"/>
      <c r="AG683" s="316"/>
      <c r="AH683" s="326"/>
      <c r="AI683" s="327"/>
      <c r="AJ683" s="327"/>
      <c r="AK683" s="327"/>
      <c r="AL683" s="323"/>
      <c r="AM683" s="324"/>
      <c r="AN683" s="324"/>
      <c r="AO683" s="325"/>
      <c r="AP683" s="315"/>
      <c r="AQ683" s="315"/>
      <c r="AR683" s="315"/>
      <c r="AS683" s="315"/>
      <c r="AT683" s="315"/>
      <c r="AU683" s="315"/>
      <c r="AV683" s="315"/>
      <c r="AW683" s="315"/>
      <c r="AX683" s="315"/>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16"/>
      <c r="AD684" s="316"/>
      <c r="AE684" s="316"/>
      <c r="AF684" s="316"/>
      <c r="AG684" s="316"/>
      <c r="AH684" s="326"/>
      <c r="AI684" s="327"/>
      <c r="AJ684" s="327"/>
      <c r="AK684" s="327"/>
      <c r="AL684" s="323"/>
      <c r="AM684" s="324"/>
      <c r="AN684" s="324"/>
      <c r="AO684" s="325"/>
      <c r="AP684" s="315"/>
      <c r="AQ684" s="315"/>
      <c r="AR684" s="315"/>
      <c r="AS684" s="315"/>
      <c r="AT684" s="315"/>
      <c r="AU684" s="315"/>
      <c r="AV684" s="315"/>
      <c r="AW684" s="315"/>
      <c r="AX684" s="315"/>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16"/>
      <c r="AD685" s="316"/>
      <c r="AE685" s="316"/>
      <c r="AF685" s="316"/>
      <c r="AG685" s="316"/>
      <c r="AH685" s="326"/>
      <c r="AI685" s="327"/>
      <c r="AJ685" s="327"/>
      <c r="AK685" s="327"/>
      <c r="AL685" s="323"/>
      <c r="AM685" s="324"/>
      <c r="AN685" s="324"/>
      <c r="AO685" s="325"/>
      <c r="AP685" s="315"/>
      <c r="AQ685" s="315"/>
      <c r="AR685" s="315"/>
      <c r="AS685" s="315"/>
      <c r="AT685" s="315"/>
      <c r="AU685" s="315"/>
      <c r="AV685" s="315"/>
      <c r="AW685" s="315"/>
      <c r="AX685" s="315"/>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16"/>
      <c r="AD686" s="316"/>
      <c r="AE686" s="316"/>
      <c r="AF686" s="316"/>
      <c r="AG686" s="316"/>
      <c r="AH686" s="326"/>
      <c r="AI686" s="327"/>
      <c r="AJ686" s="327"/>
      <c r="AK686" s="327"/>
      <c r="AL686" s="323"/>
      <c r="AM686" s="324"/>
      <c r="AN686" s="324"/>
      <c r="AO686" s="325"/>
      <c r="AP686" s="315"/>
      <c r="AQ686" s="315"/>
      <c r="AR686" s="315"/>
      <c r="AS686" s="315"/>
      <c r="AT686" s="315"/>
      <c r="AU686" s="315"/>
      <c r="AV686" s="315"/>
      <c r="AW686" s="315"/>
      <c r="AX686" s="315"/>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16"/>
      <c r="AD687" s="316"/>
      <c r="AE687" s="316"/>
      <c r="AF687" s="316"/>
      <c r="AG687" s="316"/>
      <c r="AH687" s="326"/>
      <c r="AI687" s="327"/>
      <c r="AJ687" s="327"/>
      <c r="AK687" s="327"/>
      <c r="AL687" s="323"/>
      <c r="AM687" s="324"/>
      <c r="AN687" s="324"/>
      <c r="AO687" s="325"/>
      <c r="AP687" s="315"/>
      <c r="AQ687" s="315"/>
      <c r="AR687" s="315"/>
      <c r="AS687" s="315"/>
      <c r="AT687" s="315"/>
      <c r="AU687" s="315"/>
      <c r="AV687" s="315"/>
      <c r="AW687" s="315"/>
      <c r="AX687" s="315"/>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16"/>
      <c r="AD688" s="316"/>
      <c r="AE688" s="316"/>
      <c r="AF688" s="316"/>
      <c r="AG688" s="316"/>
      <c r="AH688" s="326"/>
      <c r="AI688" s="327"/>
      <c r="AJ688" s="327"/>
      <c r="AK688" s="327"/>
      <c r="AL688" s="323"/>
      <c r="AM688" s="324"/>
      <c r="AN688" s="324"/>
      <c r="AO688" s="325"/>
      <c r="AP688" s="315"/>
      <c r="AQ688" s="315"/>
      <c r="AR688" s="315"/>
      <c r="AS688" s="315"/>
      <c r="AT688" s="315"/>
      <c r="AU688" s="315"/>
      <c r="AV688" s="315"/>
      <c r="AW688" s="315"/>
      <c r="AX688" s="315"/>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16"/>
      <c r="AD689" s="316"/>
      <c r="AE689" s="316"/>
      <c r="AF689" s="316"/>
      <c r="AG689" s="316"/>
      <c r="AH689" s="326"/>
      <c r="AI689" s="327"/>
      <c r="AJ689" s="327"/>
      <c r="AK689" s="327"/>
      <c r="AL689" s="323"/>
      <c r="AM689" s="324"/>
      <c r="AN689" s="324"/>
      <c r="AO689" s="325"/>
      <c r="AP689" s="315"/>
      <c r="AQ689" s="315"/>
      <c r="AR689" s="315"/>
      <c r="AS689" s="315"/>
      <c r="AT689" s="315"/>
      <c r="AU689" s="315"/>
      <c r="AV689" s="315"/>
      <c r="AW689" s="315"/>
      <c r="AX689" s="315"/>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16"/>
      <c r="AD690" s="316"/>
      <c r="AE690" s="316"/>
      <c r="AF690" s="316"/>
      <c r="AG690" s="316"/>
      <c r="AH690" s="326"/>
      <c r="AI690" s="327"/>
      <c r="AJ690" s="327"/>
      <c r="AK690" s="327"/>
      <c r="AL690" s="323"/>
      <c r="AM690" s="324"/>
      <c r="AN690" s="324"/>
      <c r="AO690" s="325"/>
      <c r="AP690" s="315"/>
      <c r="AQ690" s="315"/>
      <c r="AR690" s="315"/>
      <c r="AS690" s="315"/>
      <c r="AT690" s="315"/>
      <c r="AU690" s="315"/>
      <c r="AV690" s="315"/>
      <c r="AW690" s="315"/>
      <c r="AX690" s="315"/>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16"/>
      <c r="AD691" s="316"/>
      <c r="AE691" s="316"/>
      <c r="AF691" s="316"/>
      <c r="AG691" s="316"/>
      <c r="AH691" s="326"/>
      <c r="AI691" s="327"/>
      <c r="AJ691" s="327"/>
      <c r="AK691" s="327"/>
      <c r="AL691" s="323"/>
      <c r="AM691" s="324"/>
      <c r="AN691" s="324"/>
      <c r="AO691" s="325"/>
      <c r="AP691" s="315"/>
      <c r="AQ691" s="315"/>
      <c r="AR691" s="315"/>
      <c r="AS691" s="315"/>
      <c r="AT691" s="315"/>
      <c r="AU691" s="315"/>
      <c r="AV691" s="315"/>
      <c r="AW691" s="315"/>
      <c r="AX691" s="315"/>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16"/>
      <c r="AD692" s="316"/>
      <c r="AE692" s="316"/>
      <c r="AF692" s="316"/>
      <c r="AG692" s="316"/>
      <c r="AH692" s="326"/>
      <c r="AI692" s="327"/>
      <c r="AJ692" s="327"/>
      <c r="AK692" s="327"/>
      <c r="AL692" s="323"/>
      <c r="AM692" s="324"/>
      <c r="AN692" s="324"/>
      <c r="AO692" s="325"/>
      <c r="AP692" s="315"/>
      <c r="AQ692" s="315"/>
      <c r="AR692" s="315"/>
      <c r="AS692" s="315"/>
      <c r="AT692" s="315"/>
      <c r="AU692" s="315"/>
      <c r="AV692" s="315"/>
      <c r="AW692" s="315"/>
      <c r="AX692" s="315"/>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16"/>
      <c r="AD693" s="316"/>
      <c r="AE693" s="316"/>
      <c r="AF693" s="316"/>
      <c r="AG693" s="316"/>
      <c r="AH693" s="326"/>
      <c r="AI693" s="327"/>
      <c r="AJ693" s="327"/>
      <c r="AK693" s="327"/>
      <c r="AL693" s="323"/>
      <c r="AM693" s="324"/>
      <c r="AN693" s="324"/>
      <c r="AO693" s="325"/>
      <c r="AP693" s="315"/>
      <c r="AQ693" s="315"/>
      <c r="AR693" s="315"/>
      <c r="AS693" s="315"/>
      <c r="AT693" s="315"/>
      <c r="AU693" s="315"/>
      <c r="AV693" s="315"/>
      <c r="AW693" s="315"/>
      <c r="AX693" s="31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83"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83" t="s">
        <v>479</v>
      </c>
      <c r="AD696" s="283"/>
      <c r="AE696" s="283"/>
      <c r="AF696" s="283"/>
      <c r="AG696" s="283"/>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16"/>
      <c r="AD697" s="316"/>
      <c r="AE697" s="316"/>
      <c r="AF697" s="316"/>
      <c r="AG697" s="316"/>
      <c r="AH697" s="326"/>
      <c r="AI697" s="327"/>
      <c r="AJ697" s="327"/>
      <c r="AK697" s="327"/>
      <c r="AL697" s="323"/>
      <c r="AM697" s="324"/>
      <c r="AN697" s="324"/>
      <c r="AO697" s="325"/>
      <c r="AP697" s="315"/>
      <c r="AQ697" s="315"/>
      <c r="AR697" s="315"/>
      <c r="AS697" s="315"/>
      <c r="AT697" s="315"/>
      <c r="AU697" s="315"/>
      <c r="AV697" s="315"/>
      <c r="AW697" s="315"/>
      <c r="AX697" s="315"/>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16"/>
      <c r="AD698" s="316"/>
      <c r="AE698" s="316"/>
      <c r="AF698" s="316"/>
      <c r="AG698" s="316"/>
      <c r="AH698" s="326"/>
      <c r="AI698" s="327"/>
      <c r="AJ698" s="327"/>
      <c r="AK698" s="327"/>
      <c r="AL698" s="323"/>
      <c r="AM698" s="324"/>
      <c r="AN698" s="324"/>
      <c r="AO698" s="325"/>
      <c r="AP698" s="315"/>
      <c r="AQ698" s="315"/>
      <c r="AR698" s="315"/>
      <c r="AS698" s="315"/>
      <c r="AT698" s="315"/>
      <c r="AU698" s="315"/>
      <c r="AV698" s="315"/>
      <c r="AW698" s="315"/>
      <c r="AX698" s="315"/>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16"/>
      <c r="AD699" s="316"/>
      <c r="AE699" s="316"/>
      <c r="AF699" s="316"/>
      <c r="AG699" s="316"/>
      <c r="AH699" s="326"/>
      <c r="AI699" s="327"/>
      <c r="AJ699" s="327"/>
      <c r="AK699" s="327"/>
      <c r="AL699" s="323"/>
      <c r="AM699" s="324"/>
      <c r="AN699" s="324"/>
      <c r="AO699" s="325"/>
      <c r="AP699" s="315"/>
      <c r="AQ699" s="315"/>
      <c r="AR699" s="315"/>
      <c r="AS699" s="315"/>
      <c r="AT699" s="315"/>
      <c r="AU699" s="315"/>
      <c r="AV699" s="315"/>
      <c r="AW699" s="315"/>
      <c r="AX699" s="315"/>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16"/>
      <c r="AD700" s="316"/>
      <c r="AE700" s="316"/>
      <c r="AF700" s="316"/>
      <c r="AG700" s="316"/>
      <c r="AH700" s="326"/>
      <c r="AI700" s="327"/>
      <c r="AJ700" s="327"/>
      <c r="AK700" s="327"/>
      <c r="AL700" s="323"/>
      <c r="AM700" s="324"/>
      <c r="AN700" s="324"/>
      <c r="AO700" s="325"/>
      <c r="AP700" s="315"/>
      <c r="AQ700" s="315"/>
      <c r="AR700" s="315"/>
      <c r="AS700" s="315"/>
      <c r="AT700" s="315"/>
      <c r="AU700" s="315"/>
      <c r="AV700" s="315"/>
      <c r="AW700" s="315"/>
      <c r="AX700" s="315"/>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16"/>
      <c r="AD701" s="316"/>
      <c r="AE701" s="316"/>
      <c r="AF701" s="316"/>
      <c r="AG701" s="316"/>
      <c r="AH701" s="326"/>
      <c r="AI701" s="327"/>
      <c r="AJ701" s="327"/>
      <c r="AK701" s="327"/>
      <c r="AL701" s="323"/>
      <c r="AM701" s="324"/>
      <c r="AN701" s="324"/>
      <c r="AO701" s="325"/>
      <c r="AP701" s="315"/>
      <c r="AQ701" s="315"/>
      <c r="AR701" s="315"/>
      <c r="AS701" s="315"/>
      <c r="AT701" s="315"/>
      <c r="AU701" s="315"/>
      <c r="AV701" s="315"/>
      <c r="AW701" s="315"/>
      <c r="AX701" s="315"/>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16"/>
      <c r="AD702" s="316"/>
      <c r="AE702" s="316"/>
      <c r="AF702" s="316"/>
      <c r="AG702" s="316"/>
      <c r="AH702" s="326"/>
      <c r="AI702" s="327"/>
      <c r="AJ702" s="327"/>
      <c r="AK702" s="327"/>
      <c r="AL702" s="323"/>
      <c r="AM702" s="324"/>
      <c r="AN702" s="324"/>
      <c r="AO702" s="325"/>
      <c r="AP702" s="315"/>
      <c r="AQ702" s="315"/>
      <c r="AR702" s="315"/>
      <c r="AS702" s="315"/>
      <c r="AT702" s="315"/>
      <c r="AU702" s="315"/>
      <c r="AV702" s="315"/>
      <c r="AW702" s="315"/>
      <c r="AX702" s="315"/>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16"/>
      <c r="AD703" s="316"/>
      <c r="AE703" s="316"/>
      <c r="AF703" s="316"/>
      <c r="AG703" s="316"/>
      <c r="AH703" s="326"/>
      <c r="AI703" s="327"/>
      <c r="AJ703" s="327"/>
      <c r="AK703" s="327"/>
      <c r="AL703" s="323"/>
      <c r="AM703" s="324"/>
      <c r="AN703" s="324"/>
      <c r="AO703" s="325"/>
      <c r="AP703" s="315"/>
      <c r="AQ703" s="315"/>
      <c r="AR703" s="315"/>
      <c r="AS703" s="315"/>
      <c r="AT703" s="315"/>
      <c r="AU703" s="315"/>
      <c r="AV703" s="315"/>
      <c r="AW703" s="315"/>
      <c r="AX703" s="315"/>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16"/>
      <c r="AD704" s="316"/>
      <c r="AE704" s="316"/>
      <c r="AF704" s="316"/>
      <c r="AG704" s="316"/>
      <c r="AH704" s="326"/>
      <c r="AI704" s="327"/>
      <c r="AJ704" s="327"/>
      <c r="AK704" s="327"/>
      <c r="AL704" s="323"/>
      <c r="AM704" s="324"/>
      <c r="AN704" s="324"/>
      <c r="AO704" s="325"/>
      <c r="AP704" s="315"/>
      <c r="AQ704" s="315"/>
      <c r="AR704" s="315"/>
      <c r="AS704" s="315"/>
      <c r="AT704" s="315"/>
      <c r="AU704" s="315"/>
      <c r="AV704" s="315"/>
      <c r="AW704" s="315"/>
      <c r="AX704" s="315"/>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16"/>
      <c r="AD705" s="316"/>
      <c r="AE705" s="316"/>
      <c r="AF705" s="316"/>
      <c r="AG705" s="316"/>
      <c r="AH705" s="326"/>
      <c r="AI705" s="327"/>
      <c r="AJ705" s="327"/>
      <c r="AK705" s="327"/>
      <c r="AL705" s="323"/>
      <c r="AM705" s="324"/>
      <c r="AN705" s="324"/>
      <c r="AO705" s="325"/>
      <c r="AP705" s="315"/>
      <c r="AQ705" s="315"/>
      <c r="AR705" s="315"/>
      <c r="AS705" s="315"/>
      <c r="AT705" s="315"/>
      <c r="AU705" s="315"/>
      <c r="AV705" s="315"/>
      <c r="AW705" s="315"/>
      <c r="AX705" s="315"/>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16"/>
      <c r="AD706" s="316"/>
      <c r="AE706" s="316"/>
      <c r="AF706" s="316"/>
      <c r="AG706" s="316"/>
      <c r="AH706" s="326"/>
      <c r="AI706" s="327"/>
      <c r="AJ706" s="327"/>
      <c r="AK706" s="327"/>
      <c r="AL706" s="323"/>
      <c r="AM706" s="324"/>
      <c r="AN706" s="324"/>
      <c r="AO706" s="325"/>
      <c r="AP706" s="315"/>
      <c r="AQ706" s="315"/>
      <c r="AR706" s="315"/>
      <c r="AS706" s="315"/>
      <c r="AT706" s="315"/>
      <c r="AU706" s="315"/>
      <c r="AV706" s="315"/>
      <c r="AW706" s="315"/>
      <c r="AX706" s="315"/>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16"/>
      <c r="AD707" s="316"/>
      <c r="AE707" s="316"/>
      <c r="AF707" s="316"/>
      <c r="AG707" s="316"/>
      <c r="AH707" s="326"/>
      <c r="AI707" s="327"/>
      <c r="AJ707" s="327"/>
      <c r="AK707" s="327"/>
      <c r="AL707" s="323"/>
      <c r="AM707" s="324"/>
      <c r="AN707" s="324"/>
      <c r="AO707" s="325"/>
      <c r="AP707" s="315"/>
      <c r="AQ707" s="315"/>
      <c r="AR707" s="315"/>
      <c r="AS707" s="315"/>
      <c r="AT707" s="315"/>
      <c r="AU707" s="315"/>
      <c r="AV707" s="315"/>
      <c r="AW707" s="315"/>
      <c r="AX707" s="315"/>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16"/>
      <c r="AD708" s="316"/>
      <c r="AE708" s="316"/>
      <c r="AF708" s="316"/>
      <c r="AG708" s="316"/>
      <c r="AH708" s="326"/>
      <c r="AI708" s="327"/>
      <c r="AJ708" s="327"/>
      <c r="AK708" s="327"/>
      <c r="AL708" s="323"/>
      <c r="AM708" s="324"/>
      <c r="AN708" s="324"/>
      <c r="AO708" s="325"/>
      <c r="AP708" s="315"/>
      <c r="AQ708" s="315"/>
      <c r="AR708" s="315"/>
      <c r="AS708" s="315"/>
      <c r="AT708" s="315"/>
      <c r="AU708" s="315"/>
      <c r="AV708" s="315"/>
      <c r="AW708" s="315"/>
      <c r="AX708" s="315"/>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16"/>
      <c r="AD709" s="316"/>
      <c r="AE709" s="316"/>
      <c r="AF709" s="316"/>
      <c r="AG709" s="316"/>
      <c r="AH709" s="326"/>
      <c r="AI709" s="327"/>
      <c r="AJ709" s="327"/>
      <c r="AK709" s="327"/>
      <c r="AL709" s="323"/>
      <c r="AM709" s="324"/>
      <c r="AN709" s="324"/>
      <c r="AO709" s="325"/>
      <c r="AP709" s="315"/>
      <c r="AQ709" s="315"/>
      <c r="AR709" s="315"/>
      <c r="AS709" s="315"/>
      <c r="AT709" s="315"/>
      <c r="AU709" s="315"/>
      <c r="AV709" s="315"/>
      <c r="AW709" s="315"/>
      <c r="AX709" s="315"/>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16"/>
      <c r="AD710" s="316"/>
      <c r="AE710" s="316"/>
      <c r="AF710" s="316"/>
      <c r="AG710" s="316"/>
      <c r="AH710" s="326"/>
      <c r="AI710" s="327"/>
      <c r="AJ710" s="327"/>
      <c r="AK710" s="327"/>
      <c r="AL710" s="323"/>
      <c r="AM710" s="324"/>
      <c r="AN710" s="324"/>
      <c r="AO710" s="325"/>
      <c r="AP710" s="315"/>
      <c r="AQ710" s="315"/>
      <c r="AR710" s="315"/>
      <c r="AS710" s="315"/>
      <c r="AT710" s="315"/>
      <c r="AU710" s="315"/>
      <c r="AV710" s="315"/>
      <c r="AW710" s="315"/>
      <c r="AX710" s="315"/>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16"/>
      <c r="AD711" s="316"/>
      <c r="AE711" s="316"/>
      <c r="AF711" s="316"/>
      <c r="AG711" s="316"/>
      <c r="AH711" s="326"/>
      <c r="AI711" s="327"/>
      <c r="AJ711" s="327"/>
      <c r="AK711" s="327"/>
      <c r="AL711" s="323"/>
      <c r="AM711" s="324"/>
      <c r="AN711" s="324"/>
      <c r="AO711" s="325"/>
      <c r="AP711" s="315"/>
      <c r="AQ711" s="315"/>
      <c r="AR711" s="315"/>
      <c r="AS711" s="315"/>
      <c r="AT711" s="315"/>
      <c r="AU711" s="315"/>
      <c r="AV711" s="315"/>
      <c r="AW711" s="315"/>
      <c r="AX711" s="315"/>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16"/>
      <c r="AD712" s="316"/>
      <c r="AE712" s="316"/>
      <c r="AF712" s="316"/>
      <c r="AG712" s="316"/>
      <c r="AH712" s="326"/>
      <c r="AI712" s="327"/>
      <c r="AJ712" s="327"/>
      <c r="AK712" s="327"/>
      <c r="AL712" s="323"/>
      <c r="AM712" s="324"/>
      <c r="AN712" s="324"/>
      <c r="AO712" s="325"/>
      <c r="AP712" s="315"/>
      <c r="AQ712" s="315"/>
      <c r="AR712" s="315"/>
      <c r="AS712" s="315"/>
      <c r="AT712" s="315"/>
      <c r="AU712" s="315"/>
      <c r="AV712" s="315"/>
      <c r="AW712" s="315"/>
      <c r="AX712" s="315"/>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16"/>
      <c r="AD713" s="316"/>
      <c r="AE713" s="316"/>
      <c r="AF713" s="316"/>
      <c r="AG713" s="316"/>
      <c r="AH713" s="326"/>
      <c r="AI713" s="327"/>
      <c r="AJ713" s="327"/>
      <c r="AK713" s="327"/>
      <c r="AL713" s="323"/>
      <c r="AM713" s="324"/>
      <c r="AN713" s="324"/>
      <c r="AO713" s="325"/>
      <c r="AP713" s="315"/>
      <c r="AQ713" s="315"/>
      <c r="AR713" s="315"/>
      <c r="AS713" s="315"/>
      <c r="AT713" s="315"/>
      <c r="AU713" s="315"/>
      <c r="AV713" s="315"/>
      <c r="AW713" s="315"/>
      <c r="AX713" s="315"/>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16"/>
      <c r="AD714" s="316"/>
      <c r="AE714" s="316"/>
      <c r="AF714" s="316"/>
      <c r="AG714" s="316"/>
      <c r="AH714" s="326"/>
      <c r="AI714" s="327"/>
      <c r="AJ714" s="327"/>
      <c r="AK714" s="327"/>
      <c r="AL714" s="323"/>
      <c r="AM714" s="324"/>
      <c r="AN714" s="324"/>
      <c r="AO714" s="325"/>
      <c r="AP714" s="315"/>
      <c r="AQ714" s="315"/>
      <c r="AR714" s="315"/>
      <c r="AS714" s="315"/>
      <c r="AT714" s="315"/>
      <c r="AU714" s="315"/>
      <c r="AV714" s="315"/>
      <c r="AW714" s="315"/>
      <c r="AX714" s="315"/>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16"/>
      <c r="AD715" s="316"/>
      <c r="AE715" s="316"/>
      <c r="AF715" s="316"/>
      <c r="AG715" s="316"/>
      <c r="AH715" s="326"/>
      <c r="AI715" s="327"/>
      <c r="AJ715" s="327"/>
      <c r="AK715" s="327"/>
      <c r="AL715" s="323"/>
      <c r="AM715" s="324"/>
      <c r="AN715" s="324"/>
      <c r="AO715" s="325"/>
      <c r="AP715" s="315"/>
      <c r="AQ715" s="315"/>
      <c r="AR715" s="315"/>
      <c r="AS715" s="315"/>
      <c r="AT715" s="315"/>
      <c r="AU715" s="315"/>
      <c r="AV715" s="315"/>
      <c r="AW715" s="315"/>
      <c r="AX715" s="315"/>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16"/>
      <c r="AD716" s="316"/>
      <c r="AE716" s="316"/>
      <c r="AF716" s="316"/>
      <c r="AG716" s="316"/>
      <c r="AH716" s="326"/>
      <c r="AI716" s="327"/>
      <c r="AJ716" s="327"/>
      <c r="AK716" s="327"/>
      <c r="AL716" s="323"/>
      <c r="AM716" s="324"/>
      <c r="AN716" s="324"/>
      <c r="AO716" s="325"/>
      <c r="AP716" s="315"/>
      <c r="AQ716" s="315"/>
      <c r="AR716" s="315"/>
      <c r="AS716" s="315"/>
      <c r="AT716" s="315"/>
      <c r="AU716" s="315"/>
      <c r="AV716" s="315"/>
      <c r="AW716" s="315"/>
      <c r="AX716" s="315"/>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16"/>
      <c r="AD717" s="316"/>
      <c r="AE717" s="316"/>
      <c r="AF717" s="316"/>
      <c r="AG717" s="316"/>
      <c r="AH717" s="326"/>
      <c r="AI717" s="327"/>
      <c r="AJ717" s="327"/>
      <c r="AK717" s="327"/>
      <c r="AL717" s="323"/>
      <c r="AM717" s="324"/>
      <c r="AN717" s="324"/>
      <c r="AO717" s="325"/>
      <c r="AP717" s="315"/>
      <c r="AQ717" s="315"/>
      <c r="AR717" s="315"/>
      <c r="AS717" s="315"/>
      <c r="AT717" s="315"/>
      <c r="AU717" s="315"/>
      <c r="AV717" s="315"/>
      <c r="AW717" s="315"/>
      <c r="AX717" s="315"/>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16"/>
      <c r="AD718" s="316"/>
      <c r="AE718" s="316"/>
      <c r="AF718" s="316"/>
      <c r="AG718" s="316"/>
      <c r="AH718" s="326"/>
      <c r="AI718" s="327"/>
      <c r="AJ718" s="327"/>
      <c r="AK718" s="327"/>
      <c r="AL718" s="323"/>
      <c r="AM718" s="324"/>
      <c r="AN718" s="324"/>
      <c r="AO718" s="325"/>
      <c r="AP718" s="315"/>
      <c r="AQ718" s="315"/>
      <c r="AR718" s="315"/>
      <c r="AS718" s="315"/>
      <c r="AT718" s="315"/>
      <c r="AU718" s="315"/>
      <c r="AV718" s="315"/>
      <c r="AW718" s="315"/>
      <c r="AX718" s="315"/>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16"/>
      <c r="AD719" s="316"/>
      <c r="AE719" s="316"/>
      <c r="AF719" s="316"/>
      <c r="AG719" s="316"/>
      <c r="AH719" s="326"/>
      <c r="AI719" s="327"/>
      <c r="AJ719" s="327"/>
      <c r="AK719" s="327"/>
      <c r="AL719" s="323"/>
      <c r="AM719" s="324"/>
      <c r="AN719" s="324"/>
      <c r="AO719" s="325"/>
      <c r="AP719" s="315"/>
      <c r="AQ719" s="315"/>
      <c r="AR719" s="315"/>
      <c r="AS719" s="315"/>
      <c r="AT719" s="315"/>
      <c r="AU719" s="315"/>
      <c r="AV719" s="315"/>
      <c r="AW719" s="315"/>
      <c r="AX719" s="315"/>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16"/>
      <c r="AD720" s="316"/>
      <c r="AE720" s="316"/>
      <c r="AF720" s="316"/>
      <c r="AG720" s="316"/>
      <c r="AH720" s="326"/>
      <c r="AI720" s="327"/>
      <c r="AJ720" s="327"/>
      <c r="AK720" s="327"/>
      <c r="AL720" s="323"/>
      <c r="AM720" s="324"/>
      <c r="AN720" s="324"/>
      <c r="AO720" s="325"/>
      <c r="AP720" s="315"/>
      <c r="AQ720" s="315"/>
      <c r="AR720" s="315"/>
      <c r="AS720" s="315"/>
      <c r="AT720" s="315"/>
      <c r="AU720" s="315"/>
      <c r="AV720" s="315"/>
      <c r="AW720" s="315"/>
      <c r="AX720" s="315"/>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16"/>
      <c r="AD721" s="316"/>
      <c r="AE721" s="316"/>
      <c r="AF721" s="316"/>
      <c r="AG721" s="316"/>
      <c r="AH721" s="326"/>
      <c r="AI721" s="327"/>
      <c r="AJ721" s="327"/>
      <c r="AK721" s="327"/>
      <c r="AL721" s="323"/>
      <c r="AM721" s="324"/>
      <c r="AN721" s="324"/>
      <c r="AO721" s="325"/>
      <c r="AP721" s="315"/>
      <c r="AQ721" s="315"/>
      <c r="AR721" s="315"/>
      <c r="AS721" s="315"/>
      <c r="AT721" s="315"/>
      <c r="AU721" s="315"/>
      <c r="AV721" s="315"/>
      <c r="AW721" s="315"/>
      <c r="AX721" s="315"/>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16"/>
      <c r="AD722" s="316"/>
      <c r="AE722" s="316"/>
      <c r="AF722" s="316"/>
      <c r="AG722" s="316"/>
      <c r="AH722" s="326"/>
      <c r="AI722" s="327"/>
      <c r="AJ722" s="327"/>
      <c r="AK722" s="327"/>
      <c r="AL722" s="323"/>
      <c r="AM722" s="324"/>
      <c r="AN722" s="324"/>
      <c r="AO722" s="325"/>
      <c r="AP722" s="315"/>
      <c r="AQ722" s="315"/>
      <c r="AR722" s="315"/>
      <c r="AS722" s="315"/>
      <c r="AT722" s="315"/>
      <c r="AU722" s="315"/>
      <c r="AV722" s="315"/>
      <c r="AW722" s="315"/>
      <c r="AX722" s="315"/>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16"/>
      <c r="AD723" s="316"/>
      <c r="AE723" s="316"/>
      <c r="AF723" s="316"/>
      <c r="AG723" s="316"/>
      <c r="AH723" s="326"/>
      <c r="AI723" s="327"/>
      <c r="AJ723" s="327"/>
      <c r="AK723" s="327"/>
      <c r="AL723" s="323"/>
      <c r="AM723" s="324"/>
      <c r="AN723" s="324"/>
      <c r="AO723" s="325"/>
      <c r="AP723" s="315"/>
      <c r="AQ723" s="315"/>
      <c r="AR723" s="315"/>
      <c r="AS723" s="315"/>
      <c r="AT723" s="315"/>
      <c r="AU723" s="315"/>
      <c r="AV723" s="315"/>
      <c r="AW723" s="315"/>
      <c r="AX723" s="315"/>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16"/>
      <c r="AD724" s="316"/>
      <c r="AE724" s="316"/>
      <c r="AF724" s="316"/>
      <c r="AG724" s="316"/>
      <c r="AH724" s="326"/>
      <c r="AI724" s="327"/>
      <c r="AJ724" s="327"/>
      <c r="AK724" s="327"/>
      <c r="AL724" s="323"/>
      <c r="AM724" s="324"/>
      <c r="AN724" s="324"/>
      <c r="AO724" s="325"/>
      <c r="AP724" s="315"/>
      <c r="AQ724" s="315"/>
      <c r="AR724" s="315"/>
      <c r="AS724" s="315"/>
      <c r="AT724" s="315"/>
      <c r="AU724" s="315"/>
      <c r="AV724" s="315"/>
      <c r="AW724" s="315"/>
      <c r="AX724" s="315"/>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16"/>
      <c r="AD725" s="316"/>
      <c r="AE725" s="316"/>
      <c r="AF725" s="316"/>
      <c r="AG725" s="316"/>
      <c r="AH725" s="326"/>
      <c r="AI725" s="327"/>
      <c r="AJ725" s="327"/>
      <c r="AK725" s="327"/>
      <c r="AL725" s="323"/>
      <c r="AM725" s="324"/>
      <c r="AN725" s="324"/>
      <c r="AO725" s="325"/>
      <c r="AP725" s="315"/>
      <c r="AQ725" s="315"/>
      <c r="AR725" s="315"/>
      <c r="AS725" s="315"/>
      <c r="AT725" s="315"/>
      <c r="AU725" s="315"/>
      <c r="AV725" s="315"/>
      <c r="AW725" s="315"/>
      <c r="AX725" s="315"/>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16"/>
      <c r="AD726" s="316"/>
      <c r="AE726" s="316"/>
      <c r="AF726" s="316"/>
      <c r="AG726" s="316"/>
      <c r="AH726" s="326"/>
      <c r="AI726" s="327"/>
      <c r="AJ726" s="327"/>
      <c r="AK726" s="327"/>
      <c r="AL726" s="323"/>
      <c r="AM726" s="324"/>
      <c r="AN726" s="324"/>
      <c r="AO726" s="325"/>
      <c r="AP726" s="315"/>
      <c r="AQ726" s="315"/>
      <c r="AR726" s="315"/>
      <c r="AS726" s="315"/>
      <c r="AT726" s="315"/>
      <c r="AU726" s="315"/>
      <c r="AV726" s="315"/>
      <c r="AW726" s="315"/>
      <c r="AX726" s="31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83"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83" t="s">
        <v>479</v>
      </c>
      <c r="AD729" s="283"/>
      <c r="AE729" s="283"/>
      <c r="AF729" s="283"/>
      <c r="AG729" s="283"/>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16"/>
      <c r="AD730" s="316"/>
      <c r="AE730" s="316"/>
      <c r="AF730" s="316"/>
      <c r="AG730" s="316"/>
      <c r="AH730" s="326"/>
      <c r="AI730" s="327"/>
      <c r="AJ730" s="327"/>
      <c r="AK730" s="327"/>
      <c r="AL730" s="323"/>
      <c r="AM730" s="324"/>
      <c r="AN730" s="324"/>
      <c r="AO730" s="325"/>
      <c r="AP730" s="315"/>
      <c r="AQ730" s="315"/>
      <c r="AR730" s="315"/>
      <c r="AS730" s="315"/>
      <c r="AT730" s="315"/>
      <c r="AU730" s="315"/>
      <c r="AV730" s="315"/>
      <c r="AW730" s="315"/>
      <c r="AX730" s="315"/>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16"/>
      <c r="AD731" s="316"/>
      <c r="AE731" s="316"/>
      <c r="AF731" s="316"/>
      <c r="AG731" s="316"/>
      <c r="AH731" s="326"/>
      <c r="AI731" s="327"/>
      <c r="AJ731" s="327"/>
      <c r="AK731" s="327"/>
      <c r="AL731" s="323"/>
      <c r="AM731" s="324"/>
      <c r="AN731" s="324"/>
      <c r="AO731" s="325"/>
      <c r="AP731" s="315"/>
      <c r="AQ731" s="315"/>
      <c r="AR731" s="315"/>
      <c r="AS731" s="315"/>
      <c r="AT731" s="315"/>
      <c r="AU731" s="315"/>
      <c r="AV731" s="315"/>
      <c r="AW731" s="315"/>
      <c r="AX731" s="315"/>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16"/>
      <c r="AD732" s="316"/>
      <c r="AE732" s="316"/>
      <c r="AF732" s="316"/>
      <c r="AG732" s="316"/>
      <c r="AH732" s="326"/>
      <c r="AI732" s="327"/>
      <c r="AJ732" s="327"/>
      <c r="AK732" s="327"/>
      <c r="AL732" s="323"/>
      <c r="AM732" s="324"/>
      <c r="AN732" s="324"/>
      <c r="AO732" s="325"/>
      <c r="AP732" s="315"/>
      <c r="AQ732" s="315"/>
      <c r="AR732" s="315"/>
      <c r="AS732" s="315"/>
      <c r="AT732" s="315"/>
      <c r="AU732" s="315"/>
      <c r="AV732" s="315"/>
      <c r="AW732" s="315"/>
      <c r="AX732" s="315"/>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16"/>
      <c r="AD733" s="316"/>
      <c r="AE733" s="316"/>
      <c r="AF733" s="316"/>
      <c r="AG733" s="316"/>
      <c r="AH733" s="326"/>
      <c r="AI733" s="327"/>
      <c r="AJ733" s="327"/>
      <c r="AK733" s="327"/>
      <c r="AL733" s="323"/>
      <c r="AM733" s="324"/>
      <c r="AN733" s="324"/>
      <c r="AO733" s="325"/>
      <c r="AP733" s="315"/>
      <c r="AQ733" s="315"/>
      <c r="AR733" s="315"/>
      <c r="AS733" s="315"/>
      <c r="AT733" s="315"/>
      <c r="AU733" s="315"/>
      <c r="AV733" s="315"/>
      <c r="AW733" s="315"/>
      <c r="AX733" s="315"/>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16"/>
      <c r="AD734" s="316"/>
      <c r="AE734" s="316"/>
      <c r="AF734" s="316"/>
      <c r="AG734" s="316"/>
      <c r="AH734" s="326"/>
      <c r="AI734" s="327"/>
      <c r="AJ734" s="327"/>
      <c r="AK734" s="327"/>
      <c r="AL734" s="323"/>
      <c r="AM734" s="324"/>
      <c r="AN734" s="324"/>
      <c r="AO734" s="325"/>
      <c r="AP734" s="315"/>
      <c r="AQ734" s="315"/>
      <c r="AR734" s="315"/>
      <c r="AS734" s="315"/>
      <c r="AT734" s="315"/>
      <c r="AU734" s="315"/>
      <c r="AV734" s="315"/>
      <c r="AW734" s="315"/>
      <c r="AX734" s="315"/>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16"/>
      <c r="AD735" s="316"/>
      <c r="AE735" s="316"/>
      <c r="AF735" s="316"/>
      <c r="AG735" s="316"/>
      <c r="AH735" s="326"/>
      <c r="AI735" s="327"/>
      <c r="AJ735" s="327"/>
      <c r="AK735" s="327"/>
      <c r="AL735" s="323"/>
      <c r="AM735" s="324"/>
      <c r="AN735" s="324"/>
      <c r="AO735" s="325"/>
      <c r="AP735" s="315"/>
      <c r="AQ735" s="315"/>
      <c r="AR735" s="315"/>
      <c r="AS735" s="315"/>
      <c r="AT735" s="315"/>
      <c r="AU735" s="315"/>
      <c r="AV735" s="315"/>
      <c r="AW735" s="315"/>
      <c r="AX735" s="315"/>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16"/>
      <c r="AD736" s="316"/>
      <c r="AE736" s="316"/>
      <c r="AF736" s="316"/>
      <c r="AG736" s="316"/>
      <c r="AH736" s="326"/>
      <c r="AI736" s="327"/>
      <c r="AJ736" s="327"/>
      <c r="AK736" s="327"/>
      <c r="AL736" s="323"/>
      <c r="AM736" s="324"/>
      <c r="AN736" s="324"/>
      <c r="AO736" s="325"/>
      <c r="AP736" s="315"/>
      <c r="AQ736" s="315"/>
      <c r="AR736" s="315"/>
      <c r="AS736" s="315"/>
      <c r="AT736" s="315"/>
      <c r="AU736" s="315"/>
      <c r="AV736" s="315"/>
      <c r="AW736" s="315"/>
      <c r="AX736" s="315"/>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16"/>
      <c r="AD737" s="316"/>
      <c r="AE737" s="316"/>
      <c r="AF737" s="316"/>
      <c r="AG737" s="316"/>
      <c r="AH737" s="326"/>
      <c r="AI737" s="327"/>
      <c r="AJ737" s="327"/>
      <c r="AK737" s="327"/>
      <c r="AL737" s="323"/>
      <c r="AM737" s="324"/>
      <c r="AN737" s="324"/>
      <c r="AO737" s="325"/>
      <c r="AP737" s="315"/>
      <c r="AQ737" s="315"/>
      <c r="AR737" s="315"/>
      <c r="AS737" s="315"/>
      <c r="AT737" s="315"/>
      <c r="AU737" s="315"/>
      <c r="AV737" s="315"/>
      <c r="AW737" s="315"/>
      <c r="AX737" s="315"/>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16"/>
      <c r="AD738" s="316"/>
      <c r="AE738" s="316"/>
      <c r="AF738" s="316"/>
      <c r="AG738" s="316"/>
      <c r="AH738" s="326"/>
      <c r="AI738" s="327"/>
      <c r="AJ738" s="327"/>
      <c r="AK738" s="327"/>
      <c r="AL738" s="323"/>
      <c r="AM738" s="324"/>
      <c r="AN738" s="324"/>
      <c r="AO738" s="325"/>
      <c r="AP738" s="315"/>
      <c r="AQ738" s="315"/>
      <c r="AR738" s="315"/>
      <c r="AS738" s="315"/>
      <c r="AT738" s="315"/>
      <c r="AU738" s="315"/>
      <c r="AV738" s="315"/>
      <c r="AW738" s="315"/>
      <c r="AX738" s="315"/>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16"/>
      <c r="AD739" s="316"/>
      <c r="AE739" s="316"/>
      <c r="AF739" s="316"/>
      <c r="AG739" s="316"/>
      <c r="AH739" s="326"/>
      <c r="AI739" s="327"/>
      <c r="AJ739" s="327"/>
      <c r="AK739" s="327"/>
      <c r="AL739" s="323"/>
      <c r="AM739" s="324"/>
      <c r="AN739" s="324"/>
      <c r="AO739" s="325"/>
      <c r="AP739" s="315"/>
      <c r="AQ739" s="315"/>
      <c r="AR739" s="315"/>
      <c r="AS739" s="315"/>
      <c r="AT739" s="315"/>
      <c r="AU739" s="315"/>
      <c r="AV739" s="315"/>
      <c r="AW739" s="315"/>
      <c r="AX739" s="315"/>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16"/>
      <c r="AD740" s="316"/>
      <c r="AE740" s="316"/>
      <c r="AF740" s="316"/>
      <c r="AG740" s="316"/>
      <c r="AH740" s="326"/>
      <c r="AI740" s="327"/>
      <c r="AJ740" s="327"/>
      <c r="AK740" s="327"/>
      <c r="AL740" s="323"/>
      <c r="AM740" s="324"/>
      <c r="AN740" s="324"/>
      <c r="AO740" s="325"/>
      <c r="AP740" s="315"/>
      <c r="AQ740" s="315"/>
      <c r="AR740" s="315"/>
      <c r="AS740" s="315"/>
      <c r="AT740" s="315"/>
      <c r="AU740" s="315"/>
      <c r="AV740" s="315"/>
      <c r="AW740" s="315"/>
      <c r="AX740" s="315"/>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16"/>
      <c r="AD741" s="316"/>
      <c r="AE741" s="316"/>
      <c r="AF741" s="316"/>
      <c r="AG741" s="316"/>
      <c r="AH741" s="326"/>
      <c r="AI741" s="327"/>
      <c r="AJ741" s="327"/>
      <c r="AK741" s="327"/>
      <c r="AL741" s="323"/>
      <c r="AM741" s="324"/>
      <c r="AN741" s="324"/>
      <c r="AO741" s="325"/>
      <c r="AP741" s="315"/>
      <c r="AQ741" s="315"/>
      <c r="AR741" s="315"/>
      <c r="AS741" s="315"/>
      <c r="AT741" s="315"/>
      <c r="AU741" s="315"/>
      <c r="AV741" s="315"/>
      <c r="AW741" s="315"/>
      <c r="AX741" s="315"/>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16"/>
      <c r="AD742" s="316"/>
      <c r="AE742" s="316"/>
      <c r="AF742" s="316"/>
      <c r="AG742" s="316"/>
      <c r="AH742" s="326"/>
      <c r="AI742" s="327"/>
      <c r="AJ742" s="327"/>
      <c r="AK742" s="327"/>
      <c r="AL742" s="323"/>
      <c r="AM742" s="324"/>
      <c r="AN742" s="324"/>
      <c r="AO742" s="325"/>
      <c r="AP742" s="315"/>
      <c r="AQ742" s="315"/>
      <c r="AR742" s="315"/>
      <c r="AS742" s="315"/>
      <c r="AT742" s="315"/>
      <c r="AU742" s="315"/>
      <c r="AV742" s="315"/>
      <c r="AW742" s="315"/>
      <c r="AX742" s="315"/>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16"/>
      <c r="AD743" s="316"/>
      <c r="AE743" s="316"/>
      <c r="AF743" s="316"/>
      <c r="AG743" s="316"/>
      <c r="AH743" s="326"/>
      <c r="AI743" s="327"/>
      <c r="AJ743" s="327"/>
      <c r="AK743" s="327"/>
      <c r="AL743" s="323"/>
      <c r="AM743" s="324"/>
      <c r="AN743" s="324"/>
      <c r="AO743" s="325"/>
      <c r="AP743" s="315"/>
      <c r="AQ743" s="315"/>
      <c r="AR743" s="315"/>
      <c r="AS743" s="315"/>
      <c r="AT743" s="315"/>
      <c r="AU743" s="315"/>
      <c r="AV743" s="315"/>
      <c r="AW743" s="315"/>
      <c r="AX743" s="315"/>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16"/>
      <c r="AD744" s="316"/>
      <c r="AE744" s="316"/>
      <c r="AF744" s="316"/>
      <c r="AG744" s="316"/>
      <c r="AH744" s="326"/>
      <c r="AI744" s="327"/>
      <c r="AJ744" s="327"/>
      <c r="AK744" s="327"/>
      <c r="AL744" s="323"/>
      <c r="AM744" s="324"/>
      <c r="AN744" s="324"/>
      <c r="AO744" s="325"/>
      <c r="AP744" s="315"/>
      <c r="AQ744" s="315"/>
      <c r="AR744" s="315"/>
      <c r="AS744" s="315"/>
      <c r="AT744" s="315"/>
      <c r="AU744" s="315"/>
      <c r="AV744" s="315"/>
      <c r="AW744" s="315"/>
      <c r="AX744" s="315"/>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16"/>
      <c r="AD745" s="316"/>
      <c r="AE745" s="316"/>
      <c r="AF745" s="316"/>
      <c r="AG745" s="316"/>
      <c r="AH745" s="326"/>
      <c r="AI745" s="327"/>
      <c r="AJ745" s="327"/>
      <c r="AK745" s="327"/>
      <c r="AL745" s="323"/>
      <c r="AM745" s="324"/>
      <c r="AN745" s="324"/>
      <c r="AO745" s="325"/>
      <c r="AP745" s="315"/>
      <c r="AQ745" s="315"/>
      <c r="AR745" s="315"/>
      <c r="AS745" s="315"/>
      <c r="AT745" s="315"/>
      <c r="AU745" s="315"/>
      <c r="AV745" s="315"/>
      <c r="AW745" s="315"/>
      <c r="AX745" s="315"/>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16"/>
      <c r="AD746" s="316"/>
      <c r="AE746" s="316"/>
      <c r="AF746" s="316"/>
      <c r="AG746" s="316"/>
      <c r="AH746" s="326"/>
      <c r="AI746" s="327"/>
      <c r="AJ746" s="327"/>
      <c r="AK746" s="327"/>
      <c r="AL746" s="323"/>
      <c r="AM746" s="324"/>
      <c r="AN746" s="324"/>
      <c r="AO746" s="325"/>
      <c r="AP746" s="315"/>
      <c r="AQ746" s="315"/>
      <c r="AR746" s="315"/>
      <c r="AS746" s="315"/>
      <c r="AT746" s="315"/>
      <c r="AU746" s="315"/>
      <c r="AV746" s="315"/>
      <c r="AW746" s="315"/>
      <c r="AX746" s="315"/>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16"/>
      <c r="AD747" s="316"/>
      <c r="AE747" s="316"/>
      <c r="AF747" s="316"/>
      <c r="AG747" s="316"/>
      <c r="AH747" s="326"/>
      <c r="AI747" s="327"/>
      <c r="AJ747" s="327"/>
      <c r="AK747" s="327"/>
      <c r="AL747" s="323"/>
      <c r="AM747" s="324"/>
      <c r="AN747" s="324"/>
      <c r="AO747" s="325"/>
      <c r="AP747" s="315"/>
      <c r="AQ747" s="315"/>
      <c r="AR747" s="315"/>
      <c r="AS747" s="315"/>
      <c r="AT747" s="315"/>
      <c r="AU747" s="315"/>
      <c r="AV747" s="315"/>
      <c r="AW747" s="315"/>
      <c r="AX747" s="315"/>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16"/>
      <c r="AD748" s="316"/>
      <c r="AE748" s="316"/>
      <c r="AF748" s="316"/>
      <c r="AG748" s="316"/>
      <c r="AH748" s="326"/>
      <c r="AI748" s="327"/>
      <c r="AJ748" s="327"/>
      <c r="AK748" s="327"/>
      <c r="AL748" s="323"/>
      <c r="AM748" s="324"/>
      <c r="AN748" s="324"/>
      <c r="AO748" s="325"/>
      <c r="AP748" s="315"/>
      <c r="AQ748" s="315"/>
      <c r="AR748" s="315"/>
      <c r="AS748" s="315"/>
      <c r="AT748" s="315"/>
      <c r="AU748" s="315"/>
      <c r="AV748" s="315"/>
      <c r="AW748" s="315"/>
      <c r="AX748" s="315"/>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16"/>
      <c r="AD749" s="316"/>
      <c r="AE749" s="316"/>
      <c r="AF749" s="316"/>
      <c r="AG749" s="316"/>
      <c r="AH749" s="326"/>
      <c r="AI749" s="327"/>
      <c r="AJ749" s="327"/>
      <c r="AK749" s="327"/>
      <c r="AL749" s="323"/>
      <c r="AM749" s="324"/>
      <c r="AN749" s="324"/>
      <c r="AO749" s="325"/>
      <c r="AP749" s="315"/>
      <c r="AQ749" s="315"/>
      <c r="AR749" s="315"/>
      <c r="AS749" s="315"/>
      <c r="AT749" s="315"/>
      <c r="AU749" s="315"/>
      <c r="AV749" s="315"/>
      <c r="AW749" s="315"/>
      <c r="AX749" s="315"/>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16"/>
      <c r="AD750" s="316"/>
      <c r="AE750" s="316"/>
      <c r="AF750" s="316"/>
      <c r="AG750" s="316"/>
      <c r="AH750" s="326"/>
      <c r="AI750" s="327"/>
      <c r="AJ750" s="327"/>
      <c r="AK750" s="327"/>
      <c r="AL750" s="323"/>
      <c r="AM750" s="324"/>
      <c r="AN750" s="324"/>
      <c r="AO750" s="325"/>
      <c r="AP750" s="315"/>
      <c r="AQ750" s="315"/>
      <c r="AR750" s="315"/>
      <c r="AS750" s="315"/>
      <c r="AT750" s="315"/>
      <c r="AU750" s="315"/>
      <c r="AV750" s="315"/>
      <c r="AW750" s="315"/>
      <c r="AX750" s="315"/>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16"/>
      <c r="AD751" s="316"/>
      <c r="AE751" s="316"/>
      <c r="AF751" s="316"/>
      <c r="AG751" s="316"/>
      <c r="AH751" s="326"/>
      <c r="AI751" s="327"/>
      <c r="AJ751" s="327"/>
      <c r="AK751" s="327"/>
      <c r="AL751" s="323"/>
      <c r="AM751" s="324"/>
      <c r="AN751" s="324"/>
      <c r="AO751" s="325"/>
      <c r="AP751" s="315"/>
      <c r="AQ751" s="315"/>
      <c r="AR751" s="315"/>
      <c r="AS751" s="315"/>
      <c r="AT751" s="315"/>
      <c r="AU751" s="315"/>
      <c r="AV751" s="315"/>
      <c r="AW751" s="315"/>
      <c r="AX751" s="315"/>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16"/>
      <c r="AD752" s="316"/>
      <c r="AE752" s="316"/>
      <c r="AF752" s="316"/>
      <c r="AG752" s="316"/>
      <c r="AH752" s="326"/>
      <c r="AI752" s="327"/>
      <c r="AJ752" s="327"/>
      <c r="AK752" s="327"/>
      <c r="AL752" s="323"/>
      <c r="AM752" s="324"/>
      <c r="AN752" s="324"/>
      <c r="AO752" s="325"/>
      <c r="AP752" s="315"/>
      <c r="AQ752" s="315"/>
      <c r="AR752" s="315"/>
      <c r="AS752" s="315"/>
      <c r="AT752" s="315"/>
      <c r="AU752" s="315"/>
      <c r="AV752" s="315"/>
      <c r="AW752" s="315"/>
      <c r="AX752" s="315"/>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16"/>
      <c r="AD753" s="316"/>
      <c r="AE753" s="316"/>
      <c r="AF753" s="316"/>
      <c r="AG753" s="316"/>
      <c r="AH753" s="326"/>
      <c r="AI753" s="327"/>
      <c r="AJ753" s="327"/>
      <c r="AK753" s="327"/>
      <c r="AL753" s="323"/>
      <c r="AM753" s="324"/>
      <c r="AN753" s="324"/>
      <c r="AO753" s="325"/>
      <c r="AP753" s="315"/>
      <c r="AQ753" s="315"/>
      <c r="AR753" s="315"/>
      <c r="AS753" s="315"/>
      <c r="AT753" s="315"/>
      <c r="AU753" s="315"/>
      <c r="AV753" s="315"/>
      <c r="AW753" s="315"/>
      <c r="AX753" s="315"/>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16"/>
      <c r="AD754" s="316"/>
      <c r="AE754" s="316"/>
      <c r="AF754" s="316"/>
      <c r="AG754" s="316"/>
      <c r="AH754" s="326"/>
      <c r="AI754" s="327"/>
      <c r="AJ754" s="327"/>
      <c r="AK754" s="327"/>
      <c r="AL754" s="323"/>
      <c r="AM754" s="324"/>
      <c r="AN754" s="324"/>
      <c r="AO754" s="325"/>
      <c r="AP754" s="315"/>
      <c r="AQ754" s="315"/>
      <c r="AR754" s="315"/>
      <c r="AS754" s="315"/>
      <c r="AT754" s="315"/>
      <c r="AU754" s="315"/>
      <c r="AV754" s="315"/>
      <c r="AW754" s="315"/>
      <c r="AX754" s="315"/>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16"/>
      <c r="AD755" s="316"/>
      <c r="AE755" s="316"/>
      <c r="AF755" s="316"/>
      <c r="AG755" s="316"/>
      <c r="AH755" s="326"/>
      <c r="AI755" s="327"/>
      <c r="AJ755" s="327"/>
      <c r="AK755" s="327"/>
      <c r="AL755" s="323"/>
      <c r="AM755" s="324"/>
      <c r="AN755" s="324"/>
      <c r="AO755" s="325"/>
      <c r="AP755" s="315"/>
      <c r="AQ755" s="315"/>
      <c r="AR755" s="315"/>
      <c r="AS755" s="315"/>
      <c r="AT755" s="315"/>
      <c r="AU755" s="315"/>
      <c r="AV755" s="315"/>
      <c r="AW755" s="315"/>
      <c r="AX755" s="315"/>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16"/>
      <c r="AD756" s="316"/>
      <c r="AE756" s="316"/>
      <c r="AF756" s="316"/>
      <c r="AG756" s="316"/>
      <c r="AH756" s="326"/>
      <c r="AI756" s="327"/>
      <c r="AJ756" s="327"/>
      <c r="AK756" s="327"/>
      <c r="AL756" s="323"/>
      <c r="AM756" s="324"/>
      <c r="AN756" s="324"/>
      <c r="AO756" s="325"/>
      <c r="AP756" s="315"/>
      <c r="AQ756" s="315"/>
      <c r="AR756" s="315"/>
      <c r="AS756" s="315"/>
      <c r="AT756" s="315"/>
      <c r="AU756" s="315"/>
      <c r="AV756" s="315"/>
      <c r="AW756" s="315"/>
      <c r="AX756" s="315"/>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16"/>
      <c r="AD757" s="316"/>
      <c r="AE757" s="316"/>
      <c r="AF757" s="316"/>
      <c r="AG757" s="316"/>
      <c r="AH757" s="326"/>
      <c r="AI757" s="327"/>
      <c r="AJ757" s="327"/>
      <c r="AK757" s="327"/>
      <c r="AL757" s="323"/>
      <c r="AM757" s="324"/>
      <c r="AN757" s="324"/>
      <c r="AO757" s="325"/>
      <c r="AP757" s="315"/>
      <c r="AQ757" s="315"/>
      <c r="AR757" s="315"/>
      <c r="AS757" s="315"/>
      <c r="AT757" s="315"/>
      <c r="AU757" s="315"/>
      <c r="AV757" s="315"/>
      <c r="AW757" s="315"/>
      <c r="AX757" s="315"/>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16"/>
      <c r="AD758" s="316"/>
      <c r="AE758" s="316"/>
      <c r="AF758" s="316"/>
      <c r="AG758" s="316"/>
      <c r="AH758" s="326"/>
      <c r="AI758" s="327"/>
      <c r="AJ758" s="327"/>
      <c r="AK758" s="327"/>
      <c r="AL758" s="323"/>
      <c r="AM758" s="324"/>
      <c r="AN758" s="324"/>
      <c r="AO758" s="325"/>
      <c r="AP758" s="315"/>
      <c r="AQ758" s="315"/>
      <c r="AR758" s="315"/>
      <c r="AS758" s="315"/>
      <c r="AT758" s="315"/>
      <c r="AU758" s="315"/>
      <c r="AV758" s="315"/>
      <c r="AW758" s="315"/>
      <c r="AX758" s="315"/>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16"/>
      <c r="AD759" s="316"/>
      <c r="AE759" s="316"/>
      <c r="AF759" s="316"/>
      <c r="AG759" s="316"/>
      <c r="AH759" s="326"/>
      <c r="AI759" s="327"/>
      <c r="AJ759" s="327"/>
      <c r="AK759" s="327"/>
      <c r="AL759" s="323"/>
      <c r="AM759" s="324"/>
      <c r="AN759" s="324"/>
      <c r="AO759" s="325"/>
      <c r="AP759" s="315"/>
      <c r="AQ759" s="315"/>
      <c r="AR759" s="315"/>
      <c r="AS759" s="315"/>
      <c r="AT759" s="315"/>
      <c r="AU759" s="315"/>
      <c r="AV759" s="315"/>
      <c r="AW759" s="315"/>
      <c r="AX759" s="31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83"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83" t="s">
        <v>479</v>
      </c>
      <c r="AD762" s="283"/>
      <c r="AE762" s="283"/>
      <c r="AF762" s="283"/>
      <c r="AG762" s="283"/>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16"/>
      <c r="AD763" s="316"/>
      <c r="AE763" s="316"/>
      <c r="AF763" s="316"/>
      <c r="AG763" s="316"/>
      <c r="AH763" s="326"/>
      <c r="AI763" s="327"/>
      <c r="AJ763" s="327"/>
      <c r="AK763" s="327"/>
      <c r="AL763" s="323"/>
      <c r="AM763" s="324"/>
      <c r="AN763" s="324"/>
      <c r="AO763" s="325"/>
      <c r="AP763" s="315"/>
      <c r="AQ763" s="315"/>
      <c r="AR763" s="315"/>
      <c r="AS763" s="315"/>
      <c r="AT763" s="315"/>
      <c r="AU763" s="315"/>
      <c r="AV763" s="315"/>
      <c r="AW763" s="315"/>
      <c r="AX763" s="315"/>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16"/>
      <c r="AD764" s="316"/>
      <c r="AE764" s="316"/>
      <c r="AF764" s="316"/>
      <c r="AG764" s="316"/>
      <c r="AH764" s="326"/>
      <c r="AI764" s="327"/>
      <c r="AJ764" s="327"/>
      <c r="AK764" s="327"/>
      <c r="AL764" s="323"/>
      <c r="AM764" s="324"/>
      <c r="AN764" s="324"/>
      <c r="AO764" s="325"/>
      <c r="AP764" s="315"/>
      <c r="AQ764" s="315"/>
      <c r="AR764" s="315"/>
      <c r="AS764" s="315"/>
      <c r="AT764" s="315"/>
      <c r="AU764" s="315"/>
      <c r="AV764" s="315"/>
      <c r="AW764" s="315"/>
      <c r="AX764" s="315"/>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16"/>
      <c r="AD765" s="316"/>
      <c r="AE765" s="316"/>
      <c r="AF765" s="316"/>
      <c r="AG765" s="316"/>
      <c r="AH765" s="326"/>
      <c r="AI765" s="327"/>
      <c r="AJ765" s="327"/>
      <c r="AK765" s="327"/>
      <c r="AL765" s="323"/>
      <c r="AM765" s="324"/>
      <c r="AN765" s="324"/>
      <c r="AO765" s="325"/>
      <c r="AP765" s="315"/>
      <c r="AQ765" s="315"/>
      <c r="AR765" s="315"/>
      <c r="AS765" s="315"/>
      <c r="AT765" s="315"/>
      <c r="AU765" s="315"/>
      <c r="AV765" s="315"/>
      <c r="AW765" s="315"/>
      <c r="AX765" s="315"/>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16"/>
      <c r="AD766" s="316"/>
      <c r="AE766" s="316"/>
      <c r="AF766" s="316"/>
      <c r="AG766" s="316"/>
      <c r="AH766" s="326"/>
      <c r="AI766" s="327"/>
      <c r="AJ766" s="327"/>
      <c r="AK766" s="327"/>
      <c r="AL766" s="323"/>
      <c r="AM766" s="324"/>
      <c r="AN766" s="324"/>
      <c r="AO766" s="325"/>
      <c r="AP766" s="315"/>
      <c r="AQ766" s="315"/>
      <c r="AR766" s="315"/>
      <c r="AS766" s="315"/>
      <c r="AT766" s="315"/>
      <c r="AU766" s="315"/>
      <c r="AV766" s="315"/>
      <c r="AW766" s="315"/>
      <c r="AX766" s="315"/>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16"/>
      <c r="AD767" s="316"/>
      <c r="AE767" s="316"/>
      <c r="AF767" s="316"/>
      <c r="AG767" s="316"/>
      <c r="AH767" s="326"/>
      <c r="AI767" s="327"/>
      <c r="AJ767" s="327"/>
      <c r="AK767" s="327"/>
      <c r="AL767" s="323"/>
      <c r="AM767" s="324"/>
      <c r="AN767" s="324"/>
      <c r="AO767" s="325"/>
      <c r="AP767" s="315"/>
      <c r="AQ767" s="315"/>
      <c r="AR767" s="315"/>
      <c r="AS767" s="315"/>
      <c r="AT767" s="315"/>
      <c r="AU767" s="315"/>
      <c r="AV767" s="315"/>
      <c r="AW767" s="315"/>
      <c r="AX767" s="315"/>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16"/>
      <c r="AD768" s="316"/>
      <c r="AE768" s="316"/>
      <c r="AF768" s="316"/>
      <c r="AG768" s="316"/>
      <c r="AH768" s="326"/>
      <c r="AI768" s="327"/>
      <c r="AJ768" s="327"/>
      <c r="AK768" s="327"/>
      <c r="AL768" s="323"/>
      <c r="AM768" s="324"/>
      <c r="AN768" s="324"/>
      <c r="AO768" s="325"/>
      <c r="AP768" s="315"/>
      <c r="AQ768" s="315"/>
      <c r="AR768" s="315"/>
      <c r="AS768" s="315"/>
      <c r="AT768" s="315"/>
      <c r="AU768" s="315"/>
      <c r="AV768" s="315"/>
      <c r="AW768" s="315"/>
      <c r="AX768" s="315"/>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16"/>
      <c r="AD769" s="316"/>
      <c r="AE769" s="316"/>
      <c r="AF769" s="316"/>
      <c r="AG769" s="316"/>
      <c r="AH769" s="326"/>
      <c r="AI769" s="327"/>
      <c r="AJ769" s="327"/>
      <c r="AK769" s="327"/>
      <c r="AL769" s="323"/>
      <c r="AM769" s="324"/>
      <c r="AN769" s="324"/>
      <c r="AO769" s="325"/>
      <c r="AP769" s="315"/>
      <c r="AQ769" s="315"/>
      <c r="AR769" s="315"/>
      <c r="AS769" s="315"/>
      <c r="AT769" s="315"/>
      <c r="AU769" s="315"/>
      <c r="AV769" s="315"/>
      <c r="AW769" s="315"/>
      <c r="AX769" s="315"/>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16"/>
      <c r="AD770" s="316"/>
      <c r="AE770" s="316"/>
      <c r="AF770" s="316"/>
      <c r="AG770" s="316"/>
      <c r="AH770" s="326"/>
      <c r="AI770" s="327"/>
      <c r="AJ770" s="327"/>
      <c r="AK770" s="327"/>
      <c r="AL770" s="323"/>
      <c r="AM770" s="324"/>
      <c r="AN770" s="324"/>
      <c r="AO770" s="325"/>
      <c r="AP770" s="315"/>
      <c r="AQ770" s="315"/>
      <c r="AR770" s="315"/>
      <c r="AS770" s="315"/>
      <c r="AT770" s="315"/>
      <c r="AU770" s="315"/>
      <c r="AV770" s="315"/>
      <c r="AW770" s="315"/>
      <c r="AX770" s="315"/>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16"/>
      <c r="AD771" s="316"/>
      <c r="AE771" s="316"/>
      <c r="AF771" s="316"/>
      <c r="AG771" s="316"/>
      <c r="AH771" s="326"/>
      <c r="AI771" s="327"/>
      <c r="AJ771" s="327"/>
      <c r="AK771" s="327"/>
      <c r="AL771" s="323"/>
      <c r="AM771" s="324"/>
      <c r="AN771" s="324"/>
      <c r="AO771" s="325"/>
      <c r="AP771" s="315"/>
      <c r="AQ771" s="315"/>
      <c r="AR771" s="315"/>
      <c r="AS771" s="315"/>
      <c r="AT771" s="315"/>
      <c r="AU771" s="315"/>
      <c r="AV771" s="315"/>
      <c r="AW771" s="315"/>
      <c r="AX771" s="315"/>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16"/>
      <c r="AD772" s="316"/>
      <c r="AE772" s="316"/>
      <c r="AF772" s="316"/>
      <c r="AG772" s="316"/>
      <c r="AH772" s="326"/>
      <c r="AI772" s="327"/>
      <c r="AJ772" s="327"/>
      <c r="AK772" s="327"/>
      <c r="AL772" s="323"/>
      <c r="AM772" s="324"/>
      <c r="AN772" s="324"/>
      <c r="AO772" s="325"/>
      <c r="AP772" s="315"/>
      <c r="AQ772" s="315"/>
      <c r="AR772" s="315"/>
      <c r="AS772" s="315"/>
      <c r="AT772" s="315"/>
      <c r="AU772" s="315"/>
      <c r="AV772" s="315"/>
      <c r="AW772" s="315"/>
      <c r="AX772" s="315"/>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16"/>
      <c r="AD773" s="316"/>
      <c r="AE773" s="316"/>
      <c r="AF773" s="316"/>
      <c r="AG773" s="316"/>
      <c r="AH773" s="326"/>
      <c r="AI773" s="327"/>
      <c r="AJ773" s="327"/>
      <c r="AK773" s="327"/>
      <c r="AL773" s="323"/>
      <c r="AM773" s="324"/>
      <c r="AN773" s="324"/>
      <c r="AO773" s="325"/>
      <c r="AP773" s="315"/>
      <c r="AQ773" s="315"/>
      <c r="AR773" s="315"/>
      <c r="AS773" s="315"/>
      <c r="AT773" s="315"/>
      <c r="AU773" s="315"/>
      <c r="AV773" s="315"/>
      <c r="AW773" s="315"/>
      <c r="AX773" s="315"/>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16"/>
      <c r="AD774" s="316"/>
      <c r="AE774" s="316"/>
      <c r="AF774" s="316"/>
      <c r="AG774" s="316"/>
      <c r="AH774" s="326"/>
      <c r="AI774" s="327"/>
      <c r="AJ774" s="327"/>
      <c r="AK774" s="327"/>
      <c r="AL774" s="323"/>
      <c r="AM774" s="324"/>
      <c r="AN774" s="324"/>
      <c r="AO774" s="325"/>
      <c r="AP774" s="315"/>
      <c r="AQ774" s="315"/>
      <c r="AR774" s="315"/>
      <c r="AS774" s="315"/>
      <c r="AT774" s="315"/>
      <c r="AU774" s="315"/>
      <c r="AV774" s="315"/>
      <c r="AW774" s="315"/>
      <c r="AX774" s="315"/>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16"/>
      <c r="AD775" s="316"/>
      <c r="AE775" s="316"/>
      <c r="AF775" s="316"/>
      <c r="AG775" s="316"/>
      <c r="AH775" s="326"/>
      <c r="AI775" s="327"/>
      <c r="AJ775" s="327"/>
      <c r="AK775" s="327"/>
      <c r="AL775" s="323"/>
      <c r="AM775" s="324"/>
      <c r="AN775" s="324"/>
      <c r="AO775" s="325"/>
      <c r="AP775" s="315"/>
      <c r="AQ775" s="315"/>
      <c r="AR775" s="315"/>
      <c r="AS775" s="315"/>
      <c r="AT775" s="315"/>
      <c r="AU775" s="315"/>
      <c r="AV775" s="315"/>
      <c r="AW775" s="315"/>
      <c r="AX775" s="315"/>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16"/>
      <c r="AD776" s="316"/>
      <c r="AE776" s="316"/>
      <c r="AF776" s="316"/>
      <c r="AG776" s="316"/>
      <c r="AH776" s="326"/>
      <c r="AI776" s="327"/>
      <c r="AJ776" s="327"/>
      <c r="AK776" s="327"/>
      <c r="AL776" s="323"/>
      <c r="AM776" s="324"/>
      <c r="AN776" s="324"/>
      <c r="AO776" s="325"/>
      <c r="AP776" s="315"/>
      <c r="AQ776" s="315"/>
      <c r="AR776" s="315"/>
      <c r="AS776" s="315"/>
      <c r="AT776" s="315"/>
      <c r="AU776" s="315"/>
      <c r="AV776" s="315"/>
      <c r="AW776" s="315"/>
      <c r="AX776" s="315"/>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16"/>
      <c r="AD777" s="316"/>
      <c r="AE777" s="316"/>
      <c r="AF777" s="316"/>
      <c r="AG777" s="316"/>
      <c r="AH777" s="326"/>
      <c r="AI777" s="327"/>
      <c r="AJ777" s="327"/>
      <c r="AK777" s="327"/>
      <c r="AL777" s="323"/>
      <c r="AM777" s="324"/>
      <c r="AN777" s="324"/>
      <c r="AO777" s="325"/>
      <c r="AP777" s="315"/>
      <c r="AQ777" s="315"/>
      <c r="AR777" s="315"/>
      <c r="AS777" s="315"/>
      <c r="AT777" s="315"/>
      <c r="AU777" s="315"/>
      <c r="AV777" s="315"/>
      <c r="AW777" s="315"/>
      <c r="AX777" s="315"/>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16"/>
      <c r="AD778" s="316"/>
      <c r="AE778" s="316"/>
      <c r="AF778" s="316"/>
      <c r="AG778" s="316"/>
      <c r="AH778" s="326"/>
      <c r="AI778" s="327"/>
      <c r="AJ778" s="327"/>
      <c r="AK778" s="327"/>
      <c r="AL778" s="323"/>
      <c r="AM778" s="324"/>
      <c r="AN778" s="324"/>
      <c r="AO778" s="325"/>
      <c r="AP778" s="315"/>
      <c r="AQ778" s="315"/>
      <c r="AR778" s="315"/>
      <c r="AS778" s="315"/>
      <c r="AT778" s="315"/>
      <c r="AU778" s="315"/>
      <c r="AV778" s="315"/>
      <c r="AW778" s="315"/>
      <c r="AX778" s="315"/>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16"/>
      <c r="AD779" s="316"/>
      <c r="AE779" s="316"/>
      <c r="AF779" s="316"/>
      <c r="AG779" s="316"/>
      <c r="AH779" s="326"/>
      <c r="AI779" s="327"/>
      <c r="AJ779" s="327"/>
      <c r="AK779" s="327"/>
      <c r="AL779" s="323"/>
      <c r="AM779" s="324"/>
      <c r="AN779" s="324"/>
      <c r="AO779" s="325"/>
      <c r="AP779" s="315"/>
      <c r="AQ779" s="315"/>
      <c r="AR779" s="315"/>
      <c r="AS779" s="315"/>
      <c r="AT779" s="315"/>
      <c r="AU779" s="315"/>
      <c r="AV779" s="315"/>
      <c r="AW779" s="315"/>
      <c r="AX779" s="315"/>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16"/>
      <c r="AD780" s="316"/>
      <c r="AE780" s="316"/>
      <c r="AF780" s="316"/>
      <c r="AG780" s="316"/>
      <c r="AH780" s="326"/>
      <c r="AI780" s="327"/>
      <c r="AJ780" s="327"/>
      <c r="AK780" s="327"/>
      <c r="AL780" s="323"/>
      <c r="AM780" s="324"/>
      <c r="AN780" s="324"/>
      <c r="AO780" s="325"/>
      <c r="AP780" s="315"/>
      <c r="AQ780" s="315"/>
      <c r="AR780" s="315"/>
      <c r="AS780" s="315"/>
      <c r="AT780" s="315"/>
      <c r="AU780" s="315"/>
      <c r="AV780" s="315"/>
      <c r="AW780" s="315"/>
      <c r="AX780" s="315"/>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16"/>
      <c r="AD781" s="316"/>
      <c r="AE781" s="316"/>
      <c r="AF781" s="316"/>
      <c r="AG781" s="316"/>
      <c r="AH781" s="326"/>
      <c r="AI781" s="327"/>
      <c r="AJ781" s="327"/>
      <c r="AK781" s="327"/>
      <c r="AL781" s="323"/>
      <c r="AM781" s="324"/>
      <c r="AN781" s="324"/>
      <c r="AO781" s="325"/>
      <c r="AP781" s="315"/>
      <c r="AQ781" s="315"/>
      <c r="AR781" s="315"/>
      <c r="AS781" s="315"/>
      <c r="AT781" s="315"/>
      <c r="AU781" s="315"/>
      <c r="AV781" s="315"/>
      <c r="AW781" s="315"/>
      <c r="AX781" s="315"/>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16"/>
      <c r="AD782" s="316"/>
      <c r="AE782" s="316"/>
      <c r="AF782" s="316"/>
      <c r="AG782" s="316"/>
      <c r="AH782" s="326"/>
      <c r="AI782" s="327"/>
      <c r="AJ782" s="327"/>
      <c r="AK782" s="327"/>
      <c r="AL782" s="323"/>
      <c r="AM782" s="324"/>
      <c r="AN782" s="324"/>
      <c r="AO782" s="325"/>
      <c r="AP782" s="315"/>
      <c r="AQ782" s="315"/>
      <c r="AR782" s="315"/>
      <c r="AS782" s="315"/>
      <c r="AT782" s="315"/>
      <c r="AU782" s="315"/>
      <c r="AV782" s="315"/>
      <c r="AW782" s="315"/>
      <c r="AX782" s="315"/>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16"/>
      <c r="AD783" s="316"/>
      <c r="AE783" s="316"/>
      <c r="AF783" s="316"/>
      <c r="AG783" s="316"/>
      <c r="AH783" s="326"/>
      <c r="AI783" s="327"/>
      <c r="AJ783" s="327"/>
      <c r="AK783" s="327"/>
      <c r="AL783" s="323"/>
      <c r="AM783" s="324"/>
      <c r="AN783" s="324"/>
      <c r="AO783" s="325"/>
      <c r="AP783" s="315"/>
      <c r="AQ783" s="315"/>
      <c r="AR783" s="315"/>
      <c r="AS783" s="315"/>
      <c r="AT783" s="315"/>
      <c r="AU783" s="315"/>
      <c r="AV783" s="315"/>
      <c r="AW783" s="315"/>
      <c r="AX783" s="315"/>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16"/>
      <c r="AD784" s="316"/>
      <c r="AE784" s="316"/>
      <c r="AF784" s="316"/>
      <c r="AG784" s="316"/>
      <c r="AH784" s="326"/>
      <c r="AI784" s="327"/>
      <c r="AJ784" s="327"/>
      <c r="AK784" s="327"/>
      <c r="AL784" s="323"/>
      <c r="AM784" s="324"/>
      <c r="AN784" s="324"/>
      <c r="AO784" s="325"/>
      <c r="AP784" s="315"/>
      <c r="AQ784" s="315"/>
      <c r="AR784" s="315"/>
      <c r="AS784" s="315"/>
      <c r="AT784" s="315"/>
      <c r="AU784" s="315"/>
      <c r="AV784" s="315"/>
      <c r="AW784" s="315"/>
      <c r="AX784" s="315"/>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16"/>
      <c r="AD785" s="316"/>
      <c r="AE785" s="316"/>
      <c r="AF785" s="316"/>
      <c r="AG785" s="316"/>
      <c r="AH785" s="326"/>
      <c r="AI785" s="327"/>
      <c r="AJ785" s="327"/>
      <c r="AK785" s="327"/>
      <c r="AL785" s="323"/>
      <c r="AM785" s="324"/>
      <c r="AN785" s="324"/>
      <c r="AO785" s="325"/>
      <c r="AP785" s="315"/>
      <c r="AQ785" s="315"/>
      <c r="AR785" s="315"/>
      <c r="AS785" s="315"/>
      <c r="AT785" s="315"/>
      <c r="AU785" s="315"/>
      <c r="AV785" s="315"/>
      <c r="AW785" s="315"/>
      <c r="AX785" s="315"/>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16"/>
      <c r="AD786" s="316"/>
      <c r="AE786" s="316"/>
      <c r="AF786" s="316"/>
      <c r="AG786" s="316"/>
      <c r="AH786" s="326"/>
      <c r="AI786" s="327"/>
      <c r="AJ786" s="327"/>
      <c r="AK786" s="327"/>
      <c r="AL786" s="323"/>
      <c r="AM786" s="324"/>
      <c r="AN786" s="324"/>
      <c r="AO786" s="325"/>
      <c r="AP786" s="315"/>
      <c r="AQ786" s="315"/>
      <c r="AR786" s="315"/>
      <c r="AS786" s="315"/>
      <c r="AT786" s="315"/>
      <c r="AU786" s="315"/>
      <c r="AV786" s="315"/>
      <c r="AW786" s="315"/>
      <c r="AX786" s="315"/>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16"/>
      <c r="AD787" s="316"/>
      <c r="AE787" s="316"/>
      <c r="AF787" s="316"/>
      <c r="AG787" s="316"/>
      <c r="AH787" s="326"/>
      <c r="AI787" s="327"/>
      <c r="AJ787" s="327"/>
      <c r="AK787" s="327"/>
      <c r="AL787" s="323"/>
      <c r="AM787" s="324"/>
      <c r="AN787" s="324"/>
      <c r="AO787" s="325"/>
      <c r="AP787" s="315"/>
      <c r="AQ787" s="315"/>
      <c r="AR787" s="315"/>
      <c r="AS787" s="315"/>
      <c r="AT787" s="315"/>
      <c r="AU787" s="315"/>
      <c r="AV787" s="315"/>
      <c r="AW787" s="315"/>
      <c r="AX787" s="315"/>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16"/>
      <c r="AD788" s="316"/>
      <c r="AE788" s="316"/>
      <c r="AF788" s="316"/>
      <c r="AG788" s="316"/>
      <c r="AH788" s="326"/>
      <c r="AI788" s="327"/>
      <c r="AJ788" s="327"/>
      <c r="AK788" s="327"/>
      <c r="AL788" s="323"/>
      <c r="AM788" s="324"/>
      <c r="AN788" s="324"/>
      <c r="AO788" s="325"/>
      <c r="AP788" s="315"/>
      <c r="AQ788" s="315"/>
      <c r="AR788" s="315"/>
      <c r="AS788" s="315"/>
      <c r="AT788" s="315"/>
      <c r="AU788" s="315"/>
      <c r="AV788" s="315"/>
      <c r="AW788" s="315"/>
      <c r="AX788" s="315"/>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16"/>
      <c r="AD789" s="316"/>
      <c r="AE789" s="316"/>
      <c r="AF789" s="316"/>
      <c r="AG789" s="316"/>
      <c r="AH789" s="326"/>
      <c r="AI789" s="327"/>
      <c r="AJ789" s="327"/>
      <c r="AK789" s="327"/>
      <c r="AL789" s="323"/>
      <c r="AM789" s="324"/>
      <c r="AN789" s="324"/>
      <c r="AO789" s="325"/>
      <c r="AP789" s="315"/>
      <c r="AQ789" s="315"/>
      <c r="AR789" s="315"/>
      <c r="AS789" s="315"/>
      <c r="AT789" s="315"/>
      <c r="AU789" s="315"/>
      <c r="AV789" s="315"/>
      <c r="AW789" s="315"/>
      <c r="AX789" s="315"/>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16"/>
      <c r="AD790" s="316"/>
      <c r="AE790" s="316"/>
      <c r="AF790" s="316"/>
      <c r="AG790" s="316"/>
      <c r="AH790" s="326"/>
      <c r="AI790" s="327"/>
      <c r="AJ790" s="327"/>
      <c r="AK790" s="327"/>
      <c r="AL790" s="323"/>
      <c r="AM790" s="324"/>
      <c r="AN790" s="324"/>
      <c r="AO790" s="325"/>
      <c r="AP790" s="315"/>
      <c r="AQ790" s="315"/>
      <c r="AR790" s="315"/>
      <c r="AS790" s="315"/>
      <c r="AT790" s="315"/>
      <c r="AU790" s="315"/>
      <c r="AV790" s="315"/>
      <c r="AW790" s="315"/>
      <c r="AX790" s="315"/>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16"/>
      <c r="AD791" s="316"/>
      <c r="AE791" s="316"/>
      <c r="AF791" s="316"/>
      <c r="AG791" s="316"/>
      <c r="AH791" s="326"/>
      <c r="AI791" s="327"/>
      <c r="AJ791" s="327"/>
      <c r="AK791" s="327"/>
      <c r="AL791" s="323"/>
      <c r="AM791" s="324"/>
      <c r="AN791" s="324"/>
      <c r="AO791" s="325"/>
      <c r="AP791" s="315"/>
      <c r="AQ791" s="315"/>
      <c r="AR791" s="315"/>
      <c r="AS791" s="315"/>
      <c r="AT791" s="315"/>
      <c r="AU791" s="315"/>
      <c r="AV791" s="315"/>
      <c r="AW791" s="315"/>
      <c r="AX791" s="315"/>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16"/>
      <c r="AD792" s="316"/>
      <c r="AE792" s="316"/>
      <c r="AF792" s="316"/>
      <c r="AG792" s="316"/>
      <c r="AH792" s="326"/>
      <c r="AI792" s="327"/>
      <c r="AJ792" s="327"/>
      <c r="AK792" s="327"/>
      <c r="AL792" s="323"/>
      <c r="AM792" s="324"/>
      <c r="AN792" s="324"/>
      <c r="AO792" s="325"/>
      <c r="AP792" s="315"/>
      <c r="AQ792" s="315"/>
      <c r="AR792" s="315"/>
      <c r="AS792" s="315"/>
      <c r="AT792" s="315"/>
      <c r="AU792" s="315"/>
      <c r="AV792" s="315"/>
      <c r="AW792" s="315"/>
      <c r="AX792" s="31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83"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83" t="s">
        <v>479</v>
      </c>
      <c r="AD795" s="283"/>
      <c r="AE795" s="283"/>
      <c r="AF795" s="283"/>
      <c r="AG795" s="283"/>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16"/>
      <c r="AD796" s="316"/>
      <c r="AE796" s="316"/>
      <c r="AF796" s="316"/>
      <c r="AG796" s="316"/>
      <c r="AH796" s="326"/>
      <c r="AI796" s="327"/>
      <c r="AJ796" s="327"/>
      <c r="AK796" s="327"/>
      <c r="AL796" s="323"/>
      <c r="AM796" s="324"/>
      <c r="AN796" s="324"/>
      <c r="AO796" s="325"/>
      <c r="AP796" s="315"/>
      <c r="AQ796" s="315"/>
      <c r="AR796" s="315"/>
      <c r="AS796" s="315"/>
      <c r="AT796" s="315"/>
      <c r="AU796" s="315"/>
      <c r="AV796" s="315"/>
      <c r="AW796" s="315"/>
      <c r="AX796" s="315"/>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16"/>
      <c r="AD797" s="316"/>
      <c r="AE797" s="316"/>
      <c r="AF797" s="316"/>
      <c r="AG797" s="316"/>
      <c r="AH797" s="326"/>
      <c r="AI797" s="327"/>
      <c r="AJ797" s="327"/>
      <c r="AK797" s="327"/>
      <c r="AL797" s="323"/>
      <c r="AM797" s="324"/>
      <c r="AN797" s="324"/>
      <c r="AO797" s="325"/>
      <c r="AP797" s="315"/>
      <c r="AQ797" s="315"/>
      <c r="AR797" s="315"/>
      <c r="AS797" s="315"/>
      <c r="AT797" s="315"/>
      <c r="AU797" s="315"/>
      <c r="AV797" s="315"/>
      <c r="AW797" s="315"/>
      <c r="AX797" s="315"/>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16"/>
      <c r="AD798" s="316"/>
      <c r="AE798" s="316"/>
      <c r="AF798" s="316"/>
      <c r="AG798" s="316"/>
      <c r="AH798" s="326"/>
      <c r="AI798" s="327"/>
      <c r="AJ798" s="327"/>
      <c r="AK798" s="327"/>
      <c r="AL798" s="323"/>
      <c r="AM798" s="324"/>
      <c r="AN798" s="324"/>
      <c r="AO798" s="325"/>
      <c r="AP798" s="315"/>
      <c r="AQ798" s="315"/>
      <c r="AR798" s="315"/>
      <c r="AS798" s="315"/>
      <c r="AT798" s="315"/>
      <c r="AU798" s="315"/>
      <c r="AV798" s="315"/>
      <c r="AW798" s="315"/>
      <c r="AX798" s="315"/>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16"/>
      <c r="AD799" s="316"/>
      <c r="AE799" s="316"/>
      <c r="AF799" s="316"/>
      <c r="AG799" s="316"/>
      <c r="AH799" s="326"/>
      <c r="AI799" s="327"/>
      <c r="AJ799" s="327"/>
      <c r="AK799" s="327"/>
      <c r="AL799" s="323"/>
      <c r="AM799" s="324"/>
      <c r="AN799" s="324"/>
      <c r="AO799" s="325"/>
      <c r="AP799" s="315"/>
      <c r="AQ799" s="315"/>
      <c r="AR799" s="315"/>
      <c r="AS799" s="315"/>
      <c r="AT799" s="315"/>
      <c r="AU799" s="315"/>
      <c r="AV799" s="315"/>
      <c r="AW799" s="315"/>
      <c r="AX799" s="315"/>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16"/>
      <c r="AD800" s="316"/>
      <c r="AE800" s="316"/>
      <c r="AF800" s="316"/>
      <c r="AG800" s="316"/>
      <c r="AH800" s="326"/>
      <c r="AI800" s="327"/>
      <c r="AJ800" s="327"/>
      <c r="AK800" s="327"/>
      <c r="AL800" s="323"/>
      <c r="AM800" s="324"/>
      <c r="AN800" s="324"/>
      <c r="AO800" s="325"/>
      <c r="AP800" s="315"/>
      <c r="AQ800" s="315"/>
      <c r="AR800" s="315"/>
      <c r="AS800" s="315"/>
      <c r="AT800" s="315"/>
      <c r="AU800" s="315"/>
      <c r="AV800" s="315"/>
      <c r="AW800" s="315"/>
      <c r="AX800" s="315"/>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16"/>
      <c r="AD801" s="316"/>
      <c r="AE801" s="316"/>
      <c r="AF801" s="316"/>
      <c r="AG801" s="316"/>
      <c r="AH801" s="326"/>
      <c r="AI801" s="327"/>
      <c r="AJ801" s="327"/>
      <c r="AK801" s="327"/>
      <c r="AL801" s="323"/>
      <c r="AM801" s="324"/>
      <c r="AN801" s="324"/>
      <c r="AO801" s="325"/>
      <c r="AP801" s="315"/>
      <c r="AQ801" s="315"/>
      <c r="AR801" s="315"/>
      <c r="AS801" s="315"/>
      <c r="AT801" s="315"/>
      <c r="AU801" s="315"/>
      <c r="AV801" s="315"/>
      <c r="AW801" s="315"/>
      <c r="AX801" s="315"/>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16"/>
      <c r="AD802" s="316"/>
      <c r="AE802" s="316"/>
      <c r="AF802" s="316"/>
      <c r="AG802" s="316"/>
      <c r="AH802" s="326"/>
      <c r="AI802" s="327"/>
      <c r="AJ802" s="327"/>
      <c r="AK802" s="327"/>
      <c r="AL802" s="323"/>
      <c r="AM802" s="324"/>
      <c r="AN802" s="324"/>
      <c r="AO802" s="325"/>
      <c r="AP802" s="315"/>
      <c r="AQ802" s="315"/>
      <c r="AR802" s="315"/>
      <c r="AS802" s="315"/>
      <c r="AT802" s="315"/>
      <c r="AU802" s="315"/>
      <c r="AV802" s="315"/>
      <c r="AW802" s="315"/>
      <c r="AX802" s="315"/>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16"/>
      <c r="AD803" s="316"/>
      <c r="AE803" s="316"/>
      <c r="AF803" s="316"/>
      <c r="AG803" s="316"/>
      <c r="AH803" s="326"/>
      <c r="AI803" s="327"/>
      <c r="AJ803" s="327"/>
      <c r="AK803" s="327"/>
      <c r="AL803" s="323"/>
      <c r="AM803" s="324"/>
      <c r="AN803" s="324"/>
      <c r="AO803" s="325"/>
      <c r="AP803" s="315"/>
      <c r="AQ803" s="315"/>
      <c r="AR803" s="315"/>
      <c r="AS803" s="315"/>
      <c r="AT803" s="315"/>
      <c r="AU803" s="315"/>
      <c r="AV803" s="315"/>
      <c r="AW803" s="315"/>
      <c r="AX803" s="315"/>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16"/>
      <c r="AD804" s="316"/>
      <c r="AE804" s="316"/>
      <c r="AF804" s="316"/>
      <c r="AG804" s="316"/>
      <c r="AH804" s="326"/>
      <c r="AI804" s="327"/>
      <c r="AJ804" s="327"/>
      <c r="AK804" s="327"/>
      <c r="AL804" s="323"/>
      <c r="AM804" s="324"/>
      <c r="AN804" s="324"/>
      <c r="AO804" s="325"/>
      <c r="AP804" s="315"/>
      <c r="AQ804" s="315"/>
      <c r="AR804" s="315"/>
      <c r="AS804" s="315"/>
      <c r="AT804" s="315"/>
      <c r="AU804" s="315"/>
      <c r="AV804" s="315"/>
      <c r="AW804" s="315"/>
      <c r="AX804" s="315"/>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16"/>
      <c r="AD805" s="316"/>
      <c r="AE805" s="316"/>
      <c r="AF805" s="316"/>
      <c r="AG805" s="316"/>
      <c r="AH805" s="326"/>
      <c r="AI805" s="327"/>
      <c r="AJ805" s="327"/>
      <c r="AK805" s="327"/>
      <c r="AL805" s="323"/>
      <c r="AM805" s="324"/>
      <c r="AN805" s="324"/>
      <c r="AO805" s="325"/>
      <c r="AP805" s="315"/>
      <c r="AQ805" s="315"/>
      <c r="AR805" s="315"/>
      <c r="AS805" s="315"/>
      <c r="AT805" s="315"/>
      <c r="AU805" s="315"/>
      <c r="AV805" s="315"/>
      <c r="AW805" s="315"/>
      <c r="AX805" s="315"/>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16"/>
      <c r="AD806" s="316"/>
      <c r="AE806" s="316"/>
      <c r="AF806" s="316"/>
      <c r="AG806" s="316"/>
      <c r="AH806" s="326"/>
      <c r="AI806" s="327"/>
      <c r="AJ806" s="327"/>
      <c r="AK806" s="327"/>
      <c r="AL806" s="323"/>
      <c r="AM806" s="324"/>
      <c r="AN806" s="324"/>
      <c r="AO806" s="325"/>
      <c r="AP806" s="315"/>
      <c r="AQ806" s="315"/>
      <c r="AR806" s="315"/>
      <c r="AS806" s="315"/>
      <c r="AT806" s="315"/>
      <c r="AU806" s="315"/>
      <c r="AV806" s="315"/>
      <c r="AW806" s="315"/>
      <c r="AX806" s="315"/>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16"/>
      <c r="AD807" s="316"/>
      <c r="AE807" s="316"/>
      <c r="AF807" s="316"/>
      <c r="AG807" s="316"/>
      <c r="AH807" s="326"/>
      <c r="AI807" s="327"/>
      <c r="AJ807" s="327"/>
      <c r="AK807" s="327"/>
      <c r="AL807" s="323"/>
      <c r="AM807" s="324"/>
      <c r="AN807" s="324"/>
      <c r="AO807" s="325"/>
      <c r="AP807" s="315"/>
      <c r="AQ807" s="315"/>
      <c r="AR807" s="315"/>
      <c r="AS807" s="315"/>
      <c r="AT807" s="315"/>
      <c r="AU807" s="315"/>
      <c r="AV807" s="315"/>
      <c r="AW807" s="315"/>
      <c r="AX807" s="315"/>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16"/>
      <c r="AD808" s="316"/>
      <c r="AE808" s="316"/>
      <c r="AF808" s="316"/>
      <c r="AG808" s="316"/>
      <c r="AH808" s="326"/>
      <c r="AI808" s="327"/>
      <c r="AJ808" s="327"/>
      <c r="AK808" s="327"/>
      <c r="AL808" s="323"/>
      <c r="AM808" s="324"/>
      <c r="AN808" s="324"/>
      <c r="AO808" s="325"/>
      <c r="AP808" s="315"/>
      <c r="AQ808" s="315"/>
      <c r="AR808" s="315"/>
      <c r="AS808" s="315"/>
      <c r="AT808" s="315"/>
      <c r="AU808" s="315"/>
      <c r="AV808" s="315"/>
      <c r="AW808" s="315"/>
      <c r="AX808" s="315"/>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16"/>
      <c r="AD809" s="316"/>
      <c r="AE809" s="316"/>
      <c r="AF809" s="316"/>
      <c r="AG809" s="316"/>
      <c r="AH809" s="326"/>
      <c r="AI809" s="327"/>
      <c r="AJ809" s="327"/>
      <c r="AK809" s="327"/>
      <c r="AL809" s="323"/>
      <c r="AM809" s="324"/>
      <c r="AN809" s="324"/>
      <c r="AO809" s="325"/>
      <c r="AP809" s="315"/>
      <c r="AQ809" s="315"/>
      <c r="AR809" s="315"/>
      <c r="AS809" s="315"/>
      <c r="AT809" s="315"/>
      <c r="AU809" s="315"/>
      <c r="AV809" s="315"/>
      <c r="AW809" s="315"/>
      <c r="AX809" s="315"/>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16"/>
      <c r="AD810" s="316"/>
      <c r="AE810" s="316"/>
      <c r="AF810" s="316"/>
      <c r="AG810" s="316"/>
      <c r="AH810" s="326"/>
      <c r="AI810" s="327"/>
      <c r="AJ810" s="327"/>
      <c r="AK810" s="327"/>
      <c r="AL810" s="323"/>
      <c r="AM810" s="324"/>
      <c r="AN810" s="324"/>
      <c r="AO810" s="325"/>
      <c r="AP810" s="315"/>
      <c r="AQ810" s="315"/>
      <c r="AR810" s="315"/>
      <c r="AS810" s="315"/>
      <c r="AT810" s="315"/>
      <c r="AU810" s="315"/>
      <c r="AV810" s="315"/>
      <c r="AW810" s="315"/>
      <c r="AX810" s="315"/>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16"/>
      <c r="AD811" s="316"/>
      <c r="AE811" s="316"/>
      <c r="AF811" s="316"/>
      <c r="AG811" s="316"/>
      <c r="AH811" s="326"/>
      <c r="AI811" s="327"/>
      <c r="AJ811" s="327"/>
      <c r="AK811" s="327"/>
      <c r="AL811" s="323"/>
      <c r="AM811" s="324"/>
      <c r="AN811" s="324"/>
      <c r="AO811" s="325"/>
      <c r="AP811" s="315"/>
      <c r="AQ811" s="315"/>
      <c r="AR811" s="315"/>
      <c r="AS811" s="315"/>
      <c r="AT811" s="315"/>
      <c r="AU811" s="315"/>
      <c r="AV811" s="315"/>
      <c r="AW811" s="315"/>
      <c r="AX811" s="315"/>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16"/>
      <c r="AD812" s="316"/>
      <c r="AE812" s="316"/>
      <c r="AF812" s="316"/>
      <c r="AG812" s="316"/>
      <c r="AH812" s="326"/>
      <c r="AI812" s="327"/>
      <c r="AJ812" s="327"/>
      <c r="AK812" s="327"/>
      <c r="AL812" s="323"/>
      <c r="AM812" s="324"/>
      <c r="AN812" s="324"/>
      <c r="AO812" s="325"/>
      <c r="AP812" s="315"/>
      <c r="AQ812" s="315"/>
      <c r="AR812" s="315"/>
      <c r="AS812" s="315"/>
      <c r="AT812" s="315"/>
      <c r="AU812" s="315"/>
      <c r="AV812" s="315"/>
      <c r="AW812" s="315"/>
      <c r="AX812" s="315"/>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16"/>
      <c r="AD813" s="316"/>
      <c r="AE813" s="316"/>
      <c r="AF813" s="316"/>
      <c r="AG813" s="316"/>
      <c r="AH813" s="326"/>
      <c r="AI813" s="327"/>
      <c r="AJ813" s="327"/>
      <c r="AK813" s="327"/>
      <c r="AL813" s="323"/>
      <c r="AM813" s="324"/>
      <c r="AN813" s="324"/>
      <c r="AO813" s="325"/>
      <c r="AP813" s="315"/>
      <c r="AQ813" s="315"/>
      <c r="AR813" s="315"/>
      <c r="AS813" s="315"/>
      <c r="AT813" s="315"/>
      <c r="AU813" s="315"/>
      <c r="AV813" s="315"/>
      <c r="AW813" s="315"/>
      <c r="AX813" s="315"/>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16"/>
      <c r="AD814" s="316"/>
      <c r="AE814" s="316"/>
      <c r="AF814" s="316"/>
      <c r="AG814" s="316"/>
      <c r="AH814" s="326"/>
      <c r="AI814" s="327"/>
      <c r="AJ814" s="327"/>
      <c r="AK814" s="327"/>
      <c r="AL814" s="323"/>
      <c r="AM814" s="324"/>
      <c r="AN814" s="324"/>
      <c r="AO814" s="325"/>
      <c r="AP814" s="315"/>
      <c r="AQ814" s="315"/>
      <c r="AR814" s="315"/>
      <c r="AS814" s="315"/>
      <c r="AT814" s="315"/>
      <c r="AU814" s="315"/>
      <c r="AV814" s="315"/>
      <c r="AW814" s="315"/>
      <c r="AX814" s="315"/>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16"/>
      <c r="AD815" s="316"/>
      <c r="AE815" s="316"/>
      <c r="AF815" s="316"/>
      <c r="AG815" s="316"/>
      <c r="AH815" s="326"/>
      <c r="AI815" s="327"/>
      <c r="AJ815" s="327"/>
      <c r="AK815" s="327"/>
      <c r="AL815" s="323"/>
      <c r="AM815" s="324"/>
      <c r="AN815" s="324"/>
      <c r="AO815" s="325"/>
      <c r="AP815" s="315"/>
      <c r="AQ815" s="315"/>
      <c r="AR815" s="315"/>
      <c r="AS815" s="315"/>
      <c r="AT815" s="315"/>
      <c r="AU815" s="315"/>
      <c r="AV815" s="315"/>
      <c r="AW815" s="315"/>
      <c r="AX815" s="315"/>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16"/>
      <c r="AD816" s="316"/>
      <c r="AE816" s="316"/>
      <c r="AF816" s="316"/>
      <c r="AG816" s="316"/>
      <c r="AH816" s="326"/>
      <c r="AI816" s="327"/>
      <c r="AJ816" s="327"/>
      <c r="AK816" s="327"/>
      <c r="AL816" s="323"/>
      <c r="AM816" s="324"/>
      <c r="AN816" s="324"/>
      <c r="AO816" s="325"/>
      <c r="AP816" s="315"/>
      <c r="AQ816" s="315"/>
      <c r="AR816" s="315"/>
      <c r="AS816" s="315"/>
      <c r="AT816" s="315"/>
      <c r="AU816" s="315"/>
      <c r="AV816" s="315"/>
      <c r="AW816" s="315"/>
      <c r="AX816" s="315"/>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16"/>
      <c r="AD817" s="316"/>
      <c r="AE817" s="316"/>
      <c r="AF817" s="316"/>
      <c r="AG817" s="316"/>
      <c r="AH817" s="326"/>
      <c r="AI817" s="327"/>
      <c r="AJ817" s="327"/>
      <c r="AK817" s="327"/>
      <c r="AL817" s="323"/>
      <c r="AM817" s="324"/>
      <c r="AN817" s="324"/>
      <c r="AO817" s="325"/>
      <c r="AP817" s="315"/>
      <c r="AQ817" s="315"/>
      <c r="AR817" s="315"/>
      <c r="AS817" s="315"/>
      <c r="AT817" s="315"/>
      <c r="AU817" s="315"/>
      <c r="AV817" s="315"/>
      <c r="AW817" s="315"/>
      <c r="AX817" s="315"/>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16"/>
      <c r="AD818" s="316"/>
      <c r="AE818" s="316"/>
      <c r="AF818" s="316"/>
      <c r="AG818" s="316"/>
      <c r="AH818" s="326"/>
      <c r="AI818" s="327"/>
      <c r="AJ818" s="327"/>
      <c r="AK818" s="327"/>
      <c r="AL818" s="323"/>
      <c r="AM818" s="324"/>
      <c r="AN818" s="324"/>
      <c r="AO818" s="325"/>
      <c r="AP818" s="315"/>
      <c r="AQ818" s="315"/>
      <c r="AR818" s="315"/>
      <c r="AS818" s="315"/>
      <c r="AT818" s="315"/>
      <c r="AU818" s="315"/>
      <c r="AV818" s="315"/>
      <c r="AW818" s="315"/>
      <c r="AX818" s="315"/>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16"/>
      <c r="AD819" s="316"/>
      <c r="AE819" s="316"/>
      <c r="AF819" s="316"/>
      <c r="AG819" s="316"/>
      <c r="AH819" s="326"/>
      <c r="AI819" s="327"/>
      <c r="AJ819" s="327"/>
      <c r="AK819" s="327"/>
      <c r="AL819" s="323"/>
      <c r="AM819" s="324"/>
      <c r="AN819" s="324"/>
      <c r="AO819" s="325"/>
      <c r="AP819" s="315"/>
      <c r="AQ819" s="315"/>
      <c r="AR819" s="315"/>
      <c r="AS819" s="315"/>
      <c r="AT819" s="315"/>
      <c r="AU819" s="315"/>
      <c r="AV819" s="315"/>
      <c r="AW819" s="315"/>
      <c r="AX819" s="315"/>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16"/>
      <c r="AD820" s="316"/>
      <c r="AE820" s="316"/>
      <c r="AF820" s="316"/>
      <c r="AG820" s="316"/>
      <c r="AH820" s="326"/>
      <c r="AI820" s="327"/>
      <c r="AJ820" s="327"/>
      <c r="AK820" s="327"/>
      <c r="AL820" s="323"/>
      <c r="AM820" s="324"/>
      <c r="AN820" s="324"/>
      <c r="AO820" s="325"/>
      <c r="AP820" s="315"/>
      <c r="AQ820" s="315"/>
      <c r="AR820" s="315"/>
      <c r="AS820" s="315"/>
      <c r="AT820" s="315"/>
      <c r="AU820" s="315"/>
      <c r="AV820" s="315"/>
      <c r="AW820" s="315"/>
      <c r="AX820" s="315"/>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16"/>
      <c r="AD821" s="316"/>
      <c r="AE821" s="316"/>
      <c r="AF821" s="316"/>
      <c r="AG821" s="316"/>
      <c r="AH821" s="326"/>
      <c r="AI821" s="327"/>
      <c r="AJ821" s="327"/>
      <c r="AK821" s="327"/>
      <c r="AL821" s="323"/>
      <c r="AM821" s="324"/>
      <c r="AN821" s="324"/>
      <c r="AO821" s="325"/>
      <c r="AP821" s="315"/>
      <c r="AQ821" s="315"/>
      <c r="AR821" s="315"/>
      <c r="AS821" s="315"/>
      <c r="AT821" s="315"/>
      <c r="AU821" s="315"/>
      <c r="AV821" s="315"/>
      <c r="AW821" s="315"/>
      <c r="AX821" s="315"/>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16"/>
      <c r="AD822" s="316"/>
      <c r="AE822" s="316"/>
      <c r="AF822" s="316"/>
      <c r="AG822" s="316"/>
      <c r="AH822" s="326"/>
      <c r="AI822" s="327"/>
      <c r="AJ822" s="327"/>
      <c r="AK822" s="327"/>
      <c r="AL822" s="323"/>
      <c r="AM822" s="324"/>
      <c r="AN822" s="324"/>
      <c r="AO822" s="325"/>
      <c r="AP822" s="315"/>
      <c r="AQ822" s="315"/>
      <c r="AR822" s="315"/>
      <c r="AS822" s="315"/>
      <c r="AT822" s="315"/>
      <c r="AU822" s="315"/>
      <c r="AV822" s="315"/>
      <c r="AW822" s="315"/>
      <c r="AX822" s="315"/>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16"/>
      <c r="AD823" s="316"/>
      <c r="AE823" s="316"/>
      <c r="AF823" s="316"/>
      <c r="AG823" s="316"/>
      <c r="AH823" s="326"/>
      <c r="AI823" s="327"/>
      <c r="AJ823" s="327"/>
      <c r="AK823" s="327"/>
      <c r="AL823" s="323"/>
      <c r="AM823" s="324"/>
      <c r="AN823" s="324"/>
      <c r="AO823" s="325"/>
      <c r="AP823" s="315"/>
      <c r="AQ823" s="315"/>
      <c r="AR823" s="315"/>
      <c r="AS823" s="315"/>
      <c r="AT823" s="315"/>
      <c r="AU823" s="315"/>
      <c r="AV823" s="315"/>
      <c r="AW823" s="315"/>
      <c r="AX823" s="315"/>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16"/>
      <c r="AD824" s="316"/>
      <c r="AE824" s="316"/>
      <c r="AF824" s="316"/>
      <c r="AG824" s="316"/>
      <c r="AH824" s="326"/>
      <c r="AI824" s="327"/>
      <c r="AJ824" s="327"/>
      <c r="AK824" s="327"/>
      <c r="AL824" s="323"/>
      <c r="AM824" s="324"/>
      <c r="AN824" s="324"/>
      <c r="AO824" s="325"/>
      <c r="AP824" s="315"/>
      <c r="AQ824" s="315"/>
      <c r="AR824" s="315"/>
      <c r="AS824" s="315"/>
      <c r="AT824" s="315"/>
      <c r="AU824" s="315"/>
      <c r="AV824" s="315"/>
      <c r="AW824" s="315"/>
      <c r="AX824" s="315"/>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16"/>
      <c r="AD825" s="316"/>
      <c r="AE825" s="316"/>
      <c r="AF825" s="316"/>
      <c r="AG825" s="316"/>
      <c r="AH825" s="326"/>
      <c r="AI825" s="327"/>
      <c r="AJ825" s="327"/>
      <c r="AK825" s="327"/>
      <c r="AL825" s="323"/>
      <c r="AM825" s="324"/>
      <c r="AN825" s="324"/>
      <c r="AO825" s="325"/>
      <c r="AP825" s="315"/>
      <c r="AQ825" s="315"/>
      <c r="AR825" s="315"/>
      <c r="AS825" s="315"/>
      <c r="AT825" s="315"/>
      <c r="AU825" s="315"/>
      <c r="AV825" s="315"/>
      <c r="AW825" s="315"/>
      <c r="AX825" s="31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83"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83" t="s">
        <v>479</v>
      </c>
      <c r="AD828" s="283"/>
      <c r="AE828" s="283"/>
      <c r="AF828" s="283"/>
      <c r="AG828" s="283"/>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16"/>
      <c r="AD829" s="316"/>
      <c r="AE829" s="316"/>
      <c r="AF829" s="316"/>
      <c r="AG829" s="316"/>
      <c r="AH829" s="326"/>
      <c r="AI829" s="327"/>
      <c r="AJ829" s="327"/>
      <c r="AK829" s="327"/>
      <c r="AL829" s="323"/>
      <c r="AM829" s="324"/>
      <c r="AN829" s="324"/>
      <c r="AO829" s="325"/>
      <c r="AP829" s="315"/>
      <c r="AQ829" s="315"/>
      <c r="AR829" s="315"/>
      <c r="AS829" s="315"/>
      <c r="AT829" s="315"/>
      <c r="AU829" s="315"/>
      <c r="AV829" s="315"/>
      <c r="AW829" s="315"/>
      <c r="AX829" s="315"/>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16"/>
      <c r="AD830" s="316"/>
      <c r="AE830" s="316"/>
      <c r="AF830" s="316"/>
      <c r="AG830" s="316"/>
      <c r="AH830" s="326"/>
      <c r="AI830" s="327"/>
      <c r="AJ830" s="327"/>
      <c r="AK830" s="327"/>
      <c r="AL830" s="323"/>
      <c r="AM830" s="324"/>
      <c r="AN830" s="324"/>
      <c r="AO830" s="325"/>
      <c r="AP830" s="315"/>
      <c r="AQ830" s="315"/>
      <c r="AR830" s="315"/>
      <c r="AS830" s="315"/>
      <c r="AT830" s="315"/>
      <c r="AU830" s="315"/>
      <c r="AV830" s="315"/>
      <c r="AW830" s="315"/>
      <c r="AX830" s="315"/>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16"/>
      <c r="AD831" s="316"/>
      <c r="AE831" s="316"/>
      <c r="AF831" s="316"/>
      <c r="AG831" s="316"/>
      <c r="AH831" s="326"/>
      <c r="AI831" s="327"/>
      <c r="AJ831" s="327"/>
      <c r="AK831" s="327"/>
      <c r="AL831" s="323"/>
      <c r="AM831" s="324"/>
      <c r="AN831" s="324"/>
      <c r="AO831" s="325"/>
      <c r="AP831" s="315"/>
      <c r="AQ831" s="315"/>
      <c r="AR831" s="315"/>
      <c r="AS831" s="315"/>
      <c r="AT831" s="315"/>
      <c r="AU831" s="315"/>
      <c r="AV831" s="315"/>
      <c r="AW831" s="315"/>
      <c r="AX831" s="315"/>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16"/>
      <c r="AD832" s="316"/>
      <c r="AE832" s="316"/>
      <c r="AF832" s="316"/>
      <c r="AG832" s="316"/>
      <c r="AH832" s="326"/>
      <c r="AI832" s="327"/>
      <c r="AJ832" s="327"/>
      <c r="AK832" s="327"/>
      <c r="AL832" s="323"/>
      <c r="AM832" s="324"/>
      <c r="AN832" s="324"/>
      <c r="AO832" s="325"/>
      <c r="AP832" s="315"/>
      <c r="AQ832" s="315"/>
      <c r="AR832" s="315"/>
      <c r="AS832" s="315"/>
      <c r="AT832" s="315"/>
      <c r="AU832" s="315"/>
      <c r="AV832" s="315"/>
      <c r="AW832" s="315"/>
      <c r="AX832" s="315"/>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16"/>
      <c r="AD833" s="316"/>
      <c r="AE833" s="316"/>
      <c r="AF833" s="316"/>
      <c r="AG833" s="316"/>
      <c r="AH833" s="326"/>
      <c r="AI833" s="327"/>
      <c r="AJ833" s="327"/>
      <c r="AK833" s="327"/>
      <c r="AL833" s="323"/>
      <c r="AM833" s="324"/>
      <c r="AN833" s="324"/>
      <c r="AO833" s="325"/>
      <c r="AP833" s="315"/>
      <c r="AQ833" s="315"/>
      <c r="AR833" s="315"/>
      <c r="AS833" s="315"/>
      <c r="AT833" s="315"/>
      <c r="AU833" s="315"/>
      <c r="AV833" s="315"/>
      <c r="AW833" s="315"/>
      <c r="AX833" s="315"/>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16"/>
      <c r="AD834" s="316"/>
      <c r="AE834" s="316"/>
      <c r="AF834" s="316"/>
      <c r="AG834" s="316"/>
      <c r="AH834" s="326"/>
      <c r="AI834" s="327"/>
      <c r="AJ834" s="327"/>
      <c r="AK834" s="327"/>
      <c r="AL834" s="323"/>
      <c r="AM834" s="324"/>
      <c r="AN834" s="324"/>
      <c r="AO834" s="325"/>
      <c r="AP834" s="315"/>
      <c r="AQ834" s="315"/>
      <c r="AR834" s="315"/>
      <c r="AS834" s="315"/>
      <c r="AT834" s="315"/>
      <c r="AU834" s="315"/>
      <c r="AV834" s="315"/>
      <c r="AW834" s="315"/>
      <c r="AX834" s="315"/>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16"/>
      <c r="AD835" s="316"/>
      <c r="AE835" s="316"/>
      <c r="AF835" s="316"/>
      <c r="AG835" s="316"/>
      <c r="AH835" s="326"/>
      <c r="AI835" s="327"/>
      <c r="AJ835" s="327"/>
      <c r="AK835" s="327"/>
      <c r="AL835" s="323"/>
      <c r="AM835" s="324"/>
      <c r="AN835" s="324"/>
      <c r="AO835" s="325"/>
      <c r="AP835" s="315"/>
      <c r="AQ835" s="315"/>
      <c r="AR835" s="315"/>
      <c r="AS835" s="315"/>
      <c r="AT835" s="315"/>
      <c r="AU835" s="315"/>
      <c r="AV835" s="315"/>
      <c r="AW835" s="315"/>
      <c r="AX835" s="315"/>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16"/>
      <c r="AD836" s="316"/>
      <c r="AE836" s="316"/>
      <c r="AF836" s="316"/>
      <c r="AG836" s="316"/>
      <c r="AH836" s="326"/>
      <c r="AI836" s="327"/>
      <c r="AJ836" s="327"/>
      <c r="AK836" s="327"/>
      <c r="AL836" s="323"/>
      <c r="AM836" s="324"/>
      <c r="AN836" s="324"/>
      <c r="AO836" s="325"/>
      <c r="AP836" s="315"/>
      <c r="AQ836" s="315"/>
      <c r="AR836" s="315"/>
      <c r="AS836" s="315"/>
      <c r="AT836" s="315"/>
      <c r="AU836" s="315"/>
      <c r="AV836" s="315"/>
      <c r="AW836" s="315"/>
      <c r="AX836" s="315"/>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16"/>
      <c r="AD837" s="316"/>
      <c r="AE837" s="316"/>
      <c r="AF837" s="316"/>
      <c r="AG837" s="316"/>
      <c r="AH837" s="326"/>
      <c r="AI837" s="327"/>
      <c r="AJ837" s="327"/>
      <c r="AK837" s="327"/>
      <c r="AL837" s="323"/>
      <c r="AM837" s="324"/>
      <c r="AN837" s="324"/>
      <c r="AO837" s="325"/>
      <c r="AP837" s="315"/>
      <c r="AQ837" s="315"/>
      <c r="AR837" s="315"/>
      <c r="AS837" s="315"/>
      <c r="AT837" s="315"/>
      <c r="AU837" s="315"/>
      <c r="AV837" s="315"/>
      <c r="AW837" s="315"/>
      <c r="AX837" s="315"/>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16"/>
      <c r="AD838" s="316"/>
      <c r="AE838" s="316"/>
      <c r="AF838" s="316"/>
      <c r="AG838" s="316"/>
      <c r="AH838" s="326"/>
      <c r="AI838" s="327"/>
      <c r="AJ838" s="327"/>
      <c r="AK838" s="327"/>
      <c r="AL838" s="323"/>
      <c r="AM838" s="324"/>
      <c r="AN838" s="324"/>
      <c r="AO838" s="325"/>
      <c r="AP838" s="315"/>
      <c r="AQ838" s="315"/>
      <c r="AR838" s="315"/>
      <c r="AS838" s="315"/>
      <c r="AT838" s="315"/>
      <c r="AU838" s="315"/>
      <c r="AV838" s="315"/>
      <c r="AW838" s="315"/>
      <c r="AX838" s="315"/>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16"/>
      <c r="AD839" s="316"/>
      <c r="AE839" s="316"/>
      <c r="AF839" s="316"/>
      <c r="AG839" s="316"/>
      <c r="AH839" s="326"/>
      <c r="AI839" s="327"/>
      <c r="AJ839" s="327"/>
      <c r="AK839" s="327"/>
      <c r="AL839" s="323"/>
      <c r="AM839" s="324"/>
      <c r="AN839" s="324"/>
      <c r="AO839" s="325"/>
      <c r="AP839" s="315"/>
      <c r="AQ839" s="315"/>
      <c r="AR839" s="315"/>
      <c r="AS839" s="315"/>
      <c r="AT839" s="315"/>
      <c r="AU839" s="315"/>
      <c r="AV839" s="315"/>
      <c r="AW839" s="315"/>
      <c r="AX839" s="315"/>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16"/>
      <c r="AD840" s="316"/>
      <c r="AE840" s="316"/>
      <c r="AF840" s="316"/>
      <c r="AG840" s="316"/>
      <c r="AH840" s="326"/>
      <c r="AI840" s="327"/>
      <c r="AJ840" s="327"/>
      <c r="AK840" s="327"/>
      <c r="AL840" s="323"/>
      <c r="AM840" s="324"/>
      <c r="AN840" s="324"/>
      <c r="AO840" s="325"/>
      <c r="AP840" s="315"/>
      <c r="AQ840" s="315"/>
      <c r="AR840" s="315"/>
      <c r="AS840" s="315"/>
      <c r="AT840" s="315"/>
      <c r="AU840" s="315"/>
      <c r="AV840" s="315"/>
      <c r="AW840" s="315"/>
      <c r="AX840" s="315"/>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16"/>
      <c r="AD841" s="316"/>
      <c r="AE841" s="316"/>
      <c r="AF841" s="316"/>
      <c r="AG841" s="316"/>
      <c r="AH841" s="326"/>
      <c r="AI841" s="327"/>
      <c r="AJ841" s="327"/>
      <c r="AK841" s="327"/>
      <c r="AL841" s="323"/>
      <c r="AM841" s="324"/>
      <c r="AN841" s="324"/>
      <c r="AO841" s="325"/>
      <c r="AP841" s="315"/>
      <c r="AQ841" s="315"/>
      <c r="AR841" s="315"/>
      <c r="AS841" s="315"/>
      <c r="AT841" s="315"/>
      <c r="AU841" s="315"/>
      <c r="AV841" s="315"/>
      <c r="AW841" s="315"/>
      <c r="AX841" s="315"/>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16"/>
      <c r="AD842" s="316"/>
      <c r="AE842" s="316"/>
      <c r="AF842" s="316"/>
      <c r="AG842" s="316"/>
      <c r="AH842" s="326"/>
      <c r="AI842" s="327"/>
      <c r="AJ842" s="327"/>
      <c r="AK842" s="327"/>
      <c r="AL842" s="323"/>
      <c r="AM842" s="324"/>
      <c r="AN842" s="324"/>
      <c r="AO842" s="325"/>
      <c r="AP842" s="315"/>
      <c r="AQ842" s="315"/>
      <c r="AR842" s="315"/>
      <c r="AS842" s="315"/>
      <c r="AT842" s="315"/>
      <c r="AU842" s="315"/>
      <c r="AV842" s="315"/>
      <c r="AW842" s="315"/>
      <c r="AX842" s="315"/>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16"/>
      <c r="AD843" s="316"/>
      <c r="AE843" s="316"/>
      <c r="AF843" s="316"/>
      <c r="AG843" s="316"/>
      <c r="AH843" s="326"/>
      <c r="AI843" s="327"/>
      <c r="AJ843" s="327"/>
      <c r="AK843" s="327"/>
      <c r="AL843" s="323"/>
      <c r="AM843" s="324"/>
      <c r="AN843" s="324"/>
      <c r="AO843" s="325"/>
      <c r="AP843" s="315"/>
      <c r="AQ843" s="315"/>
      <c r="AR843" s="315"/>
      <c r="AS843" s="315"/>
      <c r="AT843" s="315"/>
      <c r="AU843" s="315"/>
      <c r="AV843" s="315"/>
      <c r="AW843" s="315"/>
      <c r="AX843" s="315"/>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16"/>
      <c r="AD844" s="316"/>
      <c r="AE844" s="316"/>
      <c r="AF844" s="316"/>
      <c r="AG844" s="316"/>
      <c r="AH844" s="326"/>
      <c r="AI844" s="327"/>
      <c r="AJ844" s="327"/>
      <c r="AK844" s="327"/>
      <c r="AL844" s="323"/>
      <c r="AM844" s="324"/>
      <c r="AN844" s="324"/>
      <c r="AO844" s="325"/>
      <c r="AP844" s="315"/>
      <c r="AQ844" s="315"/>
      <c r="AR844" s="315"/>
      <c r="AS844" s="315"/>
      <c r="AT844" s="315"/>
      <c r="AU844" s="315"/>
      <c r="AV844" s="315"/>
      <c r="AW844" s="315"/>
      <c r="AX844" s="315"/>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16"/>
      <c r="AD845" s="316"/>
      <c r="AE845" s="316"/>
      <c r="AF845" s="316"/>
      <c r="AG845" s="316"/>
      <c r="AH845" s="326"/>
      <c r="AI845" s="327"/>
      <c r="AJ845" s="327"/>
      <c r="AK845" s="327"/>
      <c r="AL845" s="323"/>
      <c r="AM845" s="324"/>
      <c r="AN845" s="324"/>
      <c r="AO845" s="325"/>
      <c r="AP845" s="315"/>
      <c r="AQ845" s="315"/>
      <c r="AR845" s="315"/>
      <c r="AS845" s="315"/>
      <c r="AT845" s="315"/>
      <c r="AU845" s="315"/>
      <c r="AV845" s="315"/>
      <c r="AW845" s="315"/>
      <c r="AX845" s="315"/>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16"/>
      <c r="AD846" s="316"/>
      <c r="AE846" s="316"/>
      <c r="AF846" s="316"/>
      <c r="AG846" s="316"/>
      <c r="AH846" s="326"/>
      <c r="AI846" s="327"/>
      <c r="AJ846" s="327"/>
      <c r="AK846" s="327"/>
      <c r="AL846" s="323"/>
      <c r="AM846" s="324"/>
      <c r="AN846" s="324"/>
      <c r="AO846" s="325"/>
      <c r="AP846" s="315"/>
      <c r="AQ846" s="315"/>
      <c r="AR846" s="315"/>
      <c r="AS846" s="315"/>
      <c r="AT846" s="315"/>
      <c r="AU846" s="315"/>
      <c r="AV846" s="315"/>
      <c r="AW846" s="315"/>
      <c r="AX846" s="315"/>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16"/>
      <c r="AD847" s="316"/>
      <c r="AE847" s="316"/>
      <c r="AF847" s="316"/>
      <c r="AG847" s="316"/>
      <c r="AH847" s="326"/>
      <c r="AI847" s="327"/>
      <c r="AJ847" s="327"/>
      <c r="AK847" s="327"/>
      <c r="AL847" s="323"/>
      <c r="AM847" s="324"/>
      <c r="AN847" s="324"/>
      <c r="AO847" s="325"/>
      <c r="AP847" s="315"/>
      <c r="AQ847" s="315"/>
      <c r="AR847" s="315"/>
      <c r="AS847" s="315"/>
      <c r="AT847" s="315"/>
      <c r="AU847" s="315"/>
      <c r="AV847" s="315"/>
      <c r="AW847" s="315"/>
      <c r="AX847" s="315"/>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16"/>
      <c r="AD848" s="316"/>
      <c r="AE848" s="316"/>
      <c r="AF848" s="316"/>
      <c r="AG848" s="316"/>
      <c r="AH848" s="326"/>
      <c r="AI848" s="327"/>
      <c r="AJ848" s="327"/>
      <c r="AK848" s="327"/>
      <c r="AL848" s="323"/>
      <c r="AM848" s="324"/>
      <c r="AN848" s="324"/>
      <c r="AO848" s="325"/>
      <c r="AP848" s="315"/>
      <c r="AQ848" s="315"/>
      <c r="AR848" s="315"/>
      <c r="AS848" s="315"/>
      <c r="AT848" s="315"/>
      <c r="AU848" s="315"/>
      <c r="AV848" s="315"/>
      <c r="AW848" s="315"/>
      <c r="AX848" s="315"/>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16"/>
      <c r="AD849" s="316"/>
      <c r="AE849" s="316"/>
      <c r="AF849" s="316"/>
      <c r="AG849" s="316"/>
      <c r="AH849" s="326"/>
      <c r="AI849" s="327"/>
      <c r="AJ849" s="327"/>
      <c r="AK849" s="327"/>
      <c r="AL849" s="323"/>
      <c r="AM849" s="324"/>
      <c r="AN849" s="324"/>
      <c r="AO849" s="325"/>
      <c r="AP849" s="315"/>
      <c r="AQ849" s="315"/>
      <c r="AR849" s="315"/>
      <c r="AS849" s="315"/>
      <c r="AT849" s="315"/>
      <c r="AU849" s="315"/>
      <c r="AV849" s="315"/>
      <c r="AW849" s="315"/>
      <c r="AX849" s="315"/>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16"/>
      <c r="AD850" s="316"/>
      <c r="AE850" s="316"/>
      <c r="AF850" s="316"/>
      <c r="AG850" s="316"/>
      <c r="AH850" s="326"/>
      <c r="AI850" s="327"/>
      <c r="AJ850" s="327"/>
      <c r="AK850" s="327"/>
      <c r="AL850" s="323"/>
      <c r="AM850" s="324"/>
      <c r="AN850" s="324"/>
      <c r="AO850" s="325"/>
      <c r="AP850" s="315"/>
      <c r="AQ850" s="315"/>
      <c r="AR850" s="315"/>
      <c r="AS850" s="315"/>
      <c r="AT850" s="315"/>
      <c r="AU850" s="315"/>
      <c r="AV850" s="315"/>
      <c r="AW850" s="315"/>
      <c r="AX850" s="315"/>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16"/>
      <c r="AD851" s="316"/>
      <c r="AE851" s="316"/>
      <c r="AF851" s="316"/>
      <c r="AG851" s="316"/>
      <c r="AH851" s="326"/>
      <c r="AI851" s="327"/>
      <c r="AJ851" s="327"/>
      <c r="AK851" s="327"/>
      <c r="AL851" s="323"/>
      <c r="AM851" s="324"/>
      <c r="AN851" s="324"/>
      <c r="AO851" s="325"/>
      <c r="AP851" s="315"/>
      <c r="AQ851" s="315"/>
      <c r="AR851" s="315"/>
      <c r="AS851" s="315"/>
      <c r="AT851" s="315"/>
      <c r="AU851" s="315"/>
      <c r="AV851" s="315"/>
      <c r="AW851" s="315"/>
      <c r="AX851" s="315"/>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16"/>
      <c r="AD852" s="316"/>
      <c r="AE852" s="316"/>
      <c r="AF852" s="316"/>
      <c r="AG852" s="316"/>
      <c r="AH852" s="326"/>
      <c r="AI852" s="327"/>
      <c r="AJ852" s="327"/>
      <c r="AK852" s="327"/>
      <c r="AL852" s="323"/>
      <c r="AM852" s="324"/>
      <c r="AN852" s="324"/>
      <c r="AO852" s="325"/>
      <c r="AP852" s="315"/>
      <c r="AQ852" s="315"/>
      <c r="AR852" s="315"/>
      <c r="AS852" s="315"/>
      <c r="AT852" s="315"/>
      <c r="AU852" s="315"/>
      <c r="AV852" s="315"/>
      <c r="AW852" s="315"/>
      <c r="AX852" s="315"/>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16"/>
      <c r="AD853" s="316"/>
      <c r="AE853" s="316"/>
      <c r="AF853" s="316"/>
      <c r="AG853" s="316"/>
      <c r="AH853" s="326"/>
      <c r="AI853" s="327"/>
      <c r="AJ853" s="327"/>
      <c r="AK853" s="327"/>
      <c r="AL853" s="323"/>
      <c r="AM853" s="324"/>
      <c r="AN853" s="324"/>
      <c r="AO853" s="325"/>
      <c r="AP853" s="315"/>
      <c r="AQ853" s="315"/>
      <c r="AR853" s="315"/>
      <c r="AS853" s="315"/>
      <c r="AT853" s="315"/>
      <c r="AU853" s="315"/>
      <c r="AV853" s="315"/>
      <c r="AW853" s="315"/>
      <c r="AX853" s="315"/>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16"/>
      <c r="AD854" s="316"/>
      <c r="AE854" s="316"/>
      <c r="AF854" s="316"/>
      <c r="AG854" s="316"/>
      <c r="AH854" s="326"/>
      <c r="AI854" s="327"/>
      <c r="AJ854" s="327"/>
      <c r="AK854" s="327"/>
      <c r="AL854" s="323"/>
      <c r="AM854" s="324"/>
      <c r="AN854" s="324"/>
      <c r="AO854" s="325"/>
      <c r="AP854" s="315"/>
      <c r="AQ854" s="315"/>
      <c r="AR854" s="315"/>
      <c r="AS854" s="315"/>
      <c r="AT854" s="315"/>
      <c r="AU854" s="315"/>
      <c r="AV854" s="315"/>
      <c r="AW854" s="315"/>
      <c r="AX854" s="315"/>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16"/>
      <c r="AD855" s="316"/>
      <c r="AE855" s="316"/>
      <c r="AF855" s="316"/>
      <c r="AG855" s="316"/>
      <c r="AH855" s="326"/>
      <c r="AI855" s="327"/>
      <c r="AJ855" s="327"/>
      <c r="AK855" s="327"/>
      <c r="AL855" s="323"/>
      <c r="AM855" s="324"/>
      <c r="AN855" s="324"/>
      <c r="AO855" s="325"/>
      <c r="AP855" s="315"/>
      <c r="AQ855" s="315"/>
      <c r="AR855" s="315"/>
      <c r="AS855" s="315"/>
      <c r="AT855" s="315"/>
      <c r="AU855" s="315"/>
      <c r="AV855" s="315"/>
      <c r="AW855" s="315"/>
      <c r="AX855" s="315"/>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16"/>
      <c r="AD856" s="316"/>
      <c r="AE856" s="316"/>
      <c r="AF856" s="316"/>
      <c r="AG856" s="316"/>
      <c r="AH856" s="326"/>
      <c r="AI856" s="327"/>
      <c r="AJ856" s="327"/>
      <c r="AK856" s="327"/>
      <c r="AL856" s="323"/>
      <c r="AM856" s="324"/>
      <c r="AN856" s="324"/>
      <c r="AO856" s="325"/>
      <c r="AP856" s="315"/>
      <c r="AQ856" s="315"/>
      <c r="AR856" s="315"/>
      <c r="AS856" s="315"/>
      <c r="AT856" s="315"/>
      <c r="AU856" s="315"/>
      <c r="AV856" s="315"/>
      <c r="AW856" s="315"/>
      <c r="AX856" s="315"/>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16"/>
      <c r="AD857" s="316"/>
      <c r="AE857" s="316"/>
      <c r="AF857" s="316"/>
      <c r="AG857" s="316"/>
      <c r="AH857" s="326"/>
      <c r="AI857" s="327"/>
      <c r="AJ857" s="327"/>
      <c r="AK857" s="327"/>
      <c r="AL857" s="323"/>
      <c r="AM857" s="324"/>
      <c r="AN857" s="324"/>
      <c r="AO857" s="325"/>
      <c r="AP857" s="315"/>
      <c r="AQ857" s="315"/>
      <c r="AR857" s="315"/>
      <c r="AS857" s="315"/>
      <c r="AT857" s="315"/>
      <c r="AU857" s="315"/>
      <c r="AV857" s="315"/>
      <c r="AW857" s="315"/>
      <c r="AX857" s="315"/>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16"/>
      <c r="AD858" s="316"/>
      <c r="AE858" s="316"/>
      <c r="AF858" s="316"/>
      <c r="AG858" s="316"/>
      <c r="AH858" s="326"/>
      <c r="AI858" s="327"/>
      <c r="AJ858" s="327"/>
      <c r="AK858" s="327"/>
      <c r="AL858" s="323"/>
      <c r="AM858" s="324"/>
      <c r="AN858" s="324"/>
      <c r="AO858" s="325"/>
      <c r="AP858" s="315"/>
      <c r="AQ858" s="315"/>
      <c r="AR858" s="315"/>
      <c r="AS858" s="315"/>
      <c r="AT858" s="315"/>
      <c r="AU858" s="315"/>
      <c r="AV858" s="315"/>
      <c r="AW858" s="315"/>
      <c r="AX858" s="31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83"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83" t="s">
        <v>479</v>
      </c>
      <c r="AD861" s="283"/>
      <c r="AE861" s="283"/>
      <c r="AF861" s="283"/>
      <c r="AG861" s="283"/>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16"/>
      <c r="AD862" s="316"/>
      <c r="AE862" s="316"/>
      <c r="AF862" s="316"/>
      <c r="AG862" s="316"/>
      <c r="AH862" s="326"/>
      <c r="AI862" s="327"/>
      <c r="AJ862" s="327"/>
      <c r="AK862" s="327"/>
      <c r="AL862" s="323"/>
      <c r="AM862" s="324"/>
      <c r="AN862" s="324"/>
      <c r="AO862" s="325"/>
      <c r="AP862" s="315"/>
      <c r="AQ862" s="315"/>
      <c r="AR862" s="315"/>
      <c r="AS862" s="315"/>
      <c r="AT862" s="315"/>
      <c r="AU862" s="315"/>
      <c r="AV862" s="315"/>
      <c r="AW862" s="315"/>
      <c r="AX862" s="315"/>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16"/>
      <c r="AD863" s="316"/>
      <c r="AE863" s="316"/>
      <c r="AF863" s="316"/>
      <c r="AG863" s="316"/>
      <c r="AH863" s="326"/>
      <c r="AI863" s="327"/>
      <c r="AJ863" s="327"/>
      <c r="AK863" s="327"/>
      <c r="AL863" s="323"/>
      <c r="AM863" s="324"/>
      <c r="AN863" s="324"/>
      <c r="AO863" s="325"/>
      <c r="AP863" s="315"/>
      <c r="AQ863" s="315"/>
      <c r="AR863" s="315"/>
      <c r="AS863" s="315"/>
      <c r="AT863" s="315"/>
      <c r="AU863" s="315"/>
      <c r="AV863" s="315"/>
      <c r="AW863" s="315"/>
      <c r="AX863" s="315"/>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16"/>
      <c r="AD864" s="316"/>
      <c r="AE864" s="316"/>
      <c r="AF864" s="316"/>
      <c r="AG864" s="316"/>
      <c r="AH864" s="326"/>
      <c r="AI864" s="327"/>
      <c r="AJ864" s="327"/>
      <c r="AK864" s="327"/>
      <c r="AL864" s="323"/>
      <c r="AM864" s="324"/>
      <c r="AN864" s="324"/>
      <c r="AO864" s="325"/>
      <c r="AP864" s="315"/>
      <c r="AQ864" s="315"/>
      <c r="AR864" s="315"/>
      <c r="AS864" s="315"/>
      <c r="AT864" s="315"/>
      <c r="AU864" s="315"/>
      <c r="AV864" s="315"/>
      <c r="AW864" s="315"/>
      <c r="AX864" s="315"/>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16"/>
      <c r="AD865" s="316"/>
      <c r="AE865" s="316"/>
      <c r="AF865" s="316"/>
      <c r="AG865" s="316"/>
      <c r="AH865" s="326"/>
      <c r="AI865" s="327"/>
      <c r="AJ865" s="327"/>
      <c r="AK865" s="327"/>
      <c r="AL865" s="323"/>
      <c r="AM865" s="324"/>
      <c r="AN865" s="324"/>
      <c r="AO865" s="325"/>
      <c r="AP865" s="315"/>
      <c r="AQ865" s="315"/>
      <c r="AR865" s="315"/>
      <c r="AS865" s="315"/>
      <c r="AT865" s="315"/>
      <c r="AU865" s="315"/>
      <c r="AV865" s="315"/>
      <c r="AW865" s="315"/>
      <c r="AX865" s="315"/>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16"/>
      <c r="AD866" s="316"/>
      <c r="AE866" s="316"/>
      <c r="AF866" s="316"/>
      <c r="AG866" s="316"/>
      <c r="AH866" s="326"/>
      <c r="AI866" s="327"/>
      <c r="AJ866" s="327"/>
      <c r="AK866" s="327"/>
      <c r="AL866" s="323"/>
      <c r="AM866" s="324"/>
      <c r="AN866" s="324"/>
      <c r="AO866" s="325"/>
      <c r="AP866" s="315"/>
      <c r="AQ866" s="315"/>
      <c r="AR866" s="315"/>
      <c r="AS866" s="315"/>
      <c r="AT866" s="315"/>
      <c r="AU866" s="315"/>
      <c r="AV866" s="315"/>
      <c r="AW866" s="315"/>
      <c r="AX866" s="315"/>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16"/>
      <c r="AD867" s="316"/>
      <c r="AE867" s="316"/>
      <c r="AF867" s="316"/>
      <c r="AG867" s="316"/>
      <c r="AH867" s="326"/>
      <c r="AI867" s="327"/>
      <c r="AJ867" s="327"/>
      <c r="AK867" s="327"/>
      <c r="AL867" s="323"/>
      <c r="AM867" s="324"/>
      <c r="AN867" s="324"/>
      <c r="AO867" s="325"/>
      <c r="AP867" s="315"/>
      <c r="AQ867" s="315"/>
      <c r="AR867" s="315"/>
      <c r="AS867" s="315"/>
      <c r="AT867" s="315"/>
      <c r="AU867" s="315"/>
      <c r="AV867" s="315"/>
      <c r="AW867" s="315"/>
      <c r="AX867" s="315"/>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16"/>
      <c r="AD868" s="316"/>
      <c r="AE868" s="316"/>
      <c r="AF868" s="316"/>
      <c r="AG868" s="316"/>
      <c r="AH868" s="326"/>
      <c r="AI868" s="327"/>
      <c r="AJ868" s="327"/>
      <c r="AK868" s="327"/>
      <c r="AL868" s="323"/>
      <c r="AM868" s="324"/>
      <c r="AN868" s="324"/>
      <c r="AO868" s="325"/>
      <c r="AP868" s="315"/>
      <c r="AQ868" s="315"/>
      <c r="AR868" s="315"/>
      <c r="AS868" s="315"/>
      <c r="AT868" s="315"/>
      <c r="AU868" s="315"/>
      <c r="AV868" s="315"/>
      <c r="AW868" s="315"/>
      <c r="AX868" s="315"/>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16"/>
      <c r="AD869" s="316"/>
      <c r="AE869" s="316"/>
      <c r="AF869" s="316"/>
      <c r="AG869" s="316"/>
      <c r="AH869" s="326"/>
      <c r="AI869" s="327"/>
      <c r="AJ869" s="327"/>
      <c r="AK869" s="327"/>
      <c r="AL869" s="323"/>
      <c r="AM869" s="324"/>
      <c r="AN869" s="324"/>
      <c r="AO869" s="325"/>
      <c r="AP869" s="315"/>
      <c r="AQ869" s="315"/>
      <c r="AR869" s="315"/>
      <c r="AS869" s="315"/>
      <c r="AT869" s="315"/>
      <c r="AU869" s="315"/>
      <c r="AV869" s="315"/>
      <c r="AW869" s="315"/>
      <c r="AX869" s="315"/>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16"/>
      <c r="AD870" s="316"/>
      <c r="AE870" s="316"/>
      <c r="AF870" s="316"/>
      <c r="AG870" s="316"/>
      <c r="AH870" s="326"/>
      <c r="AI870" s="327"/>
      <c r="AJ870" s="327"/>
      <c r="AK870" s="327"/>
      <c r="AL870" s="323"/>
      <c r="AM870" s="324"/>
      <c r="AN870" s="324"/>
      <c r="AO870" s="325"/>
      <c r="AP870" s="315"/>
      <c r="AQ870" s="315"/>
      <c r="AR870" s="315"/>
      <c r="AS870" s="315"/>
      <c r="AT870" s="315"/>
      <c r="AU870" s="315"/>
      <c r="AV870" s="315"/>
      <c r="AW870" s="315"/>
      <c r="AX870" s="315"/>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16"/>
      <c r="AD871" s="316"/>
      <c r="AE871" s="316"/>
      <c r="AF871" s="316"/>
      <c r="AG871" s="316"/>
      <c r="AH871" s="326"/>
      <c r="AI871" s="327"/>
      <c r="AJ871" s="327"/>
      <c r="AK871" s="327"/>
      <c r="AL871" s="323"/>
      <c r="AM871" s="324"/>
      <c r="AN871" s="324"/>
      <c r="AO871" s="325"/>
      <c r="AP871" s="315"/>
      <c r="AQ871" s="315"/>
      <c r="AR871" s="315"/>
      <c r="AS871" s="315"/>
      <c r="AT871" s="315"/>
      <c r="AU871" s="315"/>
      <c r="AV871" s="315"/>
      <c r="AW871" s="315"/>
      <c r="AX871" s="315"/>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16"/>
      <c r="AD872" s="316"/>
      <c r="AE872" s="316"/>
      <c r="AF872" s="316"/>
      <c r="AG872" s="316"/>
      <c r="AH872" s="326"/>
      <c r="AI872" s="327"/>
      <c r="AJ872" s="327"/>
      <c r="AK872" s="327"/>
      <c r="AL872" s="323"/>
      <c r="AM872" s="324"/>
      <c r="AN872" s="324"/>
      <c r="AO872" s="325"/>
      <c r="AP872" s="315"/>
      <c r="AQ872" s="315"/>
      <c r="AR872" s="315"/>
      <c r="AS872" s="315"/>
      <c r="AT872" s="315"/>
      <c r="AU872" s="315"/>
      <c r="AV872" s="315"/>
      <c r="AW872" s="315"/>
      <c r="AX872" s="315"/>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16"/>
      <c r="AD873" s="316"/>
      <c r="AE873" s="316"/>
      <c r="AF873" s="316"/>
      <c r="AG873" s="316"/>
      <c r="AH873" s="326"/>
      <c r="AI873" s="327"/>
      <c r="AJ873" s="327"/>
      <c r="AK873" s="327"/>
      <c r="AL873" s="323"/>
      <c r="AM873" s="324"/>
      <c r="AN873" s="324"/>
      <c r="AO873" s="325"/>
      <c r="AP873" s="315"/>
      <c r="AQ873" s="315"/>
      <c r="AR873" s="315"/>
      <c r="AS873" s="315"/>
      <c r="AT873" s="315"/>
      <c r="AU873" s="315"/>
      <c r="AV873" s="315"/>
      <c r="AW873" s="315"/>
      <c r="AX873" s="315"/>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16"/>
      <c r="AD874" s="316"/>
      <c r="AE874" s="316"/>
      <c r="AF874" s="316"/>
      <c r="AG874" s="316"/>
      <c r="AH874" s="326"/>
      <c r="AI874" s="327"/>
      <c r="AJ874" s="327"/>
      <c r="AK874" s="327"/>
      <c r="AL874" s="323"/>
      <c r="AM874" s="324"/>
      <c r="AN874" s="324"/>
      <c r="AO874" s="325"/>
      <c r="AP874" s="315"/>
      <c r="AQ874" s="315"/>
      <c r="AR874" s="315"/>
      <c r="AS874" s="315"/>
      <c r="AT874" s="315"/>
      <c r="AU874" s="315"/>
      <c r="AV874" s="315"/>
      <c r="AW874" s="315"/>
      <c r="AX874" s="315"/>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16"/>
      <c r="AD875" s="316"/>
      <c r="AE875" s="316"/>
      <c r="AF875" s="316"/>
      <c r="AG875" s="316"/>
      <c r="AH875" s="326"/>
      <c r="AI875" s="327"/>
      <c r="AJ875" s="327"/>
      <c r="AK875" s="327"/>
      <c r="AL875" s="323"/>
      <c r="AM875" s="324"/>
      <c r="AN875" s="324"/>
      <c r="AO875" s="325"/>
      <c r="AP875" s="315"/>
      <c r="AQ875" s="315"/>
      <c r="AR875" s="315"/>
      <c r="AS875" s="315"/>
      <c r="AT875" s="315"/>
      <c r="AU875" s="315"/>
      <c r="AV875" s="315"/>
      <c r="AW875" s="315"/>
      <c r="AX875" s="315"/>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16"/>
      <c r="AD876" s="316"/>
      <c r="AE876" s="316"/>
      <c r="AF876" s="316"/>
      <c r="AG876" s="316"/>
      <c r="AH876" s="326"/>
      <c r="AI876" s="327"/>
      <c r="AJ876" s="327"/>
      <c r="AK876" s="327"/>
      <c r="AL876" s="323"/>
      <c r="AM876" s="324"/>
      <c r="AN876" s="324"/>
      <c r="AO876" s="325"/>
      <c r="AP876" s="315"/>
      <c r="AQ876" s="315"/>
      <c r="AR876" s="315"/>
      <c r="AS876" s="315"/>
      <c r="AT876" s="315"/>
      <c r="AU876" s="315"/>
      <c r="AV876" s="315"/>
      <c r="AW876" s="315"/>
      <c r="AX876" s="315"/>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16"/>
      <c r="AD877" s="316"/>
      <c r="AE877" s="316"/>
      <c r="AF877" s="316"/>
      <c r="AG877" s="316"/>
      <c r="AH877" s="326"/>
      <c r="AI877" s="327"/>
      <c r="AJ877" s="327"/>
      <c r="AK877" s="327"/>
      <c r="AL877" s="323"/>
      <c r="AM877" s="324"/>
      <c r="AN877" s="324"/>
      <c r="AO877" s="325"/>
      <c r="AP877" s="315"/>
      <c r="AQ877" s="315"/>
      <c r="AR877" s="315"/>
      <c r="AS877" s="315"/>
      <c r="AT877" s="315"/>
      <c r="AU877" s="315"/>
      <c r="AV877" s="315"/>
      <c r="AW877" s="315"/>
      <c r="AX877" s="315"/>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16"/>
      <c r="AD878" s="316"/>
      <c r="AE878" s="316"/>
      <c r="AF878" s="316"/>
      <c r="AG878" s="316"/>
      <c r="AH878" s="326"/>
      <c r="AI878" s="327"/>
      <c r="AJ878" s="327"/>
      <c r="AK878" s="327"/>
      <c r="AL878" s="323"/>
      <c r="AM878" s="324"/>
      <c r="AN878" s="324"/>
      <c r="AO878" s="325"/>
      <c r="AP878" s="315"/>
      <c r="AQ878" s="315"/>
      <c r="AR878" s="315"/>
      <c r="AS878" s="315"/>
      <c r="AT878" s="315"/>
      <c r="AU878" s="315"/>
      <c r="AV878" s="315"/>
      <c r="AW878" s="315"/>
      <c r="AX878" s="315"/>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16"/>
      <c r="AD879" s="316"/>
      <c r="AE879" s="316"/>
      <c r="AF879" s="316"/>
      <c r="AG879" s="316"/>
      <c r="AH879" s="326"/>
      <c r="AI879" s="327"/>
      <c r="AJ879" s="327"/>
      <c r="AK879" s="327"/>
      <c r="AL879" s="323"/>
      <c r="AM879" s="324"/>
      <c r="AN879" s="324"/>
      <c r="AO879" s="325"/>
      <c r="AP879" s="315"/>
      <c r="AQ879" s="315"/>
      <c r="AR879" s="315"/>
      <c r="AS879" s="315"/>
      <c r="AT879" s="315"/>
      <c r="AU879" s="315"/>
      <c r="AV879" s="315"/>
      <c r="AW879" s="315"/>
      <c r="AX879" s="315"/>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16"/>
      <c r="AD880" s="316"/>
      <c r="AE880" s="316"/>
      <c r="AF880" s="316"/>
      <c r="AG880" s="316"/>
      <c r="AH880" s="326"/>
      <c r="AI880" s="327"/>
      <c r="AJ880" s="327"/>
      <c r="AK880" s="327"/>
      <c r="AL880" s="323"/>
      <c r="AM880" s="324"/>
      <c r="AN880" s="324"/>
      <c r="AO880" s="325"/>
      <c r="AP880" s="315"/>
      <c r="AQ880" s="315"/>
      <c r="AR880" s="315"/>
      <c r="AS880" s="315"/>
      <c r="AT880" s="315"/>
      <c r="AU880" s="315"/>
      <c r="AV880" s="315"/>
      <c r="AW880" s="315"/>
      <c r="AX880" s="315"/>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16"/>
      <c r="AD881" s="316"/>
      <c r="AE881" s="316"/>
      <c r="AF881" s="316"/>
      <c r="AG881" s="316"/>
      <c r="AH881" s="326"/>
      <c r="AI881" s="327"/>
      <c r="AJ881" s="327"/>
      <c r="AK881" s="327"/>
      <c r="AL881" s="323"/>
      <c r="AM881" s="324"/>
      <c r="AN881" s="324"/>
      <c r="AO881" s="325"/>
      <c r="AP881" s="315"/>
      <c r="AQ881" s="315"/>
      <c r="AR881" s="315"/>
      <c r="AS881" s="315"/>
      <c r="AT881" s="315"/>
      <c r="AU881" s="315"/>
      <c r="AV881" s="315"/>
      <c r="AW881" s="315"/>
      <c r="AX881" s="315"/>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16"/>
      <c r="AD882" s="316"/>
      <c r="AE882" s="316"/>
      <c r="AF882" s="316"/>
      <c r="AG882" s="316"/>
      <c r="AH882" s="326"/>
      <c r="AI882" s="327"/>
      <c r="AJ882" s="327"/>
      <c r="AK882" s="327"/>
      <c r="AL882" s="323"/>
      <c r="AM882" s="324"/>
      <c r="AN882" s="324"/>
      <c r="AO882" s="325"/>
      <c r="AP882" s="315"/>
      <c r="AQ882" s="315"/>
      <c r="AR882" s="315"/>
      <c r="AS882" s="315"/>
      <c r="AT882" s="315"/>
      <c r="AU882" s="315"/>
      <c r="AV882" s="315"/>
      <c r="AW882" s="315"/>
      <c r="AX882" s="315"/>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16"/>
      <c r="AD883" s="316"/>
      <c r="AE883" s="316"/>
      <c r="AF883" s="316"/>
      <c r="AG883" s="316"/>
      <c r="AH883" s="326"/>
      <c r="AI883" s="327"/>
      <c r="AJ883" s="327"/>
      <c r="AK883" s="327"/>
      <c r="AL883" s="323"/>
      <c r="AM883" s="324"/>
      <c r="AN883" s="324"/>
      <c r="AO883" s="325"/>
      <c r="AP883" s="315"/>
      <c r="AQ883" s="315"/>
      <c r="AR883" s="315"/>
      <c r="AS883" s="315"/>
      <c r="AT883" s="315"/>
      <c r="AU883" s="315"/>
      <c r="AV883" s="315"/>
      <c r="AW883" s="315"/>
      <c r="AX883" s="315"/>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16"/>
      <c r="AD884" s="316"/>
      <c r="AE884" s="316"/>
      <c r="AF884" s="316"/>
      <c r="AG884" s="316"/>
      <c r="AH884" s="326"/>
      <c r="AI884" s="327"/>
      <c r="AJ884" s="327"/>
      <c r="AK884" s="327"/>
      <c r="AL884" s="323"/>
      <c r="AM884" s="324"/>
      <c r="AN884" s="324"/>
      <c r="AO884" s="325"/>
      <c r="AP884" s="315"/>
      <c r="AQ884" s="315"/>
      <c r="AR884" s="315"/>
      <c r="AS884" s="315"/>
      <c r="AT884" s="315"/>
      <c r="AU884" s="315"/>
      <c r="AV884" s="315"/>
      <c r="AW884" s="315"/>
      <c r="AX884" s="315"/>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16"/>
      <c r="AD885" s="316"/>
      <c r="AE885" s="316"/>
      <c r="AF885" s="316"/>
      <c r="AG885" s="316"/>
      <c r="AH885" s="326"/>
      <c r="AI885" s="327"/>
      <c r="AJ885" s="327"/>
      <c r="AK885" s="327"/>
      <c r="AL885" s="323"/>
      <c r="AM885" s="324"/>
      <c r="AN885" s="324"/>
      <c r="AO885" s="325"/>
      <c r="AP885" s="315"/>
      <c r="AQ885" s="315"/>
      <c r="AR885" s="315"/>
      <c r="AS885" s="315"/>
      <c r="AT885" s="315"/>
      <c r="AU885" s="315"/>
      <c r="AV885" s="315"/>
      <c r="AW885" s="315"/>
      <c r="AX885" s="315"/>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16"/>
      <c r="AD886" s="316"/>
      <c r="AE886" s="316"/>
      <c r="AF886" s="316"/>
      <c r="AG886" s="316"/>
      <c r="AH886" s="326"/>
      <c r="AI886" s="327"/>
      <c r="AJ886" s="327"/>
      <c r="AK886" s="327"/>
      <c r="AL886" s="323"/>
      <c r="AM886" s="324"/>
      <c r="AN886" s="324"/>
      <c r="AO886" s="325"/>
      <c r="AP886" s="315"/>
      <c r="AQ886" s="315"/>
      <c r="AR886" s="315"/>
      <c r="AS886" s="315"/>
      <c r="AT886" s="315"/>
      <c r="AU886" s="315"/>
      <c r="AV886" s="315"/>
      <c r="AW886" s="315"/>
      <c r="AX886" s="315"/>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16"/>
      <c r="AD887" s="316"/>
      <c r="AE887" s="316"/>
      <c r="AF887" s="316"/>
      <c r="AG887" s="316"/>
      <c r="AH887" s="326"/>
      <c r="AI887" s="327"/>
      <c r="AJ887" s="327"/>
      <c r="AK887" s="327"/>
      <c r="AL887" s="323"/>
      <c r="AM887" s="324"/>
      <c r="AN887" s="324"/>
      <c r="AO887" s="325"/>
      <c r="AP887" s="315"/>
      <c r="AQ887" s="315"/>
      <c r="AR887" s="315"/>
      <c r="AS887" s="315"/>
      <c r="AT887" s="315"/>
      <c r="AU887" s="315"/>
      <c r="AV887" s="315"/>
      <c r="AW887" s="315"/>
      <c r="AX887" s="315"/>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16"/>
      <c r="AD888" s="316"/>
      <c r="AE888" s="316"/>
      <c r="AF888" s="316"/>
      <c r="AG888" s="316"/>
      <c r="AH888" s="326"/>
      <c r="AI888" s="327"/>
      <c r="AJ888" s="327"/>
      <c r="AK888" s="327"/>
      <c r="AL888" s="323"/>
      <c r="AM888" s="324"/>
      <c r="AN888" s="324"/>
      <c r="AO888" s="325"/>
      <c r="AP888" s="315"/>
      <c r="AQ888" s="315"/>
      <c r="AR888" s="315"/>
      <c r="AS888" s="315"/>
      <c r="AT888" s="315"/>
      <c r="AU888" s="315"/>
      <c r="AV888" s="315"/>
      <c r="AW888" s="315"/>
      <c r="AX888" s="315"/>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16"/>
      <c r="AD889" s="316"/>
      <c r="AE889" s="316"/>
      <c r="AF889" s="316"/>
      <c r="AG889" s="316"/>
      <c r="AH889" s="326"/>
      <c r="AI889" s="327"/>
      <c r="AJ889" s="327"/>
      <c r="AK889" s="327"/>
      <c r="AL889" s="323"/>
      <c r="AM889" s="324"/>
      <c r="AN889" s="324"/>
      <c r="AO889" s="325"/>
      <c r="AP889" s="315"/>
      <c r="AQ889" s="315"/>
      <c r="AR889" s="315"/>
      <c r="AS889" s="315"/>
      <c r="AT889" s="315"/>
      <c r="AU889" s="315"/>
      <c r="AV889" s="315"/>
      <c r="AW889" s="315"/>
      <c r="AX889" s="315"/>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16"/>
      <c r="AD890" s="316"/>
      <c r="AE890" s="316"/>
      <c r="AF890" s="316"/>
      <c r="AG890" s="316"/>
      <c r="AH890" s="326"/>
      <c r="AI890" s="327"/>
      <c r="AJ890" s="327"/>
      <c r="AK890" s="327"/>
      <c r="AL890" s="323"/>
      <c r="AM890" s="324"/>
      <c r="AN890" s="324"/>
      <c r="AO890" s="325"/>
      <c r="AP890" s="315"/>
      <c r="AQ890" s="315"/>
      <c r="AR890" s="315"/>
      <c r="AS890" s="315"/>
      <c r="AT890" s="315"/>
      <c r="AU890" s="315"/>
      <c r="AV890" s="315"/>
      <c r="AW890" s="315"/>
      <c r="AX890" s="315"/>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16"/>
      <c r="AD891" s="316"/>
      <c r="AE891" s="316"/>
      <c r="AF891" s="316"/>
      <c r="AG891" s="316"/>
      <c r="AH891" s="326"/>
      <c r="AI891" s="327"/>
      <c r="AJ891" s="327"/>
      <c r="AK891" s="327"/>
      <c r="AL891" s="323"/>
      <c r="AM891" s="324"/>
      <c r="AN891" s="324"/>
      <c r="AO891" s="325"/>
      <c r="AP891" s="315"/>
      <c r="AQ891" s="315"/>
      <c r="AR891" s="315"/>
      <c r="AS891" s="315"/>
      <c r="AT891" s="315"/>
      <c r="AU891" s="315"/>
      <c r="AV891" s="315"/>
      <c r="AW891" s="315"/>
      <c r="AX891" s="31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83"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83" t="s">
        <v>479</v>
      </c>
      <c r="AD894" s="283"/>
      <c r="AE894" s="283"/>
      <c r="AF894" s="283"/>
      <c r="AG894" s="283"/>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16"/>
      <c r="AD895" s="316"/>
      <c r="AE895" s="316"/>
      <c r="AF895" s="316"/>
      <c r="AG895" s="316"/>
      <c r="AH895" s="326"/>
      <c r="AI895" s="327"/>
      <c r="AJ895" s="327"/>
      <c r="AK895" s="327"/>
      <c r="AL895" s="323"/>
      <c r="AM895" s="324"/>
      <c r="AN895" s="324"/>
      <c r="AO895" s="325"/>
      <c r="AP895" s="315"/>
      <c r="AQ895" s="315"/>
      <c r="AR895" s="315"/>
      <c r="AS895" s="315"/>
      <c r="AT895" s="315"/>
      <c r="AU895" s="315"/>
      <c r="AV895" s="315"/>
      <c r="AW895" s="315"/>
      <c r="AX895" s="315"/>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16"/>
      <c r="AD896" s="316"/>
      <c r="AE896" s="316"/>
      <c r="AF896" s="316"/>
      <c r="AG896" s="316"/>
      <c r="AH896" s="326"/>
      <c r="AI896" s="327"/>
      <c r="AJ896" s="327"/>
      <c r="AK896" s="327"/>
      <c r="AL896" s="323"/>
      <c r="AM896" s="324"/>
      <c r="AN896" s="324"/>
      <c r="AO896" s="325"/>
      <c r="AP896" s="315"/>
      <c r="AQ896" s="315"/>
      <c r="AR896" s="315"/>
      <c r="AS896" s="315"/>
      <c r="AT896" s="315"/>
      <c r="AU896" s="315"/>
      <c r="AV896" s="315"/>
      <c r="AW896" s="315"/>
      <c r="AX896" s="315"/>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16"/>
      <c r="AD897" s="316"/>
      <c r="AE897" s="316"/>
      <c r="AF897" s="316"/>
      <c r="AG897" s="316"/>
      <c r="AH897" s="326"/>
      <c r="AI897" s="327"/>
      <c r="AJ897" s="327"/>
      <c r="AK897" s="327"/>
      <c r="AL897" s="323"/>
      <c r="AM897" s="324"/>
      <c r="AN897" s="324"/>
      <c r="AO897" s="325"/>
      <c r="AP897" s="315"/>
      <c r="AQ897" s="315"/>
      <c r="AR897" s="315"/>
      <c r="AS897" s="315"/>
      <c r="AT897" s="315"/>
      <c r="AU897" s="315"/>
      <c r="AV897" s="315"/>
      <c r="AW897" s="315"/>
      <c r="AX897" s="315"/>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16"/>
      <c r="AD898" s="316"/>
      <c r="AE898" s="316"/>
      <c r="AF898" s="316"/>
      <c r="AG898" s="316"/>
      <c r="AH898" s="326"/>
      <c r="AI898" s="327"/>
      <c r="AJ898" s="327"/>
      <c r="AK898" s="327"/>
      <c r="AL898" s="323"/>
      <c r="AM898" s="324"/>
      <c r="AN898" s="324"/>
      <c r="AO898" s="325"/>
      <c r="AP898" s="315"/>
      <c r="AQ898" s="315"/>
      <c r="AR898" s="315"/>
      <c r="AS898" s="315"/>
      <c r="AT898" s="315"/>
      <c r="AU898" s="315"/>
      <c r="AV898" s="315"/>
      <c r="AW898" s="315"/>
      <c r="AX898" s="315"/>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16"/>
      <c r="AD899" s="316"/>
      <c r="AE899" s="316"/>
      <c r="AF899" s="316"/>
      <c r="AG899" s="316"/>
      <c r="AH899" s="326"/>
      <c r="AI899" s="327"/>
      <c r="AJ899" s="327"/>
      <c r="AK899" s="327"/>
      <c r="AL899" s="323"/>
      <c r="AM899" s="324"/>
      <c r="AN899" s="324"/>
      <c r="AO899" s="325"/>
      <c r="AP899" s="315"/>
      <c r="AQ899" s="315"/>
      <c r="AR899" s="315"/>
      <c r="AS899" s="315"/>
      <c r="AT899" s="315"/>
      <c r="AU899" s="315"/>
      <c r="AV899" s="315"/>
      <c r="AW899" s="315"/>
      <c r="AX899" s="315"/>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16"/>
      <c r="AD900" s="316"/>
      <c r="AE900" s="316"/>
      <c r="AF900" s="316"/>
      <c r="AG900" s="316"/>
      <c r="AH900" s="326"/>
      <c r="AI900" s="327"/>
      <c r="AJ900" s="327"/>
      <c r="AK900" s="327"/>
      <c r="AL900" s="323"/>
      <c r="AM900" s="324"/>
      <c r="AN900" s="324"/>
      <c r="AO900" s="325"/>
      <c r="AP900" s="315"/>
      <c r="AQ900" s="315"/>
      <c r="AR900" s="315"/>
      <c r="AS900" s="315"/>
      <c r="AT900" s="315"/>
      <c r="AU900" s="315"/>
      <c r="AV900" s="315"/>
      <c r="AW900" s="315"/>
      <c r="AX900" s="315"/>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16"/>
      <c r="AD901" s="316"/>
      <c r="AE901" s="316"/>
      <c r="AF901" s="316"/>
      <c r="AG901" s="316"/>
      <c r="AH901" s="326"/>
      <c r="AI901" s="327"/>
      <c r="AJ901" s="327"/>
      <c r="AK901" s="327"/>
      <c r="AL901" s="323"/>
      <c r="AM901" s="324"/>
      <c r="AN901" s="324"/>
      <c r="AO901" s="325"/>
      <c r="AP901" s="315"/>
      <c r="AQ901" s="315"/>
      <c r="AR901" s="315"/>
      <c r="AS901" s="315"/>
      <c r="AT901" s="315"/>
      <c r="AU901" s="315"/>
      <c r="AV901" s="315"/>
      <c r="AW901" s="315"/>
      <c r="AX901" s="315"/>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16"/>
      <c r="AD902" s="316"/>
      <c r="AE902" s="316"/>
      <c r="AF902" s="316"/>
      <c r="AG902" s="316"/>
      <c r="AH902" s="326"/>
      <c r="AI902" s="327"/>
      <c r="AJ902" s="327"/>
      <c r="AK902" s="327"/>
      <c r="AL902" s="323"/>
      <c r="AM902" s="324"/>
      <c r="AN902" s="324"/>
      <c r="AO902" s="325"/>
      <c r="AP902" s="315"/>
      <c r="AQ902" s="315"/>
      <c r="AR902" s="315"/>
      <c r="AS902" s="315"/>
      <c r="AT902" s="315"/>
      <c r="AU902" s="315"/>
      <c r="AV902" s="315"/>
      <c r="AW902" s="315"/>
      <c r="AX902" s="315"/>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16"/>
      <c r="AD903" s="316"/>
      <c r="AE903" s="316"/>
      <c r="AF903" s="316"/>
      <c r="AG903" s="316"/>
      <c r="AH903" s="326"/>
      <c r="AI903" s="327"/>
      <c r="AJ903" s="327"/>
      <c r="AK903" s="327"/>
      <c r="AL903" s="323"/>
      <c r="AM903" s="324"/>
      <c r="AN903" s="324"/>
      <c r="AO903" s="325"/>
      <c r="AP903" s="315"/>
      <c r="AQ903" s="315"/>
      <c r="AR903" s="315"/>
      <c r="AS903" s="315"/>
      <c r="AT903" s="315"/>
      <c r="AU903" s="315"/>
      <c r="AV903" s="315"/>
      <c r="AW903" s="315"/>
      <c r="AX903" s="315"/>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16"/>
      <c r="AD904" s="316"/>
      <c r="AE904" s="316"/>
      <c r="AF904" s="316"/>
      <c r="AG904" s="316"/>
      <c r="AH904" s="326"/>
      <c r="AI904" s="327"/>
      <c r="AJ904" s="327"/>
      <c r="AK904" s="327"/>
      <c r="AL904" s="323"/>
      <c r="AM904" s="324"/>
      <c r="AN904" s="324"/>
      <c r="AO904" s="325"/>
      <c r="AP904" s="315"/>
      <c r="AQ904" s="315"/>
      <c r="AR904" s="315"/>
      <c r="AS904" s="315"/>
      <c r="AT904" s="315"/>
      <c r="AU904" s="315"/>
      <c r="AV904" s="315"/>
      <c r="AW904" s="315"/>
      <c r="AX904" s="315"/>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16"/>
      <c r="AD905" s="316"/>
      <c r="AE905" s="316"/>
      <c r="AF905" s="316"/>
      <c r="AG905" s="316"/>
      <c r="AH905" s="326"/>
      <c r="AI905" s="327"/>
      <c r="AJ905" s="327"/>
      <c r="AK905" s="327"/>
      <c r="AL905" s="323"/>
      <c r="AM905" s="324"/>
      <c r="AN905" s="324"/>
      <c r="AO905" s="325"/>
      <c r="AP905" s="315"/>
      <c r="AQ905" s="315"/>
      <c r="AR905" s="315"/>
      <c r="AS905" s="315"/>
      <c r="AT905" s="315"/>
      <c r="AU905" s="315"/>
      <c r="AV905" s="315"/>
      <c r="AW905" s="315"/>
      <c r="AX905" s="315"/>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16"/>
      <c r="AD906" s="316"/>
      <c r="AE906" s="316"/>
      <c r="AF906" s="316"/>
      <c r="AG906" s="316"/>
      <c r="AH906" s="326"/>
      <c r="AI906" s="327"/>
      <c r="AJ906" s="327"/>
      <c r="AK906" s="327"/>
      <c r="AL906" s="323"/>
      <c r="AM906" s="324"/>
      <c r="AN906" s="324"/>
      <c r="AO906" s="325"/>
      <c r="AP906" s="315"/>
      <c r="AQ906" s="315"/>
      <c r="AR906" s="315"/>
      <c r="AS906" s="315"/>
      <c r="AT906" s="315"/>
      <c r="AU906" s="315"/>
      <c r="AV906" s="315"/>
      <c r="AW906" s="315"/>
      <c r="AX906" s="315"/>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16"/>
      <c r="AD907" s="316"/>
      <c r="AE907" s="316"/>
      <c r="AF907" s="316"/>
      <c r="AG907" s="316"/>
      <c r="AH907" s="326"/>
      <c r="AI907" s="327"/>
      <c r="AJ907" s="327"/>
      <c r="AK907" s="327"/>
      <c r="AL907" s="323"/>
      <c r="AM907" s="324"/>
      <c r="AN907" s="324"/>
      <c r="AO907" s="325"/>
      <c r="AP907" s="315"/>
      <c r="AQ907" s="315"/>
      <c r="AR907" s="315"/>
      <c r="AS907" s="315"/>
      <c r="AT907" s="315"/>
      <c r="AU907" s="315"/>
      <c r="AV907" s="315"/>
      <c r="AW907" s="315"/>
      <c r="AX907" s="315"/>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16"/>
      <c r="AD908" s="316"/>
      <c r="AE908" s="316"/>
      <c r="AF908" s="316"/>
      <c r="AG908" s="316"/>
      <c r="AH908" s="326"/>
      <c r="AI908" s="327"/>
      <c r="AJ908" s="327"/>
      <c r="AK908" s="327"/>
      <c r="AL908" s="323"/>
      <c r="AM908" s="324"/>
      <c r="AN908" s="324"/>
      <c r="AO908" s="325"/>
      <c r="AP908" s="315"/>
      <c r="AQ908" s="315"/>
      <c r="AR908" s="315"/>
      <c r="AS908" s="315"/>
      <c r="AT908" s="315"/>
      <c r="AU908" s="315"/>
      <c r="AV908" s="315"/>
      <c r="AW908" s="315"/>
      <c r="AX908" s="315"/>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16"/>
      <c r="AD909" s="316"/>
      <c r="AE909" s="316"/>
      <c r="AF909" s="316"/>
      <c r="AG909" s="316"/>
      <c r="AH909" s="326"/>
      <c r="AI909" s="327"/>
      <c r="AJ909" s="327"/>
      <c r="AK909" s="327"/>
      <c r="AL909" s="323"/>
      <c r="AM909" s="324"/>
      <c r="AN909" s="324"/>
      <c r="AO909" s="325"/>
      <c r="AP909" s="315"/>
      <c r="AQ909" s="315"/>
      <c r="AR909" s="315"/>
      <c r="AS909" s="315"/>
      <c r="AT909" s="315"/>
      <c r="AU909" s="315"/>
      <c r="AV909" s="315"/>
      <c r="AW909" s="315"/>
      <c r="AX909" s="315"/>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16"/>
      <c r="AD910" s="316"/>
      <c r="AE910" s="316"/>
      <c r="AF910" s="316"/>
      <c r="AG910" s="316"/>
      <c r="AH910" s="326"/>
      <c r="AI910" s="327"/>
      <c r="AJ910" s="327"/>
      <c r="AK910" s="327"/>
      <c r="AL910" s="323"/>
      <c r="AM910" s="324"/>
      <c r="AN910" s="324"/>
      <c r="AO910" s="325"/>
      <c r="AP910" s="315"/>
      <c r="AQ910" s="315"/>
      <c r="AR910" s="315"/>
      <c r="AS910" s="315"/>
      <c r="AT910" s="315"/>
      <c r="AU910" s="315"/>
      <c r="AV910" s="315"/>
      <c r="AW910" s="315"/>
      <c r="AX910" s="315"/>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16"/>
      <c r="AD911" s="316"/>
      <c r="AE911" s="316"/>
      <c r="AF911" s="316"/>
      <c r="AG911" s="316"/>
      <c r="AH911" s="326"/>
      <c r="AI911" s="327"/>
      <c r="AJ911" s="327"/>
      <c r="AK911" s="327"/>
      <c r="AL911" s="323"/>
      <c r="AM911" s="324"/>
      <c r="AN911" s="324"/>
      <c r="AO911" s="325"/>
      <c r="AP911" s="315"/>
      <c r="AQ911" s="315"/>
      <c r="AR911" s="315"/>
      <c r="AS911" s="315"/>
      <c r="AT911" s="315"/>
      <c r="AU911" s="315"/>
      <c r="AV911" s="315"/>
      <c r="AW911" s="315"/>
      <c r="AX911" s="315"/>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16"/>
      <c r="AD912" s="316"/>
      <c r="AE912" s="316"/>
      <c r="AF912" s="316"/>
      <c r="AG912" s="316"/>
      <c r="AH912" s="326"/>
      <c r="AI912" s="327"/>
      <c r="AJ912" s="327"/>
      <c r="AK912" s="327"/>
      <c r="AL912" s="323"/>
      <c r="AM912" s="324"/>
      <c r="AN912" s="324"/>
      <c r="AO912" s="325"/>
      <c r="AP912" s="315"/>
      <c r="AQ912" s="315"/>
      <c r="AR912" s="315"/>
      <c r="AS912" s="315"/>
      <c r="AT912" s="315"/>
      <c r="AU912" s="315"/>
      <c r="AV912" s="315"/>
      <c r="AW912" s="315"/>
      <c r="AX912" s="315"/>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16"/>
      <c r="AD913" s="316"/>
      <c r="AE913" s="316"/>
      <c r="AF913" s="316"/>
      <c r="AG913" s="316"/>
      <c r="AH913" s="326"/>
      <c r="AI913" s="327"/>
      <c r="AJ913" s="327"/>
      <c r="AK913" s="327"/>
      <c r="AL913" s="323"/>
      <c r="AM913" s="324"/>
      <c r="AN913" s="324"/>
      <c r="AO913" s="325"/>
      <c r="AP913" s="315"/>
      <c r="AQ913" s="315"/>
      <c r="AR913" s="315"/>
      <c r="AS913" s="315"/>
      <c r="AT913" s="315"/>
      <c r="AU913" s="315"/>
      <c r="AV913" s="315"/>
      <c r="AW913" s="315"/>
      <c r="AX913" s="315"/>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16"/>
      <c r="AD914" s="316"/>
      <c r="AE914" s="316"/>
      <c r="AF914" s="316"/>
      <c r="AG914" s="316"/>
      <c r="AH914" s="326"/>
      <c r="AI914" s="327"/>
      <c r="AJ914" s="327"/>
      <c r="AK914" s="327"/>
      <c r="AL914" s="323"/>
      <c r="AM914" s="324"/>
      <c r="AN914" s="324"/>
      <c r="AO914" s="325"/>
      <c r="AP914" s="315"/>
      <c r="AQ914" s="315"/>
      <c r="AR914" s="315"/>
      <c r="AS914" s="315"/>
      <c r="AT914" s="315"/>
      <c r="AU914" s="315"/>
      <c r="AV914" s="315"/>
      <c r="AW914" s="315"/>
      <c r="AX914" s="315"/>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16"/>
      <c r="AD915" s="316"/>
      <c r="AE915" s="316"/>
      <c r="AF915" s="316"/>
      <c r="AG915" s="316"/>
      <c r="AH915" s="326"/>
      <c r="AI915" s="327"/>
      <c r="AJ915" s="327"/>
      <c r="AK915" s="327"/>
      <c r="AL915" s="323"/>
      <c r="AM915" s="324"/>
      <c r="AN915" s="324"/>
      <c r="AO915" s="325"/>
      <c r="AP915" s="315"/>
      <c r="AQ915" s="315"/>
      <c r="AR915" s="315"/>
      <c r="AS915" s="315"/>
      <c r="AT915" s="315"/>
      <c r="AU915" s="315"/>
      <c r="AV915" s="315"/>
      <c r="AW915" s="315"/>
      <c r="AX915" s="315"/>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16"/>
      <c r="AD916" s="316"/>
      <c r="AE916" s="316"/>
      <c r="AF916" s="316"/>
      <c r="AG916" s="316"/>
      <c r="AH916" s="326"/>
      <c r="AI916" s="327"/>
      <c r="AJ916" s="327"/>
      <c r="AK916" s="327"/>
      <c r="AL916" s="323"/>
      <c r="AM916" s="324"/>
      <c r="AN916" s="324"/>
      <c r="AO916" s="325"/>
      <c r="AP916" s="315"/>
      <c r="AQ916" s="315"/>
      <c r="AR916" s="315"/>
      <c r="AS916" s="315"/>
      <c r="AT916" s="315"/>
      <c r="AU916" s="315"/>
      <c r="AV916" s="315"/>
      <c r="AW916" s="315"/>
      <c r="AX916" s="315"/>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16"/>
      <c r="AD917" s="316"/>
      <c r="AE917" s="316"/>
      <c r="AF917" s="316"/>
      <c r="AG917" s="316"/>
      <c r="AH917" s="326"/>
      <c r="AI917" s="327"/>
      <c r="AJ917" s="327"/>
      <c r="AK917" s="327"/>
      <c r="AL917" s="323"/>
      <c r="AM917" s="324"/>
      <c r="AN917" s="324"/>
      <c r="AO917" s="325"/>
      <c r="AP917" s="315"/>
      <c r="AQ917" s="315"/>
      <c r="AR917" s="315"/>
      <c r="AS917" s="315"/>
      <c r="AT917" s="315"/>
      <c r="AU917" s="315"/>
      <c r="AV917" s="315"/>
      <c r="AW917" s="315"/>
      <c r="AX917" s="315"/>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16"/>
      <c r="AD918" s="316"/>
      <c r="AE918" s="316"/>
      <c r="AF918" s="316"/>
      <c r="AG918" s="316"/>
      <c r="AH918" s="326"/>
      <c r="AI918" s="327"/>
      <c r="AJ918" s="327"/>
      <c r="AK918" s="327"/>
      <c r="AL918" s="323"/>
      <c r="AM918" s="324"/>
      <c r="AN918" s="324"/>
      <c r="AO918" s="325"/>
      <c r="AP918" s="315"/>
      <c r="AQ918" s="315"/>
      <c r="AR918" s="315"/>
      <c r="AS918" s="315"/>
      <c r="AT918" s="315"/>
      <c r="AU918" s="315"/>
      <c r="AV918" s="315"/>
      <c r="AW918" s="315"/>
      <c r="AX918" s="315"/>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16"/>
      <c r="AD919" s="316"/>
      <c r="AE919" s="316"/>
      <c r="AF919" s="316"/>
      <c r="AG919" s="316"/>
      <c r="AH919" s="326"/>
      <c r="AI919" s="327"/>
      <c r="AJ919" s="327"/>
      <c r="AK919" s="327"/>
      <c r="AL919" s="323"/>
      <c r="AM919" s="324"/>
      <c r="AN919" s="324"/>
      <c r="AO919" s="325"/>
      <c r="AP919" s="315"/>
      <c r="AQ919" s="315"/>
      <c r="AR919" s="315"/>
      <c r="AS919" s="315"/>
      <c r="AT919" s="315"/>
      <c r="AU919" s="315"/>
      <c r="AV919" s="315"/>
      <c r="AW919" s="315"/>
      <c r="AX919" s="315"/>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16"/>
      <c r="AD920" s="316"/>
      <c r="AE920" s="316"/>
      <c r="AF920" s="316"/>
      <c r="AG920" s="316"/>
      <c r="AH920" s="326"/>
      <c r="AI920" s="327"/>
      <c r="AJ920" s="327"/>
      <c r="AK920" s="327"/>
      <c r="AL920" s="323"/>
      <c r="AM920" s="324"/>
      <c r="AN920" s="324"/>
      <c r="AO920" s="325"/>
      <c r="AP920" s="315"/>
      <c r="AQ920" s="315"/>
      <c r="AR920" s="315"/>
      <c r="AS920" s="315"/>
      <c r="AT920" s="315"/>
      <c r="AU920" s="315"/>
      <c r="AV920" s="315"/>
      <c r="AW920" s="315"/>
      <c r="AX920" s="315"/>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16"/>
      <c r="AD921" s="316"/>
      <c r="AE921" s="316"/>
      <c r="AF921" s="316"/>
      <c r="AG921" s="316"/>
      <c r="AH921" s="326"/>
      <c r="AI921" s="327"/>
      <c r="AJ921" s="327"/>
      <c r="AK921" s="327"/>
      <c r="AL921" s="323"/>
      <c r="AM921" s="324"/>
      <c r="AN921" s="324"/>
      <c r="AO921" s="325"/>
      <c r="AP921" s="315"/>
      <c r="AQ921" s="315"/>
      <c r="AR921" s="315"/>
      <c r="AS921" s="315"/>
      <c r="AT921" s="315"/>
      <c r="AU921" s="315"/>
      <c r="AV921" s="315"/>
      <c r="AW921" s="315"/>
      <c r="AX921" s="315"/>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16"/>
      <c r="AD922" s="316"/>
      <c r="AE922" s="316"/>
      <c r="AF922" s="316"/>
      <c r="AG922" s="316"/>
      <c r="AH922" s="326"/>
      <c r="AI922" s="327"/>
      <c r="AJ922" s="327"/>
      <c r="AK922" s="327"/>
      <c r="AL922" s="323"/>
      <c r="AM922" s="324"/>
      <c r="AN922" s="324"/>
      <c r="AO922" s="325"/>
      <c r="AP922" s="315"/>
      <c r="AQ922" s="315"/>
      <c r="AR922" s="315"/>
      <c r="AS922" s="315"/>
      <c r="AT922" s="315"/>
      <c r="AU922" s="315"/>
      <c r="AV922" s="315"/>
      <c r="AW922" s="315"/>
      <c r="AX922" s="315"/>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16"/>
      <c r="AD923" s="316"/>
      <c r="AE923" s="316"/>
      <c r="AF923" s="316"/>
      <c r="AG923" s="316"/>
      <c r="AH923" s="326"/>
      <c r="AI923" s="327"/>
      <c r="AJ923" s="327"/>
      <c r="AK923" s="327"/>
      <c r="AL923" s="323"/>
      <c r="AM923" s="324"/>
      <c r="AN923" s="324"/>
      <c r="AO923" s="325"/>
      <c r="AP923" s="315"/>
      <c r="AQ923" s="315"/>
      <c r="AR923" s="315"/>
      <c r="AS923" s="315"/>
      <c r="AT923" s="315"/>
      <c r="AU923" s="315"/>
      <c r="AV923" s="315"/>
      <c r="AW923" s="315"/>
      <c r="AX923" s="315"/>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16"/>
      <c r="AD924" s="316"/>
      <c r="AE924" s="316"/>
      <c r="AF924" s="316"/>
      <c r="AG924" s="316"/>
      <c r="AH924" s="326"/>
      <c r="AI924" s="327"/>
      <c r="AJ924" s="327"/>
      <c r="AK924" s="327"/>
      <c r="AL924" s="323"/>
      <c r="AM924" s="324"/>
      <c r="AN924" s="324"/>
      <c r="AO924" s="325"/>
      <c r="AP924" s="315"/>
      <c r="AQ924" s="315"/>
      <c r="AR924" s="315"/>
      <c r="AS924" s="315"/>
      <c r="AT924" s="315"/>
      <c r="AU924" s="315"/>
      <c r="AV924" s="315"/>
      <c r="AW924" s="315"/>
      <c r="AX924" s="31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83"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83" t="s">
        <v>479</v>
      </c>
      <c r="AD927" s="283"/>
      <c r="AE927" s="283"/>
      <c r="AF927" s="283"/>
      <c r="AG927" s="283"/>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16"/>
      <c r="AD928" s="316"/>
      <c r="AE928" s="316"/>
      <c r="AF928" s="316"/>
      <c r="AG928" s="316"/>
      <c r="AH928" s="326"/>
      <c r="AI928" s="327"/>
      <c r="AJ928" s="327"/>
      <c r="AK928" s="327"/>
      <c r="AL928" s="323"/>
      <c r="AM928" s="324"/>
      <c r="AN928" s="324"/>
      <c r="AO928" s="325"/>
      <c r="AP928" s="315"/>
      <c r="AQ928" s="315"/>
      <c r="AR928" s="315"/>
      <c r="AS928" s="315"/>
      <c r="AT928" s="315"/>
      <c r="AU928" s="315"/>
      <c r="AV928" s="315"/>
      <c r="AW928" s="315"/>
      <c r="AX928" s="315"/>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16"/>
      <c r="AD929" s="316"/>
      <c r="AE929" s="316"/>
      <c r="AF929" s="316"/>
      <c r="AG929" s="316"/>
      <c r="AH929" s="326"/>
      <c r="AI929" s="327"/>
      <c r="AJ929" s="327"/>
      <c r="AK929" s="327"/>
      <c r="AL929" s="323"/>
      <c r="AM929" s="324"/>
      <c r="AN929" s="324"/>
      <c r="AO929" s="325"/>
      <c r="AP929" s="315"/>
      <c r="AQ929" s="315"/>
      <c r="AR929" s="315"/>
      <c r="AS929" s="315"/>
      <c r="AT929" s="315"/>
      <c r="AU929" s="315"/>
      <c r="AV929" s="315"/>
      <c r="AW929" s="315"/>
      <c r="AX929" s="315"/>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16"/>
      <c r="AD930" s="316"/>
      <c r="AE930" s="316"/>
      <c r="AF930" s="316"/>
      <c r="AG930" s="316"/>
      <c r="AH930" s="326"/>
      <c r="AI930" s="327"/>
      <c r="AJ930" s="327"/>
      <c r="AK930" s="327"/>
      <c r="AL930" s="323"/>
      <c r="AM930" s="324"/>
      <c r="AN930" s="324"/>
      <c r="AO930" s="325"/>
      <c r="AP930" s="315"/>
      <c r="AQ930" s="315"/>
      <c r="AR930" s="315"/>
      <c r="AS930" s="315"/>
      <c r="AT930" s="315"/>
      <c r="AU930" s="315"/>
      <c r="AV930" s="315"/>
      <c r="AW930" s="315"/>
      <c r="AX930" s="315"/>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16"/>
      <c r="AD931" s="316"/>
      <c r="AE931" s="316"/>
      <c r="AF931" s="316"/>
      <c r="AG931" s="316"/>
      <c r="AH931" s="326"/>
      <c r="AI931" s="327"/>
      <c r="AJ931" s="327"/>
      <c r="AK931" s="327"/>
      <c r="AL931" s="323"/>
      <c r="AM931" s="324"/>
      <c r="AN931" s="324"/>
      <c r="AO931" s="325"/>
      <c r="AP931" s="315"/>
      <c r="AQ931" s="315"/>
      <c r="AR931" s="315"/>
      <c r="AS931" s="315"/>
      <c r="AT931" s="315"/>
      <c r="AU931" s="315"/>
      <c r="AV931" s="315"/>
      <c r="AW931" s="315"/>
      <c r="AX931" s="315"/>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16"/>
      <c r="AD932" s="316"/>
      <c r="AE932" s="316"/>
      <c r="AF932" s="316"/>
      <c r="AG932" s="316"/>
      <c r="AH932" s="326"/>
      <c r="AI932" s="327"/>
      <c r="AJ932" s="327"/>
      <c r="AK932" s="327"/>
      <c r="AL932" s="323"/>
      <c r="AM932" s="324"/>
      <c r="AN932" s="324"/>
      <c r="AO932" s="325"/>
      <c r="AP932" s="315"/>
      <c r="AQ932" s="315"/>
      <c r="AR932" s="315"/>
      <c r="AS932" s="315"/>
      <c r="AT932" s="315"/>
      <c r="AU932" s="315"/>
      <c r="AV932" s="315"/>
      <c r="AW932" s="315"/>
      <c r="AX932" s="315"/>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16"/>
      <c r="AD933" s="316"/>
      <c r="AE933" s="316"/>
      <c r="AF933" s="316"/>
      <c r="AG933" s="316"/>
      <c r="AH933" s="326"/>
      <c r="AI933" s="327"/>
      <c r="AJ933" s="327"/>
      <c r="AK933" s="327"/>
      <c r="AL933" s="323"/>
      <c r="AM933" s="324"/>
      <c r="AN933" s="324"/>
      <c r="AO933" s="325"/>
      <c r="AP933" s="315"/>
      <c r="AQ933" s="315"/>
      <c r="AR933" s="315"/>
      <c r="AS933" s="315"/>
      <c r="AT933" s="315"/>
      <c r="AU933" s="315"/>
      <c r="AV933" s="315"/>
      <c r="AW933" s="315"/>
      <c r="AX933" s="315"/>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16"/>
      <c r="AD934" s="316"/>
      <c r="AE934" s="316"/>
      <c r="AF934" s="316"/>
      <c r="AG934" s="316"/>
      <c r="AH934" s="326"/>
      <c r="AI934" s="327"/>
      <c r="AJ934" s="327"/>
      <c r="AK934" s="327"/>
      <c r="AL934" s="323"/>
      <c r="AM934" s="324"/>
      <c r="AN934" s="324"/>
      <c r="AO934" s="325"/>
      <c r="AP934" s="315"/>
      <c r="AQ934" s="315"/>
      <c r="AR934" s="315"/>
      <c r="AS934" s="315"/>
      <c r="AT934" s="315"/>
      <c r="AU934" s="315"/>
      <c r="AV934" s="315"/>
      <c r="AW934" s="315"/>
      <c r="AX934" s="315"/>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16"/>
      <c r="AD935" s="316"/>
      <c r="AE935" s="316"/>
      <c r="AF935" s="316"/>
      <c r="AG935" s="316"/>
      <c r="AH935" s="326"/>
      <c r="AI935" s="327"/>
      <c r="AJ935" s="327"/>
      <c r="AK935" s="327"/>
      <c r="AL935" s="323"/>
      <c r="AM935" s="324"/>
      <c r="AN935" s="324"/>
      <c r="AO935" s="325"/>
      <c r="AP935" s="315"/>
      <c r="AQ935" s="315"/>
      <c r="AR935" s="315"/>
      <c r="AS935" s="315"/>
      <c r="AT935" s="315"/>
      <c r="AU935" s="315"/>
      <c r="AV935" s="315"/>
      <c r="AW935" s="315"/>
      <c r="AX935" s="315"/>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16"/>
      <c r="AD936" s="316"/>
      <c r="AE936" s="316"/>
      <c r="AF936" s="316"/>
      <c r="AG936" s="316"/>
      <c r="AH936" s="326"/>
      <c r="AI936" s="327"/>
      <c r="AJ936" s="327"/>
      <c r="AK936" s="327"/>
      <c r="AL936" s="323"/>
      <c r="AM936" s="324"/>
      <c r="AN936" s="324"/>
      <c r="AO936" s="325"/>
      <c r="AP936" s="315"/>
      <c r="AQ936" s="315"/>
      <c r="AR936" s="315"/>
      <c r="AS936" s="315"/>
      <c r="AT936" s="315"/>
      <c r="AU936" s="315"/>
      <c r="AV936" s="315"/>
      <c r="AW936" s="315"/>
      <c r="AX936" s="315"/>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16"/>
      <c r="AD937" s="316"/>
      <c r="AE937" s="316"/>
      <c r="AF937" s="316"/>
      <c r="AG937" s="316"/>
      <c r="AH937" s="326"/>
      <c r="AI937" s="327"/>
      <c r="AJ937" s="327"/>
      <c r="AK937" s="327"/>
      <c r="AL937" s="323"/>
      <c r="AM937" s="324"/>
      <c r="AN937" s="324"/>
      <c r="AO937" s="325"/>
      <c r="AP937" s="315"/>
      <c r="AQ937" s="315"/>
      <c r="AR937" s="315"/>
      <c r="AS937" s="315"/>
      <c r="AT937" s="315"/>
      <c r="AU937" s="315"/>
      <c r="AV937" s="315"/>
      <c r="AW937" s="315"/>
      <c r="AX937" s="315"/>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16"/>
      <c r="AD938" s="316"/>
      <c r="AE938" s="316"/>
      <c r="AF938" s="316"/>
      <c r="AG938" s="316"/>
      <c r="AH938" s="326"/>
      <c r="AI938" s="327"/>
      <c r="AJ938" s="327"/>
      <c r="AK938" s="327"/>
      <c r="AL938" s="323"/>
      <c r="AM938" s="324"/>
      <c r="AN938" s="324"/>
      <c r="AO938" s="325"/>
      <c r="AP938" s="315"/>
      <c r="AQ938" s="315"/>
      <c r="AR938" s="315"/>
      <c r="AS938" s="315"/>
      <c r="AT938" s="315"/>
      <c r="AU938" s="315"/>
      <c r="AV938" s="315"/>
      <c r="AW938" s="315"/>
      <c r="AX938" s="315"/>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16"/>
      <c r="AD939" s="316"/>
      <c r="AE939" s="316"/>
      <c r="AF939" s="316"/>
      <c r="AG939" s="316"/>
      <c r="AH939" s="326"/>
      <c r="AI939" s="327"/>
      <c r="AJ939" s="327"/>
      <c r="AK939" s="327"/>
      <c r="AL939" s="323"/>
      <c r="AM939" s="324"/>
      <c r="AN939" s="324"/>
      <c r="AO939" s="325"/>
      <c r="AP939" s="315"/>
      <c r="AQ939" s="315"/>
      <c r="AR939" s="315"/>
      <c r="AS939" s="315"/>
      <c r="AT939" s="315"/>
      <c r="AU939" s="315"/>
      <c r="AV939" s="315"/>
      <c r="AW939" s="315"/>
      <c r="AX939" s="315"/>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16"/>
      <c r="AD940" s="316"/>
      <c r="AE940" s="316"/>
      <c r="AF940" s="316"/>
      <c r="AG940" s="316"/>
      <c r="AH940" s="326"/>
      <c r="AI940" s="327"/>
      <c r="AJ940" s="327"/>
      <c r="AK940" s="327"/>
      <c r="AL940" s="323"/>
      <c r="AM940" s="324"/>
      <c r="AN940" s="324"/>
      <c r="AO940" s="325"/>
      <c r="AP940" s="315"/>
      <c r="AQ940" s="315"/>
      <c r="AR940" s="315"/>
      <c r="AS940" s="315"/>
      <c r="AT940" s="315"/>
      <c r="AU940" s="315"/>
      <c r="AV940" s="315"/>
      <c r="AW940" s="315"/>
      <c r="AX940" s="315"/>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16"/>
      <c r="AD941" s="316"/>
      <c r="AE941" s="316"/>
      <c r="AF941" s="316"/>
      <c r="AG941" s="316"/>
      <c r="AH941" s="326"/>
      <c r="AI941" s="327"/>
      <c r="AJ941" s="327"/>
      <c r="AK941" s="327"/>
      <c r="AL941" s="323"/>
      <c r="AM941" s="324"/>
      <c r="AN941" s="324"/>
      <c r="AO941" s="325"/>
      <c r="AP941" s="315"/>
      <c r="AQ941" s="315"/>
      <c r="AR941" s="315"/>
      <c r="AS941" s="315"/>
      <c r="AT941" s="315"/>
      <c r="AU941" s="315"/>
      <c r="AV941" s="315"/>
      <c r="AW941" s="315"/>
      <c r="AX941" s="315"/>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16"/>
      <c r="AD942" s="316"/>
      <c r="AE942" s="316"/>
      <c r="AF942" s="316"/>
      <c r="AG942" s="316"/>
      <c r="AH942" s="326"/>
      <c r="AI942" s="327"/>
      <c r="AJ942" s="327"/>
      <c r="AK942" s="327"/>
      <c r="AL942" s="323"/>
      <c r="AM942" s="324"/>
      <c r="AN942" s="324"/>
      <c r="AO942" s="325"/>
      <c r="AP942" s="315"/>
      <c r="AQ942" s="315"/>
      <c r="AR942" s="315"/>
      <c r="AS942" s="315"/>
      <c r="AT942" s="315"/>
      <c r="AU942" s="315"/>
      <c r="AV942" s="315"/>
      <c r="AW942" s="315"/>
      <c r="AX942" s="315"/>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16"/>
      <c r="AD943" s="316"/>
      <c r="AE943" s="316"/>
      <c r="AF943" s="316"/>
      <c r="AG943" s="316"/>
      <c r="AH943" s="326"/>
      <c r="AI943" s="327"/>
      <c r="AJ943" s="327"/>
      <c r="AK943" s="327"/>
      <c r="AL943" s="323"/>
      <c r="AM943" s="324"/>
      <c r="AN943" s="324"/>
      <c r="AO943" s="325"/>
      <c r="AP943" s="315"/>
      <c r="AQ943" s="315"/>
      <c r="AR943" s="315"/>
      <c r="AS943" s="315"/>
      <c r="AT943" s="315"/>
      <c r="AU943" s="315"/>
      <c r="AV943" s="315"/>
      <c r="AW943" s="315"/>
      <c r="AX943" s="315"/>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16"/>
      <c r="AD944" s="316"/>
      <c r="AE944" s="316"/>
      <c r="AF944" s="316"/>
      <c r="AG944" s="316"/>
      <c r="AH944" s="326"/>
      <c r="AI944" s="327"/>
      <c r="AJ944" s="327"/>
      <c r="AK944" s="327"/>
      <c r="AL944" s="323"/>
      <c r="AM944" s="324"/>
      <c r="AN944" s="324"/>
      <c r="AO944" s="325"/>
      <c r="AP944" s="315"/>
      <c r="AQ944" s="315"/>
      <c r="AR944" s="315"/>
      <c r="AS944" s="315"/>
      <c r="AT944" s="315"/>
      <c r="AU944" s="315"/>
      <c r="AV944" s="315"/>
      <c r="AW944" s="315"/>
      <c r="AX944" s="315"/>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16"/>
      <c r="AD945" s="316"/>
      <c r="AE945" s="316"/>
      <c r="AF945" s="316"/>
      <c r="AG945" s="316"/>
      <c r="AH945" s="326"/>
      <c r="AI945" s="327"/>
      <c r="AJ945" s="327"/>
      <c r="AK945" s="327"/>
      <c r="AL945" s="323"/>
      <c r="AM945" s="324"/>
      <c r="AN945" s="324"/>
      <c r="AO945" s="325"/>
      <c r="AP945" s="315"/>
      <c r="AQ945" s="315"/>
      <c r="AR945" s="315"/>
      <c r="AS945" s="315"/>
      <c r="AT945" s="315"/>
      <c r="AU945" s="315"/>
      <c r="AV945" s="315"/>
      <c r="AW945" s="315"/>
      <c r="AX945" s="315"/>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16"/>
      <c r="AD946" s="316"/>
      <c r="AE946" s="316"/>
      <c r="AF946" s="316"/>
      <c r="AG946" s="316"/>
      <c r="AH946" s="326"/>
      <c r="AI946" s="327"/>
      <c r="AJ946" s="327"/>
      <c r="AK946" s="327"/>
      <c r="AL946" s="323"/>
      <c r="AM946" s="324"/>
      <c r="AN946" s="324"/>
      <c r="AO946" s="325"/>
      <c r="AP946" s="315"/>
      <c r="AQ946" s="315"/>
      <c r="AR946" s="315"/>
      <c r="AS946" s="315"/>
      <c r="AT946" s="315"/>
      <c r="AU946" s="315"/>
      <c r="AV946" s="315"/>
      <c r="AW946" s="315"/>
      <c r="AX946" s="315"/>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16"/>
      <c r="AD947" s="316"/>
      <c r="AE947" s="316"/>
      <c r="AF947" s="316"/>
      <c r="AG947" s="316"/>
      <c r="AH947" s="326"/>
      <c r="AI947" s="327"/>
      <c r="AJ947" s="327"/>
      <c r="AK947" s="327"/>
      <c r="AL947" s="323"/>
      <c r="AM947" s="324"/>
      <c r="AN947" s="324"/>
      <c r="AO947" s="325"/>
      <c r="AP947" s="315"/>
      <c r="AQ947" s="315"/>
      <c r="AR947" s="315"/>
      <c r="AS947" s="315"/>
      <c r="AT947" s="315"/>
      <c r="AU947" s="315"/>
      <c r="AV947" s="315"/>
      <c r="AW947" s="315"/>
      <c r="AX947" s="315"/>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16"/>
      <c r="AD948" s="316"/>
      <c r="AE948" s="316"/>
      <c r="AF948" s="316"/>
      <c r="AG948" s="316"/>
      <c r="AH948" s="326"/>
      <c r="AI948" s="327"/>
      <c r="AJ948" s="327"/>
      <c r="AK948" s="327"/>
      <c r="AL948" s="323"/>
      <c r="AM948" s="324"/>
      <c r="AN948" s="324"/>
      <c r="AO948" s="325"/>
      <c r="AP948" s="315"/>
      <c r="AQ948" s="315"/>
      <c r="AR948" s="315"/>
      <c r="AS948" s="315"/>
      <c r="AT948" s="315"/>
      <c r="AU948" s="315"/>
      <c r="AV948" s="315"/>
      <c r="AW948" s="315"/>
      <c r="AX948" s="315"/>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16"/>
      <c r="AD949" s="316"/>
      <c r="AE949" s="316"/>
      <c r="AF949" s="316"/>
      <c r="AG949" s="316"/>
      <c r="AH949" s="326"/>
      <c r="AI949" s="327"/>
      <c r="AJ949" s="327"/>
      <c r="AK949" s="327"/>
      <c r="AL949" s="323"/>
      <c r="AM949" s="324"/>
      <c r="AN949" s="324"/>
      <c r="AO949" s="325"/>
      <c r="AP949" s="315"/>
      <c r="AQ949" s="315"/>
      <c r="AR949" s="315"/>
      <c r="AS949" s="315"/>
      <c r="AT949" s="315"/>
      <c r="AU949" s="315"/>
      <c r="AV949" s="315"/>
      <c r="AW949" s="315"/>
      <c r="AX949" s="315"/>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16"/>
      <c r="AD950" s="316"/>
      <c r="AE950" s="316"/>
      <c r="AF950" s="316"/>
      <c r="AG950" s="316"/>
      <c r="AH950" s="326"/>
      <c r="AI950" s="327"/>
      <c r="AJ950" s="327"/>
      <c r="AK950" s="327"/>
      <c r="AL950" s="323"/>
      <c r="AM950" s="324"/>
      <c r="AN950" s="324"/>
      <c r="AO950" s="325"/>
      <c r="AP950" s="315"/>
      <c r="AQ950" s="315"/>
      <c r="AR950" s="315"/>
      <c r="AS950" s="315"/>
      <c r="AT950" s="315"/>
      <c r="AU950" s="315"/>
      <c r="AV950" s="315"/>
      <c r="AW950" s="315"/>
      <c r="AX950" s="315"/>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16"/>
      <c r="AD951" s="316"/>
      <c r="AE951" s="316"/>
      <c r="AF951" s="316"/>
      <c r="AG951" s="316"/>
      <c r="AH951" s="326"/>
      <c r="AI951" s="327"/>
      <c r="AJ951" s="327"/>
      <c r="AK951" s="327"/>
      <c r="AL951" s="323"/>
      <c r="AM951" s="324"/>
      <c r="AN951" s="324"/>
      <c r="AO951" s="325"/>
      <c r="AP951" s="315"/>
      <c r="AQ951" s="315"/>
      <c r="AR951" s="315"/>
      <c r="AS951" s="315"/>
      <c r="AT951" s="315"/>
      <c r="AU951" s="315"/>
      <c r="AV951" s="315"/>
      <c r="AW951" s="315"/>
      <c r="AX951" s="315"/>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16"/>
      <c r="AD952" s="316"/>
      <c r="AE952" s="316"/>
      <c r="AF952" s="316"/>
      <c r="AG952" s="316"/>
      <c r="AH952" s="326"/>
      <c r="AI952" s="327"/>
      <c r="AJ952" s="327"/>
      <c r="AK952" s="327"/>
      <c r="AL952" s="323"/>
      <c r="AM952" s="324"/>
      <c r="AN952" s="324"/>
      <c r="AO952" s="325"/>
      <c r="AP952" s="315"/>
      <c r="AQ952" s="315"/>
      <c r="AR952" s="315"/>
      <c r="AS952" s="315"/>
      <c r="AT952" s="315"/>
      <c r="AU952" s="315"/>
      <c r="AV952" s="315"/>
      <c r="AW952" s="315"/>
      <c r="AX952" s="315"/>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16"/>
      <c r="AD953" s="316"/>
      <c r="AE953" s="316"/>
      <c r="AF953" s="316"/>
      <c r="AG953" s="316"/>
      <c r="AH953" s="326"/>
      <c r="AI953" s="327"/>
      <c r="AJ953" s="327"/>
      <c r="AK953" s="327"/>
      <c r="AL953" s="323"/>
      <c r="AM953" s="324"/>
      <c r="AN953" s="324"/>
      <c r="AO953" s="325"/>
      <c r="AP953" s="315"/>
      <c r="AQ953" s="315"/>
      <c r="AR953" s="315"/>
      <c r="AS953" s="315"/>
      <c r="AT953" s="315"/>
      <c r="AU953" s="315"/>
      <c r="AV953" s="315"/>
      <c r="AW953" s="315"/>
      <c r="AX953" s="315"/>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16"/>
      <c r="AD954" s="316"/>
      <c r="AE954" s="316"/>
      <c r="AF954" s="316"/>
      <c r="AG954" s="316"/>
      <c r="AH954" s="326"/>
      <c r="AI954" s="327"/>
      <c r="AJ954" s="327"/>
      <c r="AK954" s="327"/>
      <c r="AL954" s="323"/>
      <c r="AM954" s="324"/>
      <c r="AN954" s="324"/>
      <c r="AO954" s="325"/>
      <c r="AP954" s="315"/>
      <c r="AQ954" s="315"/>
      <c r="AR954" s="315"/>
      <c r="AS954" s="315"/>
      <c r="AT954" s="315"/>
      <c r="AU954" s="315"/>
      <c r="AV954" s="315"/>
      <c r="AW954" s="315"/>
      <c r="AX954" s="315"/>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16"/>
      <c r="AD955" s="316"/>
      <c r="AE955" s="316"/>
      <c r="AF955" s="316"/>
      <c r="AG955" s="316"/>
      <c r="AH955" s="326"/>
      <c r="AI955" s="327"/>
      <c r="AJ955" s="327"/>
      <c r="AK955" s="327"/>
      <c r="AL955" s="323"/>
      <c r="AM955" s="324"/>
      <c r="AN955" s="324"/>
      <c r="AO955" s="325"/>
      <c r="AP955" s="315"/>
      <c r="AQ955" s="315"/>
      <c r="AR955" s="315"/>
      <c r="AS955" s="315"/>
      <c r="AT955" s="315"/>
      <c r="AU955" s="315"/>
      <c r="AV955" s="315"/>
      <c r="AW955" s="315"/>
      <c r="AX955" s="315"/>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16"/>
      <c r="AD956" s="316"/>
      <c r="AE956" s="316"/>
      <c r="AF956" s="316"/>
      <c r="AG956" s="316"/>
      <c r="AH956" s="326"/>
      <c r="AI956" s="327"/>
      <c r="AJ956" s="327"/>
      <c r="AK956" s="327"/>
      <c r="AL956" s="323"/>
      <c r="AM956" s="324"/>
      <c r="AN956" s="324"/>
      <c r="AO956" s="325"/>
      <c r="AP956" s="315"/>
      <c r="AQ956" s="315"/>
      <c r="AR956" s="315"/>
      <c r="AS956" s="315"/>
      <c r="AT956" s="315"/>
      <c r="AU956" s="315"/>
      <c r="AV956" s="315"/>
      <c r="AW956" s="315"/>
      <c r="AX956" s="315"/>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16"/>
      <c r="AD957" s="316"/>
      <c r="AE957" s="316"/>
      <c r="AF957" s="316"/>
      <c r="AG957" s="316"/>
      <c r="AH957" s="326"/>
      <c r="AI957" s="327"/>
      <c r="AJ957" s="327"/>
      <c r="AK957" s="327"/>
      <c r="AL957" s="323"/>
      <c r="AM957" s="324"/>
      <c r="AN957" s="324"/>
      <c r="AO957" s="325"/>
      <c r="AP957" s="315"/>
      <c r="AQ957" s="315"/>
      <c r="AR957" s="315"/>
      <c r="AS957" s="315"/>
      <c r="AT957" s="315"/>
      <c r="AU957" s="315"/>
      <c r="AV957" s="315"/>
      <c r="AW957" s="315"/>
      <c r="AX957" s="31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83"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83" t="s">
        <v>479</v>
      </c>
      <c r="AD960" s="283"/>
      <c r="AE960" s="283"/>
      <c r="AF960" s="283"/>
      <c r="AG960" s="283"/>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16"/>
      <c r="AD961" s="316"/>
      <c r="AE961" s="316"/>
      <c r="AF961" s="316"/>
      <c r="AG961" s="316"/>
      <c r="AH961" s="326"/>
      <c r="AI961" s="327"/>
      <c r="AJ961" s="327"/>
      <c r="AK961" s="327"/>
      <c r="AL961" s="323"/>
      <c r="AM961" s="324"/>
      <c r="AN961" s="324"/>
      <c r="AO961" s="325"/>
      <c r="AP961" s="315"/>
      <c r="AQ961" s="315"/>
      <c r="AR961" s="315"/>
      <c r="AS961" s="315"/>
      <c r="AT961" s="315"/>
      <c r="AU961" s="315"/>
      <c r="AV961" s="315"/>
      <c r="AW961" s="315"/>
      <c r="AX961" s="315"/>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16"/>
      <c r="AD962" s="316"/>
      <c r="AE962" s="316"/>
      <c r="AF962" s="316"/>
      <c r="AG962" s="316"/>
      <c r="AH962" s="326"/>
      <c r="AI962" s="327"/>
      <c r="AJ962" s="327"/>
      <c r="AK962" s="327"/>
      <c r="AL962" s="323"/>
      <c r="AM962" s="324"/>
      <c r="AN962" s="324"/>
      <c r="AO962" s="325"/>
      <c r="AP962" s="315"/>
      <c r="AQ962" s="315"/>
      <c r="AR962" s="315"/>
      <c r="AS962" s="315"/>
      <c r="AT962" s="315"/>
      <c r="AU962" s="315"/>
      <c r="AV962" s="315"/>
      <c r="AW962" s="315"/>
      <c r="AX962" s="315"/>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16"/>
      <c r="AD963" s="316"/>
      <c r="AE963" s="316"/>
      <c r="AF963" s="316"/>
      <c r="AG963" s="316"/>
      <c r="AH963" s="326"/>
      <c r="AI963" s="327"/>
      <c r="AJ963" s="327"/>
      <c r="AK963" s="327"/>
      <c r="AL963" s="323"/>
      <c r="AM963" s="324"/>
      <c r="AN963" s="324"/>
      <c r="AO963" s="325"/>
      <c r="AP963" s="315"/>
      <c r="AQ963" s="315"/>
      <c r="AR963" s="315"/>
      <c r="AS963" s="315"/>
      <c r="AT963" s="315"/>
      <c r="AU963" s="315"/>
      <c r="AV963" s="315"/>
      <c r="AW963" s="315"/>
      <c r="AX963" s="315"/>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16"/>
      <c r="AD964" s="316"/>
      <c r="AE964" s="316"/>
      <c r="AF964" s="316"/>
      <c r="AG964" s="316"/>
      <c r="AH964" s="326"/>
      <c r="AI964" s="327"/>
      <c r="AJ964" s="327"/>
      <c r="AK964" s="327"/>
      <c r="AL964" s="323"/>
      <c r="AM964" s="324"/>
      <c r="AN964" s="324"/>
      <c r="AO964" s="325"/>
      <c r="AP964" s="315"/>
      <c r="AQ964" s="315"/>
      <c r="AR964" s="315"/>
      <c r="AS964" s="315"/>
      <c r="AT964" s="315"/>
      <c r="AU964" s="315"/>
      <c r="AV964" s="315"/>
      <c r="AW964" s="315"/>
      <c r="AX964" s="315"/>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16"/>
      <c r="AD965" s="316"/>
      <c r="AE965" s="316"/>
      <c r="AF965" s="316"/>
      <c r="AG965" s="316"/>
      <c r="AH965" s="326"/>
      <c r="AI965" s="327"/>
      <c r="AJ965" s="327"/>
      <c r="AK965" s="327"/>
      <c r="AL965" s="323"/>
      <c r="AM965" s="324"/>
      <c r="AN965" s="324"/>
      <c r="AO965" s="325"/>
      <c r="AP965" s="315"/>
      <c r="AQ965" s="315"/>
      <c r="AR965" s="315"/>
      <c r="AS965" s="315"/>
      <c r="AT965" s="315"/>
      <c r="AU965" s="315"/>
      <c r="AV965" s="315"/>
      <c r="AW965" s="315"/>
      <c r="AX965" s="315"/>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16"/>
      <c r="AD966" s="316"/>
      <c r="AE966" s="316"/>
      <c r="AF966" s="316"/>
      <c r="AG966" s="316"/>
      <c r="AH966" s="326"/>
      <c r="AI966" s="327"/>
      <c r="AJ966" s="327"/>
      <c r="AK966" s="327"/>
      <c r="AL966" s="323"/>
      <c r="AM966" s="324"/>
      <c r="AN966" s="324"/>
      <c r="AO966" s="325"/>
      <c r="AP966" s="315"/>
      <c r="AQ966" s="315"/>
      <c r="AR966" s="315"/>
      <c r="AS966" s="315"/>
      <c r="AT966" s="315"/>
      <c r="AU966" s="315"/>
      <c r="AV966" s="315"/>
      <c r="AW966" s="315"/>
      <c r="AX966" s="315"/>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16"/>
      <c r="AD967" s="316"/>
      <c r="AE967" s="316"/>
      <c r="AF967" s="316"/>
      <c r="AG967" s="316"/>
      <c r="AH967" s="326"/>
      <c r="AI967" s="327"/>
      <c r="AJ967" s="327"/>
      <c r="AK967" s="327"/>
      <c r="AL967" s="323"/>
      <c r="AM967" s="324"/>
      <c r="AN967" s="324"/>
      <c r="AO967" s="325"/>
      <c r="AP967" s="315"/>
      <c r="AQ967" s="315"/>
      <c r="AR967" s="315"/>
      <c r="AS967" s="315"/>
      <c r="AT967" s="315"/>
      <c r="AU967" s="315"/>
      <c r="AV967" s="315"/>
      <c r="AW967" s="315"/>
      <c r="AX967" s="315"/>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16"/>
      <c r="AD968" s="316"/>
      <c r="AE968" s="316"/>
      <c r="AF968" s="316"/>
      <c r="AG968" s="316"/>
      <c r="AH968" s="326"/>
      <c r="AI968" s="327"/>
      <c r="AJ968" s="327"/>
      <c r="AK968" s="327"/>
      <c r="AL968" s="323"/>
      <c r="AM968" s="324"/>
      <c r="AN968" s="324"/>
      <c r="AO968" s="325"/>
      <c r="AP968" s="315"/>
      <c r="AQ968" s="315"/>
      <c r="AR968" s="315"/>
      <c r="AS968" s="315"/>
      <c r="AT968" s="315"/>
      <c r="AU968" s="315"/>
      <c r="AV968" s="315"/>
      <c r="AW968" s="315"/>
      <c r="AX968" s="315"/>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16"/>
      <c r="AD969" s="316"/>
      <c r="AE969" s="316"/>
      <c r="AF969" s="316"/>
      <c r="AG969" s="316"/>
      <c r="AH969" s="326"/>
      <c r="AI969" s="327"/>
      <c r="AJ969" s="327"/>
      <c r="AK969" s="327"/>
      <c r="AL969" s="323"/>
      <c r="AM969" s="324"/>
      <c r="AN969" s="324"/>
      <c r="AO969" s="325"/>
      <c r="AP969" s="315"/>
      <c r="AQ969" s="315"/>
      <c r="AR969" s="315"/>
      <c r="AS969" s="315"/>
      <c r="AT969" s="315"/>
      <c r="AU969" s="315"/>
      <c r="AV969" s="315"/>
      <c r="AW969" s="315"/>
      <c r="AX969" s="315"/>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16"/>
      <c r="AD970" s="316"/>
      <c r="AE970" s="316"/>
      <c r="AF970" s="316"/>
      <c r="AG970" s="316"/>
      <c r="AH970" s="326"/>
      <c r="AI970" s="327"/>
      <c r="AJ970" s="327"/>
      <c r="AK970" s="327"/>
      <c r="AL970" s="323"/>
      <c r="AM970" s="324"/>
      <c r="AN970" s="324"/>
      <c r="AO970" s="325"/>
      <c r="AP970" s="315"/>
      <c r="AQ970" s="315"/>
      <c r="AR970" s="315"/>
      <c r="AS970" s="315"/>
      <c r="AT970" s="315"/>
      <c r="AU970" s="315"/>
      <c r="AV970" s="315"/>
      <c r="AW970" s="315"/>
      <c r="AX970" s="315"/>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16"/>
      <c r="AD971" s="316"/>
      <c r="AE971" s="316"/>
      <c r="AF971" s="316"/>
      <c r="AG971" s="316"/>
      <c r="AH971" s="326"/>
      <c r="AI971" s="327"/>
      <c r="AJ971" s="327"/>
      <c r="AK971" s="327"/>
      <c r="AL971" s="323"/>
      <c r="AM971" s="324"/>
      <c r="AN971" s="324"/>
      <c r="AO971" s="325"/>
      <c r="AP971" s="315"/>
      <c r="AQ971" s="315"/>
      <c r="AR971" s="315"/>
      <c r="AS971" s="315"/>
      <c r="AT971" s="315"/>
      <c r="AU971" s="315"/>
      <c r="AV971" s="315"/>
      <c r="AW971" s="315"/>
      <c r="AX971" s="315"/>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16"/>
      <c r="AD972" s="316"/>
      <c r="AE972" s="316"/>
      <c r="AF972" s="316"/>
      <c r="AG972" s="316"/>
      <c r="AH972" s="326"/>
      <c r="AI972" s="327"/>
      <c r="AJ972" s="327"/>
      <c r="AK972" s="327"/>
      <c r="AL972" s="323"/>
      <c r="AM972" s="324"/>
      <c r="AN972" s="324"/>
      <c r="AO972" s="325"/>
      <c r="AP972" s="315"/>
      <c r="AQ972" s="315"/>
      <c r="AR972" s="315"/>
      <c r="AS972" s="315"/>
      <c r="AT972" s="315"/>
      <c r="AU972" s="315"/>
      <c r="AV972" s="315"/>
      <c r="AW972" s="315"/>
      <c r="AX972" s="315"/>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16"/>
      <c r="AD973" s="316"/>
      <c r="AE973" s="316"/>
      <c r="AF973" s="316"/>
      <c r="AG973" s="316"/>
      <c r="AH973" s="326"/>
      <c r="AI973" s="327"/>
      <c r="AJ973" s="327"/>
      <c r="AK973" s="327"/>
      <c r="AL973" s="323"/>
      <c r="AM973" s="324"/>
      <c r="AN973" s="324"/>
      <c r="AO973" s="325"/>
      <c r="AP973" s="315"/>
      <c r="AQ973" s="315"/>
      <c r="AR973" s="315"/>
      <c r="AS973" s="315"/>
      <c r="AT973" s="315"/>
      <c r="AU973" s="315"/>
      <c r="AV973" s="315"/>
      <c r="AW973" s="315"/>
      <c r="AX973" s="315"/>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16"/>
      <c r="AD974" s="316"/>
      <c r="AE974" s="316"/>
      <c r="AF974" s="316"/>
      <c r="AG974" s="316"/>
      <c r="AH974" s="326"/>
      <c r="AI974" s="327"/>
      <c r="AJ974" s="327"/>
      <c r="AK974" s="327"/>
      <c r="AL974" s="323"/>
      <c r="AM974" s="324"/>
      <c r="AN974" s="324"/>
      <c r="AO974" s="325"/>
      <c r="AP974" s="315"/>
      <c r="AQ974" s="315"/>
      <c r="AR974" s="315"/>
      <c r="AS974" s="315"/>
      <c r="AT974" s="315"/>
      <c r="AU974" s="315"/>
      <c r="AV974" s="315"/>
      <c r="AW974" s="315"/>
      <c r="AX974" s="315"/>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16"/>
      <c r="AD975" s="316"/>
      <c r="AE975" s="316"/>
      <c r="AF975" s="316"/>
      <c r="AG975" s="316"/>
      <c r="AH975" s="326"/>
      <c r="AI975" s="327"/>
      <c r="AJ975" s="327"/>
      <c r="AK975" s="327"/>
      <c r="AL975" s="323"/>
      <c r="AM975" s="324"/>
      <c r="AN975" s="324"/>
      <c r="AO975" s="325"/>
      <c r="AP975" s="315"/>
      <c r="AQ975" s="315"/>
      <c r="AR975" s="315"/>
      <c r="AS975" s="315"/>
      <c r="AT975" s="315"/>
      <c r="AU975" s="315"/>
      <c r="AV975" s="315"/>
      <c r="AW975" s="315"/>
      <c r="AX975" s="315"/>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16"/>
      <c r="AD976" s="316"/>
      <c r="AE976" s="316"/>
      <c r="AF976" s="316"/>
      <c r="AG976" s="316"/>
      <c r="AH976" s="326"/>
      <c r="AI976" s="327"/>
      <c r="AJ976" s="327"/>
      <c r="AK976" s="327"/>
      <c r="AL976" s="323"/>
      <c r="AM976" s="324"/>
      <c r="AN976" s="324"/>
      <c r="AO976" s="325"/>
      <c r="AP976" s="315"/>
      <c r="AQ976" s="315"/>
      <c r="AR976" s="315"/>
      <c r="AS976" s="315"/>
      <c r="AT976" s="315"/>
      <c r="AU976" s="315"/>
      <c r="AV976" s="315"/>
      <c r="AW976" s="315"/>
      <c r="AX976" s="315"/>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16"/>
      <c r="AD977" s="316"/>
      <c r="AE977" s="316"/>
      <c r="AF977" s="316"/>
      <c r="AG977" s="316"/>
      <c r="AH977" s="326"/>
      <c r="AI977" s="327"/>
      <c r="AJ977" s="327"/>
      <c r="AK977" s="327"/>
      <c r="AL977" s="323"/>
      <c r="AM977" s="324"/>
      <c r="AN977" s="324"/>
      <c r="AO977" s="325"/>
      <c r="AP977" s="315"/>
      <c r="AQ977" s="315"/>
      <c r="AR977" s="315"/>
      <c r="AS977" s="315"/>
      <c r="AT977" s="315"/>
      <c r="AU977" s="315"/>
      <c r="AV977" s="315"/>
      <c r="AW977" s="315"/>
      <c r="AX977" s="315"/>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16"/>
      <c r="AD978" s="316"/>
      <c r="AE978" s="316"/>
      <c r="AF978" s="316"/>
      <c r="AG978" s="316"/>
      <c r="AH978" s="326"/>
      <c r="AI978" s="327"/>
      <c r="AJ978" s="327"/>
      <c r="AK978" s="327"/>
      <c r="AL978" s="323"/>
      <c r="AM978" s="324"/>
      <c r="AN978" s="324"/>
      <c r="AO978" s="325"/>
      <c r="AP978" s="315"/>
      <c r="AQ978" s="315"/>
      <c r="AR978" s="315"/>
      <c r="AS978" s="315"/>
      <c r="AT978" s="315"/>
      <c r="AU978" s="315"/>
      <c r="AV978" s="315"/>
      <c r="AW978" s="315"/>
      <c r="AX978" s="315"/>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16"/>
      <c r="AD979" s="316"/>
      <c r="AE979" s="316"/>
      <c r="AF979" s="316"/>
      <c r="AG979" s="316"/>
      <c r="AH979" s="326"/>
      <c r="AI979" s="327"/>
      <c r="AJ979" s="327"/>
      <c r="AK979" s="327"/>
      <c r="AL979" s="323"/>
      <c r="AM979" s="324"/>
      <c r="AN979" s="324"/>
      <c r="AO979" s="325"/>
      <c r="AP979" s="315"/>
      <c r="AQ979" s="315"/>
      <c r="AR979" s="315"/>
      <c r="AS979" s="315"/>
      <c r="AT979" s="315"/>
      <c r="AU979" s="315"/>
      <c r="AV979" s="315"/>
      <c r="AW979" s="315"/>
      <c r="AX979" s="315"/>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16"/>
      <c r="AD980" s="316"/>
      <c r="AE980" s="316"/>
      <c r="AF980" s="316"/>
      <c r="AG980" s="316"/>
      <c r="AH980" s="326"/>
      <c r="AI980" s="327"/>
      <c r="AJ980" s="327"/>
      <c r="AK980" s="327"/>
      <c r="AL980" s="323"/>
      <c r="AM980" s="324"/>
      <c r="AN980" s="324"/>
      <c r="AO980" s="325"/>
      <c r="AP980" s="315"/>
      <c r="AQ980" s="315"/>
      <c r="AR980" s="315"/>
      <c r="AS980" s="315"/>
      <c r="AT980" s="315"/>
      <c r="AU980" s="315"/>
      <c r="AV980" s="315"/>
      <c r="AW980" s="315"/>
      <c r="AX980" s="315"/>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16"/>
      <c r="AD981" s="316"/>
      <c r="AE981" s="316"/>
      <c r="AF981" s="316"/>
      <c r="AG981" s="316"/>
      <c r="AH981" s="326"/>
      <c r="AI981" s="327"/>
      <c r="AJ981" s="327"/>
      <c r="AK981" s="327"/>
      <c r="AL981" s="323"/>
      <c r="AM981" s="324"/>
      <c r="AN981" s="324"/>
      <c r="AO981" s="325"/>
      <c r="AP981" s="315"/>
      <c r="AQ981" s="315"/>
      <c r="AR981" s="315"/>
      <c r="AS981" s="315"/>
      <c r="AT981" s="315"/>
      <c r="AU981" s="315"/>
      <c r="AV981" s="315"/>
      <c r="AW981" s="315"/>
      <c r="AX981" s="315"/>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16"/>
      <c r="AD982" s="316"/>
      <c r="AE982" s="316"/>
      <c r="AF982" s="316"/>
      <c r="AG982" s="316"/>
      <c r="AH982" s="326"/>
      <c r="AI982" s="327"/>
      <c r="AJ982" s="327"/>
      <c r="AK982" s="327"/>
      <c r="AL982" s="323"/>
      <c r="AM982" s="324"/>
      <c r="AN982" s="324"/>
      <c r="AO982" s="325"/>
      <c r="AP982" s="315"/>
      <c r="AQ982" s="315"/>
      <c r="AR982" s="315"/>
      <c r="AS982" s="315"/>
      <c r="AT982" s="315"/>
      <c r="AU982" s="315"/>
      <c r="AV982" s="315"/>
      <c r="AW982" s="315"/>
      <c r="AX982" s="315"/>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16"/>
      <c r="AD983" s="316"/>
      <c r="AE983" s="316"/>
      <c r="AF983" s="316"/>
      <c r="AG983" s="316"/>
      <c r="AH983" s="326"/>
      <c r="AI983" s="327"/>
      <c r="AJ983" s="327"/>
      <c r="AK983" s="327"/>
      <c r="AL983" s="323"/>
      <c r="AM983" s="324"/>
      <c r="AN983" s="324"/>
      <c r="AO983" s="325"/>
      <c r="AP983" s="315"/>
      <c r="AQ983" s="315"/>
      <c r="AR983" s="315"/>
      <c r="AS983" s="315"/>
      <c r="AT983" s="315"/>
      <c r="AU983" s="315"/>
      <c r="AV983" s="315"/>
      <c r="AW983" s="315"/>
      <c r="AX983" s="315"/>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16"/>
      <c r="AD984" s="316"/>
      <c r="AE984" s="316"/>
      <c r="AF984" s="316"/>
      <c r="AG984" s="316"/>
      <c r="AH984" s="326"/>
      <c r="AI984" s="327"/>
      <c r="AJ984" s="327"/>
      <c r="AK984" s="327"/>
      <c r="AL984" s="323"/>
      <c r="AM984" s="324"/>
      <c r="AN984" s="324"/>
      <c r="AO984" s="325"/>
      <c r="AP984" s="315"/>
      <c r="AQ984" s="315"/>
      <c r="AR984" s="315"/>
      <c r="AS984" s="315"/>
      <c r="AT984" s="315"/>
      <c r="AU984" s="315"/>
      <c r="AV984" s="315"/>
      <c r="AW984" s="315"/>
      <c r="AX984" s="315"/>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16"/>
      <c r="AD985" s="316"/>
      <c r="AE985" s="316"/>
      <c r="AF985" s="316"/>
      <c r="AG985" s="316"/>
      <c r="AH985" s="326"/>
      <c r="AI985" s="327"/>
      <c r="AJ985" s="327"/>
      <c r="AK985" s="327"/>
      <c r="AL985" s="323"/>
      <c r="AM985" s="324"/>
      <c r="AN985" s="324"/>
      <c r="AO985" s="325"/>
      <c r="AP985" s="315"/>
      <c r="AQ985" s="315"/>
      <c r="AR985" s="315"/>
      <c r="AS985" s="315"/>
      <c r="AT985" s="315"/>
      <c r="AU985" s="315"/>
      <c r="AV985" s="315"/>
      <c r="AW985" s="315"/>
      <c r="AX985" s="315"/>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16"/>
      <c r="AD986" s="316"/>
      <c r="AE986" s="316"/>
      <c r="AF986" s="316"/>
      <c r="AG986" s="316"/>
      <c r="AH986" s="326"/>
      <c r="AI986" s="327"/>
      <c r="AJ986" s="327"/>
      <c r="AK986" s="327"/>
      <c r="AL986" s="323"/>
      <c r="AM986" s="324"/>
      <c r="AN986" s="324"/>
      <c r="AO986" s="325"/>
      <c r="AP986" s="315"/>
      <c r="AQ986" s="315"/>
      <c r="AR986" s="315"/>
      <c r="AS986" s="315"/>
      <c r="AT986" s="315"/>
      <c r="AU986" s="315"/>
      <c r="AV986" s="315"/>
      <c r="AW986" s="315"/>
      <c r="AX986" s="315"/>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16"/>
      <c r="AD987" s="316"/>
      <c r="AE987" s="316"/>
      <c r="AF987" s="316"/>
      <c r="AG987" s="316"/>
      <c r="AH987" s="326"/>
      <c r="AI987" s="327"/>
      <c r="AJ987" s="327"/>
      <c r="AK987" s="327"/>
      <c r="AL987" s="323"/>
      <c r="AM987" s="324"/>
      <c r="AN987" s="324"/>
      <c r="AO987" s="325"/>
      <c r="AP987" s="315"/>
      <c r="AQ987" s="315"/>
      <c r="AR987" s="315"/>
      <c r="AS987" s="315"/>
      <c r="AT987" s="315"/>
      <c r="AU987" s="315"/>
      <c r="AV987" s="315"/>
      <c r="AW987" s="315"/>
      <c r="AX987" s="315"/>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16"/>
      <c r="AD988" s="316"/>
      <c r="AE988" s="316"/>
      <c r="AF988" s="316"/>
      <c r="AG988" s="316"/>
      <c r="AH988" s="326"/>
      <c r="AI988" s="327"/>
      <c r="AJ988" s="327"/>
      <c r="AK988" s="327"/>
      <c r="AL988" s="323"/>
      <c r="AM988" s="324"/>
      <c r="AN988" s="324"/>
      <c r="AO988" s="325"/>
      <c r="AP988" s="315"/>
      <c r="AQ988" s="315"/>
      <c r="AR988" s="315"/>
      <c r="AS988" s="315"/>
      <c r="AT988" s="315"/>
      <c r="AU988" s="315"/>
      <c r="AV988" s="315"/>
      <c r="AW988" s="315"/>
      <c r="AX988" s="315"/>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16"/>
      <c r="AD989" s="316"/>
      <c r="AE989" s="316"/>
      <c r="AF989" s="316"/>
      <c r="AG989" s="316"/>
      <c r="AH989" s="326"/>
      <c r="AI989" s="327"/>
      <c r="AJ989" s="327"/>
      <c r="AK989" s="327"/>
      <c r="AL989" s="323"/>
      <c r="AM989" s="324"/>
      <c r="AN989" s="324"/>
      <c r="AO989" s="325"/>
      <c r="AP989" s="315"/>
      <c r="AQ989" s="315"/>
      <c r="AR989" s="315"/>
      <c r="AS989" s="315"/>
      <c r="AT989" s="315"/>
      <c r="AU989" s="315"/>
      <c r="AV989" s="315"/>
      <c r="AW989" s="315"/>
      <c r="AX989" s="315"/>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16"/>
      <c r="AD990" s="316"/>
      <c r="AE990" s="316"/>
      <c r="AF990" s="316"/>
      <c r="AG990" s="316"/>
      <c r="AH990" s="326"/>
      <c r="AI990" s="327"/>
      <c r="AJ990" s="327"/>
      <c r="AK990" s="327"/>
      <c r="AL990" s="323"/>
      <c r="AM990" s="324"/>
      <c r="AN990" s="324"/>
      <c r="AO990" s="325"/>
      <c r="AP990" s="315"/>
      <c r="AQ990" s="315"/>
      <c r="AR990" s="315"/>
      <c r="AS990" s="315"/>
      <c r="AT990" s="315"/>
      <c r="AU990" s="315"/>
      <c r="AV990" s="315"/>
      <c r="AW990" s="315"/>
      <c r="AX990" s="31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83"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83" t="s">
        <v>479</v>
      </c>
      <c r="AD993" s="283"/>
      <c r="AE993" s="283"/>
      <c r="AF993" s="283"/>
      <c r="AG993" s="283"/>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16"/>
      <c r="AD994" s="316"/>
      <c r="AE994" s="316"/>
      <c r="AF994" s="316"/>
      <c r="AG994" s="316"/>
      <c r="AH994" s="326"/>
      <c r="AI994" s="327"/>
      <c r="AJ994" s="327"/>
      <c r="AK994" s="327"/>
      <c r="AL994" s="323"/>
      <c r="AM994" s="324"/>
      <c r="AN994" s="324"/>
      <c r="AO994" s="325"/>
      <c r="AP994" s="315"/>
      <c r="AQ994" s="315"/>
      <c r="AR994" s="315"/>
      <c r="AS994" s="315"/>
      <c r="AT994" s="315"/>
      <c r="AU994" s="315"/>
      <c r="AV994" s="315"/>
      <c r="AW994" s="315"/>
      <c r="AX994" s="315"/>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16"/>
      <c r="AD995" s="316"/>
      <c r="AE995" s="316"/>
      <c r="AF995" s="316"/>
      <c r="AG995" s="316"/>
      <c r="AH995" s="326"/>
      <c r="AI995" s="327"/>
      <c r="AJ995" s="327"/>
      <c r="AK995" s="327"/>
      <c r="AL995" s="323"/>
      <c r="AM995" s="324"/>
      <c r="AN995" s="324"/>
      <c r="AO995" s="325"/>
      <c r="AP995" s="315"/>
      <c r="AQ995" s="315"/>
      <c r="AR995" s="315"/>
      <c r="AS995" s="315"/>
      <c r="AT995" s="315"/>
      <c r="AU995" s="315"/>
      <c r="AV995" s="315"/>
      <c r="AW995" s="315"/>
      <c r="AX995" s="315"/>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16"/>
      <c r="AD996" s="316"/>
      <c r="AE996" s="316"/>
      <c r="AF996" s="316"/>
      <c r="AG996" s="316"/>
      <c r="AH996" s="326"/>
      <c r="AI996" s="327"/>
      <c r="AJ996" s="327"/>
      <c r="AK996" s="327"/>
      <c r="AL996" s="323"/>
      <c r="AM996" s="324"/>
      <c r="AN996" s="324"/>
      <c r="AO996" s="325"/>
      <c r="AP996" s="315"/>
      <c r="AQ996" s="315"/>
      <c r="AR996" s="315"/>
      <c r="AS996" s="315"/>
      <c r="AT996" s="315"/>
      <c r="AU996" s="315"/>
      <c r="AV996" s="315"/>
      <c r="AW996" s="315"/>
      <c r="AX996" s="315"/>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16"/>
      <c r="AD997" s="316"/>
      <c r="AE997" s="316"/>
      <c r="AF997" s="316"/>
      <c r="AG997" s="316"/>
      <c r="AH997" s="326"/>
      <c r="AI997" s="327"/>
      <c r="AJ997" s="327"/>
      <c r="AK997" s="327"/>
      <c r="AL997" s="323"/>
      <c r="AM997" s="324"/>
      <c r="AN997" s="324"/>
      <c r="AO997" s="325"/>
      <c r="AP997" s="315"/>
      <c r="AQ997" s="315"/>
      <c r="AR997" s="315"/>
      <c r="AS997" s="315"/>
      <c r="AT997" s="315"/>
      <c r="AU997" s="315"/>
      <c r="AV997" s="315"/>
      <c r="AW997" s="315"/>
      <c r="AX997" s="315"/>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16"/>
      <c r="AD998" s="316"/>
      <c r="AE998" s="316"/>
      <c r="AF998" s="316"/>
      <c r="AG998" s="316"/>
      <c r="AH998" s="326"/>
      <c r="AI998" s="327"/>
      <c r="AJ998" s="327"/>
      <c r="AK998" s="327"/>
      <c r="AL998" s="323"/>
      <c r="AM998" s="324"/>
      <c r="AN998" s="324"/>
      <c r="AO998" s="325"/>
      <c r="AP998" s="315"/>
      <c r="AQ998" s="315"/>
      <c r="AR998" s="315"/>
      <c r="AS998" s="315"/>
      <c r="AT998" s="315"/>
      <c r="AU998" s="315"/>
      <c r="AV998" s="315"/>
      <c r="AW998" s="315"/>
      <c r="AX998" s="315"/>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16"/>
      <c r="AD999" s="316"/>
      <c r="AE999" s="316"/>
      <c r="AF999" s="316"/>
      <c r="AG999" s="316"/>
      <c r="AH999" s="326"/>
      <c r="AI999" s="327"/>
      <c r="AJ999" s="327"/>
      <c r="AK999" s="327"/>
      <c r="AL999" s="323"/>
      <c r="AM999" s="324"/>
      <c r="AN999" s="324"/>
      <c r="AO999" s="325"/>
      <c r="AP999" s="315"/>
      <c r="AQ999" s="315"/>
      <c r="AR999" s="315"/>
      <c r="AS999" s="315"/>
      <c r="AT999" s="315"/>
      <c r="AU999" s="315"/>
      <c r="AV999" s="315"/>
      <c r="AW999" s="315"/>
      <c r="AX999" s="315"/>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16"/>
      <c r="AD1000" s="316"/>
      <c r="AE1000" s="316"/>
      <c r="AF1000" s="316"/>
      <c r="AG1000" s="316"/>
      <c r="AH1000" s="326"/>
      <c r="AI1000" s="327"/>
      <c r="AJ1000" s="327"/>
      <c r="AK1000" s="327"/>
      <c r="AL1000" s="323"/>
      <c r="AM1000" s="324"/>
      <c r="AN1000" s="324"/>
      <c r="AO1000" s="325"/>
      <c r="AP1000" s="315"/>
      <c r="AQ1000" s="315"/>
      <c r="AR1000" s="315"/>
      <c r="AS1000" s="315"/>
      <c r="AT1000" s="315"/>
      <c r="AU1000" s="315"/>
      <c r="AV1000" s="315"/>
      <c r="AW1000" s="315"/>
      <c r="AX1000" s="315"/>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16"/>
      <c r="AD1001" s="316"/>
      <c r="AE1001" s="316"/>
      <c r="AF1001" s="316"/>
      <c r="AG1001" s="316"/>
      <c r="AH1001" s="326"/>
      <c r="AI1001" s="327"/>
      <c r="AJ1001" s="327"/>
      <c r="AK1001" s="327"/>
      <c r="AL1001" s="323"/>
      <c r="AM1001" s="324"/>
      <c r="AN1001" s="324"/>
      <c r="AO1001" s="325"/>
      <c r="AP1001" s="315"/>
      <c r="AQ1001" s="315"/>
      <c r="AR1001" s="315"/>
      <c r="AS1001" s="315"/>
      <c r="AT1001" s="315"/>
      <c r="AU1001" s="315"/>
      <c r="AV1001" s="315"/>
      <c r="AW1001" s="315"/>
      <c r="AX1001" s="315"/>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16"/>
      <c r="AD1002" s="316"/>
      <c r="AE1002" s="316"/>
      <c r="AF1002" s="316"/>
      <c r="AG1002" s="316"/>
      <c r="AH1002" s="326"/>
      <c r="AI1002" s="327"/>
      <c r="AJ1002" s="327"/>
      <c r="AK1002" s="327"/>
      <c r="AL1002" s="323"/>
      <c r="AM1002" s="324"/>
      <c r="AN1002" s="324"/>
      <c r="AO1002" s="325"/>
      <c r="AP1002" s="315"/>
      <c r="AQ1002" s="315"/>
      <c r="AR1002" s="315"/>
      <c r="AS1002" s="315"/>
      <c r="AT1002" s="315"/>
      <c r="AU1002" s="315"/>
      <c r="AV1002" s="315"/>
      <c r="AW1002" s="315"/>
      <c r="AX1002" s="315"/>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16"/>
      <c r="AD1003" s="316"/>
      <c r="AE1003" s="316"/>
      <c r="AF1003" s="316"/>
      <c r="AG1003" s="316"/>
      <c r="AH1003" s="326"/>
      <c r="AI1003" s="327"/>
      <c r="AJ1003" s="327"/>
      <c r="AK1003" s="327"/>
      <c r="AL1003" s="323"/>
      <c r="AM1003" s="324"/>
      <c r="AN1003" s="324"/>
      <c r="AO1003" s="325"/>
      <c r="AP1003" s="315"/>
      <c r="AQ1003" s="315"/>
      <c r="AR1003" s="315"/>
      <c r="AS1003" s="315"/>
      <c r="AT1003" s="315"/>
      <c r="AU1003" s="315"/>
      <c r="AV1003" s="315"/>
      <c r="AW1003" s="315"/>
      <c r="AX1003" s="315"/>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16"/>
      <c r="AD1004" s="316"/>
      <c r="AE1004" s="316"/>
      <c r="AF1004" s="316"/>
      <c r="AG1004" s="316"/>
      <c r="AH1004" s="326"/>
      <c r="AI1004" s="327"/>
      <c r="AJ1004" s="327"/>
      <c r="AK1004" s="327"/>
      <c r="AL1004" s="323"/>
      <c r="AM1004" s="324"/>
      <c r="AN1004" s="324"/>
      <c r="AO1004" s="325"/>
      <c r="AP1004" s="315"/>
      <c r="AQ1004" s="315"/>
      <c r="AR1004" s="315"/>
      <c r="AS1004" s="315"/>
      <c r="AT1004" s="315"/>
      <c r="AU1004" s="315"/>
      <c r="AV1004" s="315"/>
      <c r="AW1004" s="315"/>
      <c r="AX1004" s="315"/>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16"/>
      <c r="AD1005" s="316"/>
      <c r="AE1005" s="316"/>
      <c r="AF1005" s="316"/>
      <c r="AG1005" s="316"/>
      <c r="AH1005" s="326"/>
      <c r="AI1005" s="327"/>
      <c r="AJ1005" s="327"/>
      <c r="AK1005" s="327"/>
      <c r="AL1005" s="323"/>
      <c r="AM1005" s="324"/>
      <c r="AN1005" s="324"/>
      <c r="AO1005" s="325"/>
      <c r="AP1005" s="315"/>
      <c r="AQ1005" s="315"/>
      <c r="AR1005" s="315"/>
      <c r="AS1005" s="315"/>
      <c r="AT1005" s="315"/>
      <c r="AU1005" s="315"/>
      <c r="AV1005" s="315"/>
      <c r="AW1005" s="315"/>
      <c r="AX1005" s="315"/>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16"/>
      <c r="AD1006" s="316"/>
      <c r="AE1006" s="316"/>
      <c r="AF1006" s="316"/>
      <c r="AG1006" s="316"/>
      <c r="AH1006" s="326"/>
      <c r="AI1006" s="327"/>
      <c r="AJ1006" s="327"/>
      <c r="AK1006" s="327"/>
      <c r="AL1006" s="323"/>
      <c r="AM1006" s="324"/>
      <c r="AN1006" s="324"/>
      <c r="AO1006" s="325"/>
      <c r="AP1006" s="315"/>
      <c r="AQ1006" s="315"/>
      <c r="AR1006" s="315"/>
      <c r="AS1006" s="315"/>
      <c r="AT1006" s="315"/>
      <c r="AU1006" s="315"/>
      <c r="AV1006" s="315"/>
      <c r="AW1006" s="315"/>
      <c r="AX1006" s="315"/>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16"/>
      <c r="AD1007" s="316"/>
      <c r="AE1007" s="316"/>
      <c r="AF1007" s="316"/>
      <c r="AG1007" s="316"/>
      <c r="AH1007" s="326"/>
      <c r="AI1007" s="327"/>
      <c r="AJ1007" s="327"/>
      <c r="AK1007" s="327"/>
      <c r="AL1007" s="323"/>
      <c r="AM1007" s="324"/>
      <c r="AN1007" s="324"/>
      <c r="AO1007" s="325"/>
      <c r="AP1007" s="315"/>
      <c r="AQ1007" s="315"/>
      <c r="AR1007" s="315"/>
      <c r="AS1007" s="315"/>
      <c r="AT1007" s="315"/>
      <c r="AU1007" s="315"/>
      <c r="AV1007" s="315"/>
      <c r="AW1007" s="315"/>
      <c r="AX1007" s="315"/>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16"/>
      <c r="AD1008" s="316"/>
      <c r="AE1008" s="316"/>
      <c r="AF1008" s="316"/>
      <c r="AG1008" s="316"/>
      <c r="AH1008" s="326"/>
      <c r="AI1008" s="327"/>
      <c r="AJ1008" s="327"/>
      <c r="AK1008" s="327"/>
      <c r="AL1008" s="323"/>
      <c r="AM1008" s="324"/>
      <c r="AN1008" s="324"/>
      <c r="AO1008" s="325"/>
      <c r="AP1008" s="315"/>
      <c r="AQ1008" s="315"/>
      <c r="AR1008" s="315"/>
      <c r="AS1008" s="315"/>
      <c r="AT1008" s="315"/>
      <c r="AU1008" s="315"/>
      <c r="AV1008" s="315"/>
      <c r="AW1008" s="315"/>
      <c r="AX1008" s="315"/>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16"/>
      <c r="AD1009" s="316"/>
      <c r="AE1009" s="316"/>
      <c r="AF1009" s="316"/>
      <c r="AG1009" s="316"/>
      <c r="AH1009" s="326"/>
      <c r="AI1009" s="327"/>
      <c r="AJ1009" s="327"/>
      <c r="AK1009" s="327"/>
      <c r="AL1009" s="323"/>
      <c r="AM1009" s="324"/>
      <c r="AN1009" s="324"/>
      <c r="AO1009" s="325"/>
      <c r="AP1009" s="315"/>
      <c r="AQ1009" s="315"/>
      <c r="AR1009" s="315"/>
      <c r="AS1009" s="315"/>
      <c r="AT1009" s="315"/>
      <c r="AU1009" s="315"/>
      <c r="AV1009" s="315"/>
      <c r="AW1009" s="315"/>
      <c r="AX1009" s="315"/>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16"/>
      <c r="AD1010" s="316"/>
      <c r="AE1010" s="316"/>
      <c r="AF1010" s="316"/>
      <c r="AG1010" s="316"/>
      <c r="AH1010" s="326"/>
      <c r="AI1010" s="327"/>
      <c r="AJ1010" s="327"/>
      <c r="AK1010" s="327"/>
      <c r="AL1010" s="323"/>
      <c r="AM1010" s="324"/>
      <c r="AN1010" s="324"/>
      <c r="AO1010" s="325"/>
      <c r="AP1010" s="315"/>
      <c r="AQ1010" s="315"/>
      <c r="AR1010" s="315"/>
      <c r="AS1010" s="315"/>
      <c r="AT1010" s="315"/>
      <c r="AU1010" s="315"/>
      <c r="AV1010" s="315"/>
      <c r="AW1010" s="315"/>
      <c r="AX1010" s="315"/>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16"/>
      <c r="AD1011" s="316"/>
      <c r="AE1011" s="316"/>
      <c r="AF1011" s="316"/>
      <c r="AG1011" s="316"/>
      <c r="AH1011" s="326"/>
      <c r="AI1011" s="327"/>
      <c r="AJ1011" s="327"/>
      <c r="AK1011" s="327"/>
      <c r="AL1011" s="323"/>
      <c r="AM1011" s="324"/>
      <c r="AN1011" s="324"/>
      <c r="AO1011" s="325"/>
      <c r="AP1011" s="315"/>
      <c r="AQ1011" s="315"/>
      <c r="AR1011" s="315"/>
      <c r="AS1011" s="315"/>
      <c r="AT1011" s="315"/>
      <c r="AU1011" s="315"/>
      <c r="AV1011" s="315"/>
      <c r="AW1011" s="315"/>
      <c r="AX1011" s="315"/>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16"/>
      <c r="AD1012" s="316"/>
      <c r="AE1012" s="316"/>
      <c r="AF1012" s="316"/>
      <c r="AG1012" s="316"/>
      <c r="AH1012" s="326"/>
      <c r="AI1012" s="327"/>
      <c r="AJ1012" s="327"/>
      <c r="AK1012" s="327"/>
      <c r="AL1012" s="323"/>
      <c r="AM1012" s="324"/>
      <c r="AN1012" s="324"/>
      <c r="AO1012" s="325"/>
      <c r="AP1012" s="315"/>
      <c r="AQ1012" s="315"/>
      <c r="AR1012" s="315"/>
      <c r="AS1012" s="315"/>
      <c r="AT1012" s="315"/>
      <c r="AU1012" s="315"/>
      <c r="AV1012" s="315"/>
      <c r="AW1012" s="315"/>
      <c r="AX1012" s="315"/>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16"/>
      <c r="AD1013" s="316"/>
      <c r="AE1013" s="316"/>
      <c r="AF1013" s="316"/>
      <c r="AG1013" s="316"/>
      <c r="AH1013" s="326"/>
      <c r="AI1013" s="327"/>
      <c r="AJ1013" s="327"/>
      <c r="AK1013" s="327"/>
      <c r="AL1013" s="323"/>
      <c r="AM1013" s="324"/>
      <c r="AN1013" s="324"/>
      <c r="AO1013" s="325"/>
      <c r="AP1013" s="315"/>
      <c r="AQ1013" s="315"/>
      <c r="AR1013" s="315"/>
      <c r="AS1013" s="315"/>
      <c r="AT1013" s="315"/>
      <c r="AU1013" s="315"/>
      <c r="AV1013" s="315"/>
      <c r="AW1013" s="315"/>
      <c r="AX1013" s="315"/>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16"/>
      <c r="AD1014" s="316"/>
      <c r="AE1014" s="316"/>
      <c r="AF1014" s="316"/>
      <c r="AG1014" s="316"/>
      <c r="AH1014" s="326"/>
      <c r="AI1014" s="327"/>
      <c r="AJ1014" s="327"/>
      <c r="AK1014" s="327"/>
      <c r="AL1014" s="323"/>
      <c r="AM1014" s="324"/>
      <c r="AN1014" s="324"/>
      <c r="AO1014" s="325"/>
      <c r="AP1014" s="315"/>
      <c r="AQ1014" s="315"/>
      <c r="AR1014" s="315"/>
      <c r="AS1014" s="315"/>
      <c r="AT1014" s="315"/>
      <c r="AU1014" s="315"/>
      <c r="AV1014" s="315"/>
      <c r="AW1014" s="315"/>
      <c r="AX1014" s="315"/>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16"/>
      <c r="AD1015" s="316"/>
      <c r="AE1015" s="316"/>
      <c r="AF1015" s="316"/>
      <c r="AG1015" s="316"/>
      <c r="AH1015" s="326"/>
      <c r="AI1015" s="327"/>
      <c r="AJ1015" s="327"/>
      <c r="AK1015" s="327"/>
      <c r="AL1015" s="323"/>
      <c r="AM1015" s="324"/>
      <c r="AN1015" s="324"/>
      <c r="AO1015" s="325"/>
      <c r="AP1015" s="315"/>
      <c r="AQ1015" s="315"/>
      <c r="AR1015" s="315"/>
      <c r="AS1015" s="315"/>
      <c r="AT1015" s="315"/>
      <c r="AU1015" s="315"/>
      <c r="AV1015" s="315"/>
      <c r="AW1015" s="315"/>
      <c r="AX1015" s="315"/>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16"/>
      <c r="AD1016" s="316"/>
      <c r="AE1016" s="316"/>
      <c r="AF1016" s="316"/>
      <c r="AG1016" s="316"/>
      <c r="AH1016" s="326"/>
      <c r="AI1016" s="327"/>
      <c r="AJ1016" s="327"/>
      <c r="AK1016" s="327"/>
      <c r="AL1016" s="323"/>
      <c r="AM1016" s="324"/>
      <c r="AN1016" s="324"/>
      <c r="AO1016" s="325"/>
      <c r="AP1016" s="315"/>
      <c r="AQ1016" s="315"/>
      <c r="AR1016" s="315"/>
      <c r="AS1016" s="315"/>
      <c r="AT1016" s="315"/>
      <c r="AU1016" s="315"/>
      <c r="AV1016" s="315"/>
      <c r="AW1016" s="315"/>
      <c r="AX1016" s="315"/>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16"/>
      <c r="AD1017" s="316"/>
      <c r="AE1017" s="316"/>
      <c r="AF1017" s="316"/>
      <c r="AG1017" s="316"/>
      <c r="AH1017" s="326"/>
      <c r="AI1017" s="327"/>
      <c r="AJ1017" s="327"/>
      <c r="AK1017" s="327"/>
      <c r="AL1017" s="323"/>
      <c r="AM1017" s="324"/>
      <c r="AN1017" s="324"/>
      <c r="AO1017" s="325"/>
      <c r="AP1017" s="315"/>
      <c r="AQ1017" s="315"/>
      <c r="AR1017" s="315"/>
      <c r="AS1017" s="315"/>
      <c r="AT1017" s="315"/>
      <c r="AU1017" s="315"/>
      <c r="AV1017" s="315"/>
      <c r="AW1017" s="315"/>
      <c r="AX1017" s="315"/>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16"/>
      <c r="AD1018" s="316"/>
      <c r="AE1018" s="316"/>
      <c r="AF1018" s="316"/>
      <c r="AG1018" s="316"/>
      <c r="AH1018" s="326"/>
      <c r="AI1018" s="327"/>
      <c r="AJ1018" s="327"/>
      <c r="AK1018" s="327"/>
      <c r="AL1018" s="323"/>
      <c r="AM1018" s="324"/>
      <c r="AN1018" s="324"/>
      <c r="AO1018" s="325"/>
      <c r="AP1018" s="315"/>
      <c r="AQ1018" s="315"/>
      <c r="AR1018" s="315"/>
      <c r="AS1018" s="315"/>
      <c r="AT1018" s="315"/>
      <c r="AU1018" s="315"/>
      <c r="AV1018" s="315"/>
      <c r="AW1018" s="315"/>
      <c r="AX1018" s="315"/>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16"/>
      <c r="AD1019" s="316"/>
      <c r="AE1019" s="316"/>
      <c r="AF1019" s="316"/>
      <c r="AG1019" s="316"/>
      <c r="AH1019" s="326"/>
      <c r="AI1019" s="327"/>
      <c r="AJ1019" s="327"/>
      <c r="AK1019" s="327"/>
      <c r="AL1019" s="323"/>
      <c r="AM1019" s="324"/>
      <c r="AN1019" s="324"/>
      <c r="AO1019" s="325"/>
      <c r="AP1019" s="315"/>
      <c r="AQ1019" s="315"/>
      <c r="AR1019" s="315"/>
      <c r="AS1019" s="315"/>
      <c r="AT1019" s="315"/>
      <c r="AU1019" s="315"/>
      <c r="AV1019" s="315"/>
      <c r="AW1019" s="315"/>
      <c r="AX1019" s="315"/>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16"/>
      <c r="AD1020" s="316"/>
      <c r="AE1020" s="316"/>
      <c r="AF1020" s="316"/>
      <c r="AG1020" s="316"/>
      <c r="AH1020" s="326"/>
      <c r="AI1020" s="327"/>
      <c r="AJ1020" s="327"/>
      <c r="AK1020" s="327"/>
      <c r="AL1020" s="323"/>
      <c r="AM1020" s="324"/>
      <c r="AN1020" s="324"/>
      <c r="AO1020" s="325"/>
      <c r="AP1020" s="315"/>
      <c r="AQ1020" s="315"/>
      <c r="AR1020" s="315"/>
      <c r="AS1020" s="315"/>
      <c r="AT1020" s="315"/>
      <c r="AU1020" s="315"/>
      <c r="AV1020" s="315"/>
      <c r="AW1020" s="315"/>
      <c r="AX1020" s="315"/>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16"/>
      <c r="AD1021" s="316"/>
      <c r="AE1021" s="316"/>
      <c r="AF1021" s="316"/>
      <c r="AG1021" s="316"/>
      <c r="AH1021" s="326"/>
      <c r="AI1021" s="327"/>
      <c r="AJ1021" s="327"/>
      <c r="AK1021" s="327"/>
      <c r="AL1021" s="323"/>
      <c r="AM1021" s="324"/>
      <c r="AN1021" s="324"/>
      <c r="AO1021" s="325"/>
      <c r="AP1021" s="315"/>
      <c r="AQ1021" s="315"/>
      <c r="AR1021" s="315"/>
      <c r="AS1021" s="315"/>
      <c r="AT1021" s="315"/>
      <c r="AU1021" s="315"/>
      <c r="AV1021" s="315"/>
      <c r="AW1021" s="315"/>
      <c r="AX1021" s="315"/>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16"/>
      <c r="AD1022" s="316"/>
      <c r="AE1022" s="316"/>
      <c r="AF1022" s="316"/>
      <c r="AG1022" s="316"/>
      <c r="AH1022" s="326"/>
      <c r="AI1022" s="327"/>
      <c r="AJ1022" s="327"/>
      <c r="AK1022" s="327"/>
      <c r="AL1022" s="323"/>
      <c r="AM1022" s="324"/>
      <c r="AN1022" s="324"/>
      <c r="AO1022" s="325"/>
      <c r="AP1022" s="315"/>
      <c r="AQ1022" s="315"/>
      <c r="AR1022" s="315"/>
      <c r="AS1022" s="315"/>
      <c r="AT1022" s="315"/>
      <c r="AU1022" s="315"/>
      <c r="AV1022" s="315"/>
      <c r="AW1022" s="315"/>
      <c r="AX1022" s="315"/>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16"/>
      <c r="AD1023" s="316"/>
      <c r="AE1023" s="316"/>
      <c r="AF1023" s="316"/>
      <c r="AG1023" s="316"/>
      <c r="AH1023" s="326"/>
      <c r="AI1023" s="327"/>
      <c r="AJ1023" s="327"/>
      <c r="AK1023" s="327"/>
      <c r="AL1023" s="323"/>
      <c r="AM1023" s="324"/>
      <c r="AN1023" s="324"/>
      <c r="AO1023" s="325"/>
      <c r="AP1023" s="315"/>
      <c r="AQ1023" s="315"/>
      <c r="AR1023" s="315"/>
      <c r="AS1023" s="315"/>
      <c r="AT1023" s="315"/>
      <c r="AU1023" s="315"/>
      <c r="AV1023" s="315"/>
      <c r="AW1023" s="315"/>
      <c r="AX1023" s="31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83"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83" t="s">
        <v>479</v>
      </c>
      <c r="AD1026" s="283"/>
      <c r="AE1026" s="283"/>
      <c r="AF1026" s="283"/>
      <c r="AG1026" s="283"/>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16"/>
      <c r="AD1027" s="316"/>
      <c r="AE1027" s="316"/>
      <c r="AF1027" s="316"/>
      <c r="AG1027" s="316"/>
      <c r="AH1027" s="326"/>
      <c r="AI1027" s="327"/>
      <c r="AJ1027" s="327"/>
      <c r="AK1027" s="327"/>
      <c r="AL1027" s="323"/>
      <c r="AM1027" s="324"/>
      <c r="AN1027" s="324"/>
      <c r="AO1027" s="325"/>
      <c r="AP1027" s="315"/>
      <c r="AQ1027" s="315"/>
      <c r="AR1027" s="315"/>
      <c r="AS1027" s="315"/>
      <c r="AT1027" s="315"/>
      <c r="AU1027" s="315"/>
      <c r="AV1027" s="315"/>
      <c r="AW1027" s="315"/>
      <c r="AX1027" s="315"/>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16"/>
      <c r="AD1028" s="316"/>
      <c r="AE1028" s="316"/>
      <c r="AF1028" s="316"/>
      <c r="AG1028" s="316"/>
      <c r="AH1028" s="326"/>
      <c r="AI1028" s="327"/>
      <c r="AJ1028" s="327"/>
      <c r="AK1028" s="327"/>
      <c r="AL1028" s="323"/>
      <c r="AM1028" s="324"/>
      <c r="AN1028" s="324"/>
      <c r="AO1028" s="325"/>
      <c r="AP1028" s="315"/>
      <c r="AQ1028" s="315"/>
      <c r="AR1028" s="315"/>
      <c r="AS1028" s="315"/>
      <c r="AT1028" s="315"/>
      <c r="AU1028" s="315"/>
      <c r="AV1028" s="315"/>
      <c r="AW1028" s="315"/>
      <c r="AX1028" s="315"/>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16"/>
      <c r="AD1029" s="316"/>
      <c r="AE1029" s="316"/>
      <c r="AF1029" s="316"/>
      <c r="AG1029" s="316"/>
      <c r="AH1029" s="326"/>
      <c r="AI1029" s="327"/>
      <c r="AJ1029" s="327"/>
      <c r="AK1029" s="327"/>
      <c r="AL1029" s="323"/>
      <c r="AM1029" s="324"/>
      <c r="AN1029" s="324"/>
      <c r="AO1029" s="325"/>
      <c r="AP1029" s="315"/>
      <c r="AQ1029" s="315"/>
      <c r="AR1029" s="315"/>
      <c r="AS1029" s="315"/>
      <c r="AT1029" s="315"/>
      <c r="AU1029" s="315"/>
      <c r="AV1029" s="315"/>
      <c r="AW1029" s="315"/>
      <c r="AX1029" s="315"/>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16"/>
      <c r="AD1030" s="316"/>
      <c r="AE1030" s="316"/>
      <c r="AF1030" s="316"/>
      <c r="AG1030" s="316"/>
      <c r="AH1030" s="326"/>
      <c r="AI1030" s="327"/>
      <c r="AJ1030" s="327"/>
      <c r="AK1030" s="327"/>
      <c r="AL1030" s="323"/>
      <c r="AM1030" s="324"/>
      <c r="AN1030" s="324"/>
      <c r="AO1030" s="325"/>
      <c r="AP1030" s="315"/>
      <c r="AQ1030" s="315"/>
      <c r="AR1030" s="315"/>
      <c r="AS1030" s="315"/>
      <c r="AT1030" s="315"/>
      <c r="AU1030" s="315"/>
      <c r="AV1030" s="315"/>
      <c r="AW1030" s="315"/>
      <c r="AX1030" s="315"/>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16"/>
      <c r="AD1031" s="316"/>
      <c r="AE1031" s="316"/>
      <c r="AF1031" s="316"/>
      <c r="AG1031" s="316"/>
      <c r="AH1031" s="326"/>
      <c r="AI1031" s="327"/>
      <c r="AJ1031" s="327"/>
      <c r="AK1031" s="327"/>
      <c r="AL1031" s="323"/>
      <c r="AM1031" s="324"/>
      <c r="AN1031" s="324"/>
      <c r="AO1031" s="325"/>
      <c r="AP1031" s="315"/>
      <c r="AQ1031" s="315"/>
      <c r="AR1031" s="315"/>
      <c r="AS1031" s="315"/>
      <c r="AT1031" s="315"/>
      <c r="AU1031" s="315"/>
      <c r="AV1031" s="315"/>
      <c r="AW1031" s="315"/>
      <c r="AX1031" s="315"/>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16"/>
      <c r="AD1032" s="316"/>
      <c r="AE1032" s="316"/>
      <c r="AF1032" s="316"/>
      <c r="AG1032" s="316"/>
      <c r="AH1032" s="326"/>
      <c r="AI1032" s="327"/>
      <c r="AJ1032" s="327"/>
      <c r="AK1032" s="327"/>
      <c r="AL1032" s="323"/>
      <c r="AM1032" s="324"/>
      <c r="AN1032" s="324"/>
      <c r="AO1032" s="325"/>
      <c r="AP1032" s="315"/>
      <c r="AQ1032" s="315"/>
      <c r="AR1032" s="315"/>
      <c r="AS1032" s="315"/>
      <c r="AT1032" s="315"/>
      <c r="AU1032" s="315"/>
      <c r="AV1032" s="315"/>
      <c r="AW1032" s="315"/>
      <c r="AX1032" s="315"/>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16"/>
      <c r="AD1033" s="316"/>
      <c r="AE1033" s="316"/>
      <c r="AF1033" s="316"/>
      <c r="AG1033" s="316"/>
      <c r="AH1033" s="326"/>
      <c r="AI1033" s="327"/>
      <c r="AJ1033" s="327"/>
      <c r="AK1033" s="327"/>
      <c r="AL1033" s="323"/>
      <c r="AM1033" s="324"/>
      <c r="AN1033" s="324"/>
      <c r="AO1033" s="325"/>
      <c r="AP1033" s="315"/>
      <c r="AQ1033" s="315"/>
      <c r="AR1033" s="315"/>
      <c r="AS1033" s="315"/>
      <c r="AT1033" s="315"/>
      <c r="AU1033" s="315"/>
      <c r="AV1033" s="315"/>
      <c r="AW1033" s="315"/>
      <c r="AX1033" s="315"/>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16"/>
      <c r="AD1034" s="316"/>
      <c r="AE1034" s="316"/>
      <c r="AF1034" s="316"/>
      <c r="AG1034" s="316"/>
      <c r="AH1034" s="326"/>
      <c r="AI1034" s="327"/>
      <c r="AJ1034" s="327"/>
      <c r="AK1034" s="327"/>
      <c r="AL1034" s="323"/>
      <c r="AM1034" s="324"/>
      <c r="AN1034" s="324"/>
      <c r="AO1034" s="325"/>
      <c r="AP1034" s="315"/>
      <c r="AQ1034" s="315"/>
      <c r="AR1034" s="315"/>
      <c r="AS1034" s="315"/>
      <c r="AT1034" s="315"/>
      <c r="AU1034" s="315"/>
      <c r="AV1034" s="315"/>
      <c r="AW1034" s="315"/>
      <c r="AX1034" s="315"/>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16"/>
      <c r="AD1035" s="316"/>
      <c r="AE1035" s="316"/>
      <c r="AF1035" s="316"/>
      <c r="AG1035" s="316"/>
      <c r="AH1035" s="326"/>
      <c r="AI1035" s="327"/>
      <c r="AJ1035" s="327"/>
      <c r="AK1035" s="327"/>
      <c r="AL1035" s="323"/>
      <c r="AM1035" s="324"/>
      <c r="AN1035" s="324"/>
      <c r="AO1035" s="325"/>
      <c r="AP1035" s="315"/>
      <c r="AQ1035" s="315"/>
      <c r="AR1035" s="315"/>
      <c r="AS1035" s="315"/>
      <c r="AT1035" s="315"/>
      <c r="AU1035" s="315"/>
      <c r="AV1035" s="315"/>
      <c r="AW1035" s="315"/>
      <c r="AX1035" s="315"/>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16"/>
      <c r="AD1036" s="316"/>
      <c r="AE1036" s="316"/>
      <c r="AF1036" s="316"/>
      <c r="AG1036" s="316"/>
      <c r="AH1036" s="326"/>
      <c r="AI1036" s="327"/>
      <c r="AJ1036" s="327"/>
      <c r="AK1036" s="327"/>
      <c r="AL1036" s="323"/>
      <c r="AM1036" s="324"/>
      <c r="AN1036" s="324"/>
      <c r="AO1036" s="325"/>
      <c r="AP1036" s="315"/>
      <c r="AQ1036" s="315"/>
      <c r="AR1036" s="315"/>
      <c r="AS1036" s="315"/>
      <c r="AT1036" s="315"/>
      <c r="AU1036" s="315"/>
      <c r="AV1036" s="315"/>
      <c r="AW1036" s="315"/>
      <c r="AX1036" s="315"/>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16"/>
      <c r="AD1037" s="316"/>
      <c r="AE1037" s="316"/>
      <c r="AF1037" s="316"/>
      <c r="AG1037" s="316"/>
      <c r="AH1037" s="326"/>
      <c r="AI1037" s="327"/>
      <c r="AJ1037" s="327"/>
      <c r="AK1037" s="327"/>
      <c r="AL1037" s="323"/>
      <c r="AM1037" s="324"/>
      <c r="AN1037" s="324"/>
      <c r="AO1037" s="325"/>
      <c r="AP1037" s="315"/>
      <c r="AQ1037" s="315"/>
      <c r="AR1037" s="315"/>
      <c r="AS1037" s="315"/>
      <c r="AT1037" s="315"/>
      <c r="AU1037" s="315"/>
      <c r="AV1037" s="315"/>
      <c r="AW1037" s="315"/>
      <c r="AX1037" s="315"/>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16"/>
      <c r="AD1038" s="316"/>
      <c r="AE1038" s="316"/>
      <c r="AF1038" s="316"/>
      <c r="AG1038" s="316"/>
      <c r="AH1038" s="326"/>
      <c r="AI1038" s="327"/>
      <c r="AJ1038" s="327"/>
      <c r="AK1038" s="327"/>
      <c r="AL1038" s="323"/>
      <c r="AM1038" s="324"/>
      <c r="AN1038" s="324"/>
      <c r="AO1038" s="325"/>
      <c r="AP1038" s="315"/>
      <c r="AQ1038" s="315"/>
      <c r="AR1038" s="315"/>
      <c r="AS1038" s="315"/>
      <c r="AT1038" s="315"/>
      <c r="AU1038" s="315"/>
      <c r="AV1038" s="315"/>
      <c r="AW1038" s="315"/>
      <c r="AX1038" s="315"/>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16"/>
      <c r="AD1039" s="316"/>
      <c r="AE1039" s="316"/>
      <c r="AF1039" s="316"/>
      <c r="AG1039" s="316"/>
      <c r="AH1039" s="326"/>
      <c r="AI1039" s="327"/>
      <c r="AJ1039" s="327"/>
      <c r="AK1039" s="327"/>
      <c r="AL1039" s="323"/>
      <c r="AM1039" s="324"/>
      <c r="AN1039" s="324"/>
      <c r="AO1039" s="325"/>
      <c r="AP1039" s="315"/>
      <c r="AQ1039" s="315"/>
      <c r="AR1039" s="315"/>
      <c r="AS1039" s="315"/>
      <c r="AT1039" s="315"/>
      <c r="AU1039" s="315"/>
      <c r="AV1039" s="315"/>
      <c r="AW1039" s="315"/>
      <c r="AX1039" s="315"/>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16"/>
      <c r="AD1040" s="316"/>
      <c r="AE1040" s="316"/>
      <c r="AF1040" s="316"/>
      <c r="AG1040" s="316"/>
      <c r="AH1040" s="326"/>
      <c r="AI1040" s="327"/>
      <c r="AJ1040" s="327"/>
      <c r="AK1040" s="327"/>
      <c r="AL1040" s="323"/>
      <c r="AM1040" s="324"/>
      <c r="AN1040" s="324"/>
      <c r="AO1040" s="325"/>
      <c r="AP1040" s="315"/>
      <c r="AQ1040" s="315"/>
      <c r="AR1040" s="315"/>
      <c r="AS1040" s="315"/>
      <c r="AT1040" s="315"/>
      <c r="AU1040" s="315"/>
      <c r="AV1040" s="315"/>
      <c r="AW1040" s="315"/>
      <c r="AX1040" s="315"/>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16"/>
      <c r="AD1041" s="316"/>
      <c r="AE1041" s="316"/>
      <c r="AF1041" s="316"/>
      <c r="AG1041" s="316"/>
      <c r="AH1041" s="326"/>
      <c r="AI1041" s="327"/>
      <c r="AJ1041" s="327"/>
      <c r="AK1041" s="327"/>
      <c r="AL1041" s="323"/>
      <c r="AM1041" s="324"/>
      <c r="AN1041" s="324"/>
      <c r="AO1041" s="325"/>
      <c r="AP1041" s="315"/>
      <c r="AQ1041" s="315"/>
      <c r="AR1041" s="315"/>
      <c r="AS1041" s="315"/>
      <c r="AT1041" s="315"/>
      <c r="AU1041" s="315"/>
      <c r="AV1041" s="315"/>
      <c r="AW1041" s="315"/>
      <c r="AX1041" s="315"/>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16"/>
      <c r="AD1042" s="316"/>
      <c r="AE1042" s="316"/>
      <c r="AF1042" s="316"/>
      <c r="AG1042" s="316"/>
      <c r="AH1042" s="326"/>
      <c r="AI1042" s="327"/>
      <c r="AJ1042" s="327"/>
      <c r="AK1042" s="327"/>
      <c r="AL1042" s="323"/>
      <c r="AM1042" s="324"/>
      <c r="AN1042" s="324"/>
      <c r="AO1042" s="325"/>
      <c r="AP1042" s="315"/>
      <c r="AQ1042" s="315"/>
      <c r="AR1042" s="315"/>
      <c r="AS1042" s="315"/>
      <c r="AT1042" s="315"/>
      <c r="AU1042" s="315"/>
      <c r="AV1042" s="315"/>
      <c r="AW1042" s="315"/>
      <c r="AX1042" s="315"/>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16"/>
      <c r="AD1043" s="316"/>
      <c r="AE1043" s="316"/>
      <c r="AF1043" s="316"/>
      <c r="AG1043" s="316"/>
      <c r="AH1043" s="326"/>
      <c r="AI1043" s="327"/>
      <c r="AJ1043" s="327"/>
      <c r="AK1043" s="327"/>
      <c r="AL1043" s="323"/>
      <c r="AM1043" s="324"/>
      <c r="AN1043" s="324"/>
      <c r="AO1043" s="325"/>
      <c r="AP1043" s="315"/>
      <c r="AQ1043" s="315"/>
      <c r="AR1043" s="315"/>
      <c r="AS1043" s="315"/>
      <c r="AT1043" s="315"/>
      <c r="AU1043" s="315"/>
      <c r="AV1043" s="315"/>
      <c r="AW1043" s="315"/>
      <c r="AX1043" s="315"/>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16"/>
      <c r="AD1044" s="316"/>
      <c r="AE1044" s="316"/>
      <c r="AF1044" s="316"/>
      <c r="AG1044" s="316"/>
      <c r="AH1044" s="326"/>
      <c r="AI1044" s="327"/>
      <c r="AJ1044" s="327"/>
      <c r="AK1044" s="327"/>
      <c r="AL1044" s="323"/>
      <c r="AM1044" s="324"/>
      <c r="AN1044" s="324"/>
      <c r="AO1044" s="325"/>
      <c r="AP1044" s="315"/>
      <c r="AQ1044" s="315"/>
      <c r="AR1044" s="315"/>
      <c r="AS1044" s="315"/>
      <c r="AT1044" s="315"/>
      <c r="AU1044" s="315"/>
      <c r="AV1044" s="315"/>
      <c r="AW1044" s="315"/>
      <c r="AX1044" s="315"/>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16"/>
      <c r="AD1045" s="316"/>
      <c r="AE1045" s="316"/>
      <c r="AF1045" s="316"/>
      <c r="AG1045" s="316"/>
      <c r="AH1045" s="326"/>
      <c r="AI1045" s="327"/>
      <c r="AJ1045" s="327"/>
      <c r="AK1045" s="327"/>
      <c r="AL1045" s="323"/>
      <c r="AM1045" s="324"/>
      <c r="AN1045" s="324"/>
      <c r="AO1045" s="325"/>
      <c r="AP1045" s="315"/>
      <c r="AQ1045" s="315"/>
      <c r="AR1045" s="315"/>
      <c r="AS1045" s="315"/>
      <c r="AT1045" s="315"/>
      <c r="AU1045" s="315"/>
      <c r="AV1045" s="315"/>
      <c r="AW1045" s="315"/>
      <c r="AX1045" s="315"/>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16"/>
      <c r="AD1046" s="316"/>
      <c r="AE1046" s="316"/>
      <c r="AF1046" s="316"/>
      <c r="AG1046" s="316"/>
      <c r="AH1046" s="326"/>
      <c r="AI1046" s="327"/>
      <c r="AJ1046" s="327"/>
      <c r="AK1046" s="327"/>
      <c r="AL1046" s="323"/>
      <c r="AM1046" s="324"/>
      <c r="AN1046" s="324"/>
      <c r="AO1046" s="325"/>
      <c r="AP1046" s="315"/>
      <c r="AQ1046" s="315"/>
      <c r="AR1046" s="315"/>
      <c r="AS1046" s="315"/>
      <c r="AT1046" s="315"/>
      <c r="AU1046" s="315"/>
      <c r="AV1046" s="315"/>
      <c r="AW1046" s="315"/>
      <c r="AX1046" s="315"/>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16"/>
      <c r="AD1047" s="316"/>
      <c r="AE1047" s="316"/>
      <c r="AF1047" s="316"/>
      <c r="AG1047" s="316"/>
      <c r="AH1047" s="326"/>
      <c r="AI1047" s="327"/>
      <c r="AJ1047" s="327"/>
      <c r="AK1047" s="327"/>
      <c r="AL1047" s="323"/>
      <c r="AM1047" s="324"/>
      <c r="AN1047" s="324"/>
      <c r="AO1047" s="325"/>
      <c r="AP1047" s="315"/>
      <c r="AQ1047" s="315"/>
      <c r="AR1047" s="315"/>
      <c r="AS1047" s="315"/>
      <c r="AT1047" s="315"/>
      <c r="AU1047" s="315"/>
      <c r="AV1047" s="315"/>
      <c r="AW1047" s="315"/>
      <c r="AX1047" s="315"/>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16"/>
      <c r="AD1048" s="316"/>
      <c r="AE1048" s="316"/>
      <c r="AF1048" s="316"/>
      <c r="AG1048" s="316"/>
      <c r="AH1048" s="326"/>
      <c r="AI1048" s="327"/>
      <c r="AJ1048" s="327"/>
      <c r="AK1048" s="327"/>
      <c r="AL1048" s="323"/>
      <c r="AM1048" s="324"/>
      <c r="AN1048" s="324"/>
      <c r="AO1048" s="325"/>
      <c r="AP1048" s="315"/>
      <c r="AQ1048" s="315"/>
      <c r="AR1048" s="315"/>
      <c r="AS1048" s="315"/>
      <c r="AT1048" s="315"/>
      <c r="AU1048" s="315"/>
      <c r="AV1048" s="315"/>
      <c r="AW1048" s="315"/>
      <c r="AX1048" s="315"/>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16"/>
      <c r="AD1049" s="316"/>
      <c r="AE1049" s="316"/>
      <c r="AF1049" s="316"/>
      <c r="AG1049" s="316"/>
      <c r="AH1049" s="326"/>
      <c r="AI1049" s="327"/>
      <c r="AJ1049" s="327"/>
      <c r="AK1049" s="327"/>
      <c r="AL1049" s="323"/>
      <c r="AM1049" s="324"/>
      <c r="AN1049" s="324"/>
      <c r="AO1049" s="325"/>
      <c r="AP1049" s="315"/>
      <c r="AQ1049" s="315"/>
      <c r="AR1049" s="315"/>
      <c r="AS1049" s="315"/>
      <c r="AT1049" s="315"/>
      <c r="AU1049" s="315"/>
      <c r="AV1049" s="315"/>
      <c r="AW1049" s="315"/>
      <c r="AX1049" s="315"/>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16"/>
      <c r="AD1050" s="316"/>
      <c r="AE1050" s="316"/>
      <c r="AF1050" s="316"/>
      <c r="AG1050" s="316"/>
      <c r="AH1050" s="326"/>
      <c r="AI1050" s="327"/>
      <c r="AJ1050" s="327"/>
      <c r="AK1050" s="327"/>
      <c r="AL1050" s="323"/>
      <c r="AM1050" s="324"/>
      <c r="AN1050" s="324"/>
      <c r="AO1050" s="325"/>
      <c r="AP1050" s="315"/>
      <c r="AQ1050" s="315"/>
      <c r="AR1050" s="315"/>
      <c r="AS1050" s="315"/>
      <c r="AT1050" s="315"/>
      <c r="AU1050" s="315"/>
      <c r="AV1050" s="315"/>
      <c r="AW1050" s="315"/>
      <c r="AX1050" s="315"/>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16"/>
      <c r="AD1051" s="316"/>
      <c r="AE1051" s="316"/>
      <c r="AF1051" s="316"/>
      <c r="AG1051" s="316"/>
      <c r="AH1051" s="326"/>
      <c r="AI1051" s="327"/>
      <c r="AJ1051" s="327"/>
      <c r="AK1051" s="327"/>
      <c r="AL1051" s="323"/>
      <c r="AM1051" s="324"/>
      <c r="AN1051" s="324"/>
      <c r="AO1051" s="325"/>
      <c r="AP1051" s="315"/>
      <c r="AQ1051" s="315"/>
      <c r="AR1051" s="315"/>
      <c r="AS1051" s="315"/>
      <c r="AT1051" s="315"/>
      <c r="AU1051" s="315"/>
      <c r="AV1051" s="315"/>
      <c r="AW1051" s="315"/>
      <c r="AX1051" s="315"/>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16"/>
      <c r="AD1052" s="316"/>
      <c r="AE1052" s="316"/>
      <c r="AF1052" s="316"/>
      <c r="AG1052" s="316"/>
      <c r="AH1052" s="326"/>
      <c r="AI1052" s="327"/>
      <c r="AJ1052" s="327"/>
      <c r="AK1052" s="327"/>
      <c r="AL1052" s="323"/>
      <c r="AM1052" s="324"/>
      <c r="AN1052" s="324"/>
      <c r="AO1052" s="325"/>
      <c r="AP1052" s="315"/>
      <c r="AQ1052" s="315"/>
      <c r="AR1052" s="315"/>
      <c r="AS1052" s="315"/>
      <c r="AT1052" s="315"/>
      <c r="AU1052" s="315"/>
      <c r="AV1052" s="315"/>
      <c r="AW1052" s="315"/>
      <c r="AX1052" s="315"/>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16"/>
      <c r="AD1053" s="316"/>
      <c r="AE1053" s="316"/>
      <c r="AF1053" s="316"/>
      <c r="AG1053" s="316"/>
      <c r="AH1053" s="326"/>
      <c r="AI1053" s="327"/>
      <c r="AJ1053" s="327"/>
      <c r="AK1053" s="327"/>
      <c r="AL1053" s="323"/>
      <c r="AM1053" s="324"/>
      <c r="AN1053" s="324"/>
      <c r="AO1053" s="325"/>
      <c r="AP1053" s="315"/>
      <c r="AQ1053" s="315"/>
      <c r="AR1053" s="315"/>
      <c r="AS1053" s="315"/>
      <c r="AT1053" s="315"/>
      <c r="AU1053" s="315"/>
      <c r="AV1053" s="315"/>
      <c r="AW1053" s="315"/>
      <c r="AX1053" s="315"/>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16"/>
      <c r="AD1054" s="316"/>
      <c r="AE1054" s="316"/>
      <c r="AF1054" s="316"/>
      <c r="AG1054" s="316"/>
      <c r="AH1054" s="326"/>
      <c r="AI1054" s="327"/>
      <c r="AJ1054" s="327"/>
      <c r="AK1054" s="327"/>
      <c r="AL1054" s="323"/>
      <c r="AM1054" s="324"/>
      <c r="AN1054" s="324"/>
      <c r="AO1054" s="325"/>
      <c r="AP1054" s="315"/>
      <c r="AQ1054" s="315"/>
      <c r="AR1054" s="315"/>
      <c r="AS1054" s="315"/>
      <c r="AT1054" s="315"/>
      <c r="AU1054" s="315"/>
      <c r="AV1054" s="315"/>
      <c r="AW1054" s="315"/>
      <c r="AX1054" s="315"/>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16"/>
      <c r="AD1055" s="316"/>
      <c r="AE1055" s="316"/>
      <c r="AF1055" s="316"/>
      <c r="AG1055" s="316"/>
      <c r="AH1055" s="326"/>
      <c r="AI1055" s="327"/>
      <c r="AJ1055" s="327"/>
      <c r="AK1055" s="327"/>
      <c r="AL1055" s="323"/>
      <c r="AM1055" s="324"/>
      <c r="AN1055" s="324"/>
      <c r="AO1055" s="325"/>
      <c r="AP1055" s="315"/>
      <c r="AQ1055" s="315"/>
      <c r="AR1055" s="315"/>
      <c r="AS1055" s="315"/>
      <c r="AT1055" s="315"/>
      <c r="AU1055" s="315"/>
      <c r="AV1055" s="315"/>
      <c r="AW1055" s="315"/>
      <c r="AX1055" s="315"/>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16"/>
      <c r="AD1056" s="316"/>
      <c r="AE1056" s="316"/>
      <c r="AF1056" s="316"/>
      <c r="AG1056" s="316"/>
      <c r="AH1056" s="326"/>
      <c r="AI1056" s="327"/>
      <c r="AJ1056" s="327"/>
      <c r="AK1056" s="327"/>
      <c r="AL1056" s="323"/>
      <c r="AM1056" s="324"/>
      <c r="AN1056" s="324"/>
      <c r="AO1056" s="325"/>
      <c r="AP1056" s="315"/>
      <c r="AQ1056" s="315"/>
      <c r="AR1056" s="315"/>
      <c r="AS1056" s="315"/>
      <c r="AT1056" s="315"/>
      <c r="AU1056" s="315"/>
      <c r="AV1056" s="315"/>
      <c r="AW1056" s="315"/>
      <c r="AX1056" s="31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83"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83" t="s">
        <v>479</v>
      </c>
      <c r="AD1059" s="283"/>
      <c r="AE1059" s="283"/>
      <c r="AF1059" s="283"/>
      <c r="AG1059" s="283"/>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16"/>
      <c r="AD1060" s="316"/>
      <c r="AE1060" s="316"/>
      <c r="AF1060" s="316"/>
      <c r="AG1060" s="316"/>
      <c r="AH1060" s="326"/>
      <c r="AI1060" s="327"/>
      <c r="AJ1060" s="327"/>
      <c r="AK1060" s="327"/>
      <c r="AL1060" s="323"/>
      <c r="AM1060" s="324"/>
      <c r="AN1060" s="324"/>
      <c r="AO1060" s="325"/>
      <c r="AP1060" s="315"/>
      <c r="AQ1060" s="315"/>
      <c r="AR1060" s="315"/>
      <c r="AS1060" s="315"/>
      <c r="AT1060" s="315"/>
      <c r="AU1060" s="315"/>
      <c r="AV1060" s="315"/>
      <c r="AW1060" s="315"/>
      <c r="AX1060" s="315"/>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16"/>
      <c r="AD1061" s="316"/>
      <c r="AE1061" s="316"/>
      <c r="AF1061" s="316"/>
      <c r="AG1061" s="316"/>
      <c r="AH1061" s="326"/>
      <c r="AI1061" s="327"/>
      <c r="AJ1061" s="327"/>
      <c r="AK1061" s="327"/>
      <c r="AL1061" s="323"/>
      <c r="AM1061" s="324"/>
      <c r="AN1061" s="324"/>
      <c r="AO1061" s="325"/>
      <c r="AP1061" s="315"/>
      <c r="AQ1061" s="315"/>
      <c r="AR1061" s="315"/>
      <c r="AS1061" s="315"/>
      <c r="AT1061" s="315"/>
      <c r="AU1061" s="315"/>
      <c r="AV1061" s="315"/>
      <c r="AW1061" s="315"/>
      <c r="AX1061" s="315"/>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16"/>
      <c r="AD1062" s="316"/>
      <c r="AE1062" s="316"/>
      <c r="AF1062" s="316"/>
      <c r="AG1062" s="316"/>
      <c r="AH1062" s="326"/>
      <c r="AI1062" s="327"/>
      <c r="AJ1062" s="327"/>
      <c r="AK1062" s="327"/>
      <c r="AL1062" s="323"/>
      <c r="AM1062" s="324"/>
      <c r="AN1062" s="324"/>
      <c r="AO1062" s="325"/>
      <c r="AP1062" s="315"/>
      <c r="AQ1062" s="315"/>
      <c r="AR1062" s="315"/>
      <c r="AS1062" s="315"/>
      <c r="AT1062" s="315"/>
      <c r="AU1062" s="315"/>
      <c r="AV1062" s="315"/>
      <c r="AW1062" s="315"/>
      <c r="AX1062" s="315"/>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16"/>
      <c r="AD1063" s="316"/>
      <c r="AE1063" s="316"/>
      <c r="AF1063" s="316"/>
      <c r="AG1063" s="316"/>
      <c r="AH1063" s="326"/>
      <c r="AI1063" s="327"/>
      <c r="AJ1063" s="327"/>
      <c r="AK1063" s="327"/>
      <c r="AL1063" s="323"/>
      <c r="AM1063" s="324"/>
      <c r="AN1063" s="324"/>
      <c r="AO1063" s="325"/>
      <c r="AP1063" s="315"/>
      <c r="AQ1063" s="315"/>
      <c r="AR1063" s="315"/>
      <c r="AS1063" s="315"/>
      <c r="AT1063" s="315"/>
      <c r="AU1063" s="315"/>
      <c r="AV1063" s="315"/>
      <c r="AW1063" s="315"/>
      <c r="AX1063" s="315"/>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16"/>
      <c r="AD1064" s="316"/>
      <c r="AE1064" s="316"/>
      <c r="AF1064" s="316"/>
      <c r="AG1064" s="316"/>
      <c r="AH1064" s="326"/>
      <c r="AI1064" s="327"/>
      <c r="AJ1064" s="327"/>
      <c r="AK1064" s="327"/>
      <c r="AL1064" s="323"/>
      <c r="AM1064" s="324"/>
      <c r="AN1064" s="324"/>
      <c r="AO1064" s="325"/>
      <c r="AP1064" s="315"/>
      <c r="AQ1064" s="315"/>
      <c r="AR1064" s="315"/>
      <c r="AS1064" s="315"/>
      <c r="AT1064" s="315"/>
      <c r="AU1064" s="315"/>
      <c r="AV1064" s="315"/>
      <c r="AW1064" s="315"/>
      <c r="AX1064" s="315"/>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16"/>
      <c r="AD1065" s="316"/>
      <c r="AE1065" s="316"/>
      <c r="AF1065" s="316"/>
      <c r="AG1065" s="316"/>
      <c r="AH1065" s="326"/>
      <c r="AI1065" s="327"/>
      <c r="AJ1065" s="327"/>
      <c r="AK1065" s="327"/>
      <c r="AL1065" s="323"/>
      <c r="AM1065" s="324"/>
      <c r="AN1065" s="324"/>
      <c r="AO1065" s="325"/>
      <c r="AP1065" s="315"/>
      <c r="AQ1065" s="315"/>
      <c r="AR1065" s="315"/>
      <c r="AS1065" s="315"/>
      <c r="AT1065" s="315"/>
      <c r="AU1065" s="315"/>
      <c r="AV1065" s="315"/>
      <c r="AW1065" s="315"/>
      <c r="AX1065" s="315"/>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16"/>
      <c r="AD1066" s="316"/>
      <c r="AE1066" s="316"/>
      <c r="AF1066" s="316"/>
      <c r="AG1066" s="316"/>
      <c r="AH1066" s="326"/>
      <c r="AI1066" s="327"/>
      <c r="AJ1066" s="327"/>
      <c r="AK1066" s="327"/>
      <c r="AL1066" s="323"/>
      <c r="AM1066" s="324"/>
      <c r="AN1066" s="324"/>
      <c r="AO1066" s="325"/>
      <c r="AP1066" s="315"/>
      <c r="AQ1066" s="315"/>
      <c r="AR1066" s="315"/>
      <c r="AS1066" s="315"/>
      <c r="AT1066" s="315"/>
      <c r="AU1066" s="315"/>
      <c r="AV1066" s="315"/>
      <c r="AW1066" s="315"/>
      <c r="AX1066" s="315"/>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16"/>
      <c r="AD1067" s="316"/>
      <c r="AE1067" s="316"/>
      <c r="AF1067" s="316"/>
      <c r="AG1067" s="316"/>
      <c r="AH1067" s="326"/>
      <c r="AI1067" s="327"/>
      <c r="AJ1067" s="327"/>
      <c r="AK1067" s="327"/>
      <c r="AL1067" s="323"/>
      <c r="AM1067" s="324"/>
      <c r="AN1067" s="324"/>
      <c r="AO1067" s="325"/>
      <c r="AP1067" s="315"/>
      <c r="AQ1067" s="315"/>
      <c r="AR1067" s="315"/>
      <c r="AS1067" s="315"/>
      <c r="AT1067" s="315"/>
      <c r="AU1067" s="315"/>
      <c r="AV1067" s="315"/>
      <c r="AW1067" s="315"/>
      <c r="AX1067" s="315"/>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16"/>
      <c r="AD1068" s="316"/>
      <c r="AE1068" s="316"/>
      <c r="AF1068" s="316"/>
      <c r="AG1068" s="316"/>
      <c r="AH1068" s="326"/>
      <c r="AI1068" s="327"/>
      <c r="AJ1068" s="327"/>
      <c r="AK1068" s="327"/>
      <c r="AL1068" s="323"/>
      <c r="AM1068" s="324"/>
      <c r="AN1068" s="324"/>
      <c r="AO1068" s="325"/>
      <c r="AP1068" s="315"/>
      <c r="AQ1068" s="315"/>
      <c r="AR1068" s="315"/>
      <c r="AS1068" s="315"/>
      <c r="AT1068" s="315"/>
      <c r="AU1068" s="315"/>
      <c r="AV1068" s="315"/>
      <c r="AW1068" s="315"/>
      <c r="AX1068" s="315"/>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16"/>
      <c r="AD1069" s="316"/>
      <c r="AE1069" s="316"/>
      <c r="AF1069" s="316"/>
      <c r="AG1069" s="316"/>
      <c r="AH1069" s="326"/>
      <c r="AI1069" s="327"/>
      <c r="AJ1069" s="327"/>
      <c r="AK1069" s="327"/>
      <c r="AL1069" s="323"/>
      <c r="AM1069" s="324"/>
      <c r="AN1069" s="324"/>
      <c r="AO1069" s="325"/>
      <c r="AP1069" s="315"/>
      <c r="AQ1069" s="315"/>
      <c r="AR1069" s="315"/>
      <c r="AS1069" s="315"/>
      <c r="AT1069" s="315"/>
      <c r="AU1069" s="315"/>
      <c r="AV1069" s="315"/>
      <c r="AW1069" s="315"/>
      <c r="AX1069" s="315"/>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16"/>
      <c r="AD1070" s="316"/>
      <c r="AE1070" s="316"/>
      <c r="AF1070" s="316"/>
      <c r="AG1070" s="316"/>
      <c r="AH1070" s="326"/>
      <c r="AI1070" s="327"/>
      <c r="AJ1070" s="327"/>
      <c r="AK1070" s="327"/>
      <c r="AL1070" s="323"/>
      <c r="AM1070" s="324"/>
      <c r="AN1070" s="324"/>
      <c r="AO1070" s="325"/>
      <c r="AP1070" s="315"/>
      <c r="AQ1070" s="315"/>
      <c r="AR1070" s="315"/>
      <c r="AS1070" s="315"/>
      <c r="AT1070" s="315"/>
      <c r="AU1070" s="315"/>
      <c r="AV1070" s="315"/>
      <c r="AW1070" s="315"/>
      <c r="AX1070" s="315"/>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16"/>
      <c r="AD1071" s="316"/>
      <c r="AE1071" s="316"/>
      <c r="AF1071" s="316"/>
      <c r="AG1071" s="316"/>
      <c r="AH1071" s="326"/>
      <c r="AI1071" s="327"/>
      <c r="AJ1071" s="327"/>
      <c r="AK1071" s="327"/>
      <c r="AL1071" s="323"/>
      <c r="AM1071" s="324"/>
      <c r="AN1071" s="324"/>
      <c r="AO1071" s="325"/>
      <c r="AP1071" s="315"/>
      <c r="AQ1071" s="315"/>
      <c r="AR1071" s="315"/>
      <c r="AS1071" s="315"/>
      <c r="AT1071" s="315"/>
      <c r="AU1071" s="315"/>
      <c r="AV1071" s="315"/>
      <c r="AW1071" s="315"/>
      <c r="AX1071" s="315"/>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16"/>
      <c r="AD1072" s="316"/>
      <c r="AE1072" s="316"/>
      <c r="AF1072" s="316"/>
      <c r="AG1072" s="316"/>
      <c r="AH1072" s="326"/>
      <c r="AI1072" s="327"/>
      <c r="AJ1072" s="327"/>
      <c r="AK1072" s="327"/>
      <c r="AL1072" s="323"/>
      <c r="AM1072" s="324"/>
      <c r="AN1072" s="324"/>
      <c r="AO1072" s="325"/>
      <c r="AP1072" s="315"/>
      <c r="AQ1072" s="315"/>
      <c r="AR1072" s="315"/>
      <c r="AS1072" s="315"/>
      <c r="AT1072" s="315"/>
      <c r="AU1072" s="315"/>
      <c r="AV1072" s="315"/>
      <c r="AW1072" s="315"/>
      <c r="AX1072" s="315"/>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16"/>
      <c r="AD1073" s="316"/>
      <c r="AE1073" s="316"/>
      <c r="AF1073" s="316"/>
      <c r="AG1073" s="316"/>
      <c r="AH1073" s="326"/>
      <c r="AI1073" s="327"/>
      <c r="AJ1073" s="327"/>
      <c r="AK1073" s="327"/>
      <c r="AL1073" s="323"/>
      <c r="AM1073" s="324"/>
      <c r="AN1073" s="324"/>
      <c r="AO1073" s="325"/>
      <c r="AP1073" s="315"/>
      <c r="AQ1073" s="315"/>
      <c r="AR1073" s="315"/>
      <c r="AS1073" s="315"/>
      <c r="AT1073" s="315"/>
      <c r="AU1073" s="315"/>
      <c r="AV1073" s="315"/>
      <c r="AW1073" s="315"/>
      <c r="AX1073" s="315"/>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16"/>
      <c r="AD1074" s="316"/>
      <c r="AE1074" s="316"/>
      <c r="AF1074" s="316"/>
      <c r="AG1074" s="316"/>
      <c r="AH1074" s="326"/>
      <c r="AI1074" s="327"/>
      <c r="AJ1074" s="327"/>
      <c r="AK1074" s="327"/>
      <c r="AL1074" s="323"/>
      <c r="AM1074" s="324"/>
      <c r="AN1074" s="324"/>
      <c r="AO1074" s="325"/>
      <c r="AP1074" s="315"/>
      <c r="AQ1074" s="315"/>
      <c r="AR1074" s="315"/>
      <c r="AS1074" s="315"/>
      <c r="AT1074" s="315"/>
      <c r="AU1074" s="315"/>
      <c r="AV1074" s="315"/>
      <c r="AW1074" s="315"/>
      <c r="AX1074" s="315"/>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16"/>
      <c r="AD1075" s="316"/>
      <c r="AE1075" s="316"/>
      <c r="AF1075" s="316"/>
      <c r="AG1075" s="316"/>
      <c r="AH1075" s="326"/>
      <c r="AI1075" s="327"/>
      <c r="AJ1075" s="327"/>
      <c r="AK1075" s="327"/>
      <c r="AL1075" s="323"/>
      <c r="AM1075" s="324"/>
      <c r="AN1075" s="324"/>
      <c r="AO1075" s="325"/>
      <c r="AP1075" s="315"/>
      <c r="AQ1075" s="315"/>
      <c r="AR1075" s="315"/>
      <c r="AS1075" s="315"/>
      <c r="AT1075" s="315"/>
      <c r="AU1075" s="315"/>
      <c r="AV1075" s="315"/>
      <c r="AW1075" s="315"/>
      <c r="AX1075" s="315"/>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16"/>
      <c r="AD1076" s="316"/>
      <c r="AE1076" s="316"/>
      <c r="AF1076" s="316"/>
      <c r="AG1076" s="316"/>
      <c r="AH1076" s="326"/>
      <c r="AI1076" s="327"/>
      <c r="AJ1076" s="327"/>
      <c r="AK1076" s="327"/>
      <c r="AL1076" s="323"/>
      <c r="AM1076" s="324"/>
      <c r="AN1076" s="324"/>
      <c r="AO1076" s="325"/>
      <c r="AP1076" s="315"/>
      <c r="AQ1076" s="315"/>
      <c r="AR1076" s="315"/>
      <c r="AS1076" s="315"/>
      <c r="AT1076" s="315"/>
      <c r="AU1076" s="315"/>
      <c r="AV1076" s="315"/>
      <c r="AW1076" s="315"/>
      <c r="AX1076" s="315"/>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16"/>
      <c r="AD1077" s="316"/>
      <c r="AE1077" s="316"/>
      <c r="AF1077" s="316"/>
      <c r="AG1077" s="316"/>
      <c r="AH1077" s="326"/>
      <c r="AI1077" s="327"/>
      <c r="AJ1077" s="327"/>
      <c r="AK1077" s="327"/>
      <c r="AL1077" s="323"/>
      <c r="AM1077" s="324"/>
      <c r="AN1077" s="324"/>
      <c r="AO1077" s="325"/>
      <c r="AP1077" s="315"/>
      <c r="AQ1077" s="315"/>
      <c r="AR1077" s="315"/>
      <c r="AS1077" s="315"/>
      <c r="AT1077" s="315"/>
      <c r="AU1077" s="315"/>
      <c r="AV1077" s="315"/>
      <c r="AW1077" s="315"/>
      <c r="AX1077" s="315"/>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16"/>
      <c r="AD1078" s="316"/>
      <c r="AE1078" s="316"/>
      <c r="AF1078" s="316"/>
      <c r="AG1078" s="316"/>
      <c r="AH1078" s="326"/>
      <c r="AI1078" s="327"/>
      <c r="AJ1078" s="327"/>
      <c r="AK1078" s="327"/>
      <c r="AL1078" s="323"/>
      <c r="AM1078" s="324"/>
      <c r="AN1078" s="324"/>
      <c r="AO1078" s="325"/>
      <c r="AP1078" s="315"/>
      <c r="AQ1078" s="315"/>
      <c r="AR1078" s="315"/>
      <c r="AS1078" s="315"/>
      <c r="AT1078" s="315"/>
      <c r="AU1078" s="315"/>
      <c r="AV1078" s="315"/>
      <c r="AW1078" s="315"/>
      <c r="AX1078" s="315"/>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16"/>
      <c r="AD1079" s="316"/>
      <c r="AE1079" s="316"/>
      <c r="AF1079" s="316"/>
      <c r="AG1079" s="316"/>
      <c r="AH1079" s="326"/>
      <c r="AI1079" s="327"/>
      <c r="AJ1079" s="327"/>
      <c r="AK1079" s="327"/>
      <c r="AL1079" s="323"/>
      <c r="AM1079" s="324"/>
      <c r="AN1079" s="324"/>
      <c r="AO1079" s="325"/>
      <c r="AP1079" s="315"/>
      <c r="AQ1079" s="315"/>
      <c r="AR1079" s="315"/>
      <c r="AS1079" s="315"/>
      <c r="AT1079" s="315"/>
      <c r="AU1079" s="315"/>
      <c r="AV1079" s="315"/>
      <c r="AW1079" s="315"/>
      <c r="AX1079" s="315"/>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16"/>
      <c r="AD1080" s="316"/>
      <c r="AE1080" s="316"/>
      <c r="AF1080" s="316"/>
      <c r="AG1080" s="316"/>
      <c r="AH1080" s="326"/>
      <c r="AI1080" s="327"/>
      <c r="AJ1080" s="327"/>
      <c r="AK1080" s="327"/>
      <c r="AL1080" s="323"/>
      <c r="AM1080" s="324"/>
      <c r="AN1080" s="324"/>
      <c r="AO1080" s="325"/>
      <c r="AP1080" s="315"/>
      <c r="AQ1080" s="315"/>
      <c r="AR1080" s="315"/>
      <c r="AS1080" s="315"/>
      <c r="AT1080" s="315"/>
      <c r="AU1080" s="315"/>
      <c r="AV1080" s="315"/>
      <c r="AW1080" s="315"/>
      <c r="AX1080" s="315"/>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16"/>
      <c r="AD1081" s="316"/>
      <c r="AE1081" s="316"/>
      <c r="AF1081" s="316"/>
      <c r="AG1081" s="316"/>
      <c r="AH1081" s="326"/>
      <c r="AI1081" s="327"/>
      <c r="AJ1081" s="327"/>
      <c r="AK1081" s="327"/>
      <c r="AL1081" s="323"/>
      <c r="AM1081" s="324"/>
      <c r="AN1081" s="324"/>
      <c r="AO1081" s="325"/>
      <c r="AP1081" s="315"/>
      <c r="AQ1081" s="315"/>
      <c r="AR1081" s="315"/>
      <c r="AS1081" s="315"/>
      <c r="AT1081" s="315"/>
      <c r="AU1081" s="315"/>
      <c r="AV1081" s="315"/>
      <c r="AW1081" s="315"/>
      <c r="AX1081" s="315"/>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16"/>
      <c r="AD1082" s="316"/>
      <c r="AE1082" s="316"/>
      <c r="AF1082" s="316"/>
      <c r="AG1082" s="316"/>
      <c r="AH1082" s="326"/>
      <c r="AI1082" s="327"/>
      <c r="AJ1082" s="327"/>
      <c r="AK1082" s="327"/>
      <c r="AL1082" s="323"/>
      <c r="AM1082" s="324"/>
      <c r="AN1082" s="324"/>
      <c r="AO1082" s="325"/>
      <c r="AP1082" s="315"/>
      <c r="AQ1082" s="315"/>
      <c r="AR1082" s="315"/>
      <c r="AS1082" s="315"/>
      <c r="AT1082" s="315"/>
      <c r="AU1082" s="315"/>
      <c r="AV1082" s="315"/>
      <c r="AW1082" s="315"/>
      <c r="AX1082" s="315"/>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16"/>
      <c r="AD1083" s="316"/>
      <c r="AE1083" s="316"/>
      <c r="AF1083" s="316"/>
      <c r="AG1083" s="316"/>
      <c r="AH1083" s="326"/>
      <c r="AI1083" s="327"/>
      <c r="AJ1083" s="327"/>
      <c r="AK1083" s="327"/>
      <c r="AL1083" s="323"/>
      <c r="AM1083" s="324"/>
      <c r="AN1083" s="324"/>
      <c r="AO1083" s="325"/>
      <c r="AP1083" s="315"/>
      <c r="AQ1083" s="315"/>
      <c r="AR1083" s="315"/>
      <c r="AS1083" s="315"/>
      <c r="AT1083" s="315"/>
      <c r="AU1083" s="315"/>
      <c r="AV1083" s="315"/>
      <c r="AW1083" s="315"/>
      <c r="AX1083" s="315"/>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16"/>
      <c r="AD1084" s="316"/>
      <c r="AE1084" s="316"/>
      <c r="AF1084" s="316"/>
      <c r="AG1084" s="316"/>
      <c r="AH1084" s="326"/>
      <c r="AI1084" s="327"/>
      <c r="AJ1084" s="327"/>
      <c r="AK1084" s="327"/>
      <c r="AL1084" s="323"/>
      <c r="AM1084" s="324"/>
      <c r="AN1084" s="324"/>
      <c r="AO1084" s="325"/>
      <c r="AP1084" s="315"/>
      <c r="AQ1084" s="315"/>
      <c r="AR1084" s="315"/>
      <c r="AS1084" s="315"/>
      <c r="AT1084" s="315"/>
      <c r="AU1084" s="315"/>
      <c r="AV1084" s="315"/>
      <c r="AW1084" s="315"/>
      <c r="AX1084" s="315"/>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16"/>
      <c r="AD1085" s="316"/>
      <c r="AE1085" s="316"/>
      <c r="AF1085" s="316"/>
      <c r="AG1085" s="316"/>
      <c r="AH1085" s="326"/>
      <c r="AI1085" s="327"/>
      <c r="AJ1085" s="327"/>
      <c r="AK1085" s="327"/>
      <c r="AL1085" s="323"/>
      <c r="AM1085" s="324"/>
      <c r="AN1085" s="324"/>
      <c r="AO1085" s="325"/>
      <c r="AP1085" s="315"/>
      <c r="AQ1085" s="315"/>
      <c r="AR1085" s="315"/>
      <c r="AS1085" s="315"/>
      <c r="AT1085" s="315"/>
      <c r="AU1085" s="315"/>
      <c r="AV1085" s="315"/>
      <c r="AW1085" s="315"/>
      <c r="AX1085" s="315"/>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16"/>
      <c r="AD1086" s="316"/>
      <c r="AE1086" s="316"/>
      <c r="AF1086" s="316"/>
      <c r="AG1086" s="316"/>
      <c r="AH1086" s="326"/>
      <c r="AI1086" s="327"/>
      <c r="AJ1086" s="327"/>
      <c r="AK1086" s="327"/>
      <c r="AL1086" s="323"/>
      <c r="AM1086" s="324"/>
      <c r="AN1086" s="324"/>
      <c r="AO1086" s="325"/>
      <c r="AP1086" s="315"/>
      <c r="AQ1086" s="315"/>
      <c r="AR1086" s="315"/>
      <c r="AS1086" s="315"/>
      <c r="AT1086" s="315"/>
      <c r="AU1086" s="315"/>
      <c r="AV1086" s="315"/>
      <c r="AW1086" s="315"/>
      <c r="AX1086" s="315"/>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16"/>
      <c r="AD1087" s="316"/>
      <c r="AE1087" s="316"/>
      <c r="AF1087" s="316"/>
      <c r="AG1087" s="316"/>
      <c r="AH1087" s="326"/>
      <c r="AI1087" s="327"/>
      <c r="AJ1087" s="327"/>
      <c r="AK1087" s="327"/>
      <c r="AL1087" s="323"/>
      <c r="AM1087" s="324"/>
      <c r="AN1087" s="324"/>
      <c r="AO1087" s="325"/>
      <c r="AP1087" s="315"/>
      <c r="AQ1087" s="315"/>
      <c r="AR1087" s="315"/>
      <c r="AS1087" s="315"/>
      <c r="AT1087" s="315"/>
      <c r="AU1087" s="315"/>
      <c r="AV1087" s="315"/>
      <c r="AW1087" s="315"/>
      <c r="AX1087" s="315"/>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16"/>
      <c r="AD1088" s="316"/>
      <c r="AE1088" s="316"/>
      <c r="AF1088" s="316"/>
      <c r="AG1088" s="316"/>
      <c r="AH1088" s="326"/>
      <c r="AI1088" s="327"/>
      <c r="AJ1088" s="327"/>
      <c r="AK1088" s="327"/>
      <c r="AL1088" s="323"/>
      <c r="AM1088" s="324"/>
      <c r="AN1088" s="324"/>
      <c r="AO1088" s="325"/>
      <c r="AP1088" s="315"/>
      <c r="AQ1088" s="315"/>
      <c r="AR1088" s="315"/>
      <c r="AS1088" s="315"/>
      <c r="AT1088" s="315"/>
      <c r="AU1088" s="315"/>
      <c r="AV1088" s="315"/>
      <c r="AW1088" s="315"/>
      <c r="AX1088" s="315"/>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16"/>
      <c r="AD1089" s="316"/>
      <c r="AE1089" s="316"/>
      <c r="AF1089" s="316"/>
      <c r="AG1089" s="316"/>
      <c r="AH1089" s="326"/>
      <c r="AI1089" s="327"/>
      <c r="AJ1089" s="327"/>
      <c r="AK1089" s="327"/>
      <c r="AL1089" s="323"/>
      <c r="AM1089" s="324"/>
      <c r="AN1089" s="324"/>
      <c r="AO1089" s="325"/>
      <c r="AP1089" s="315"/>
      <c r="AQ1089" s="315"/>
      <c r="AR1089" s="315"/>
      <c r="AS1089" s="315"/>
      <c r="AT1089" s="315"/>
      <c r="AU1089" s="315"/>
      <c r="AV1089" s="315"/>
      <c r="AW1089" s="315"/>
      <c r="AX1089" s="31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83"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83" t="s">
        <v>479</v>
      </c>
      <c r="AD1092" s="283"/>
      <c r="AE1092" s="283"/>
      <c r="AF1092" s="283"/>
      <c r="AG1092" s="283"/>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16"/>
      <c r="AD1093" s="316"/>
      <c r="AE1093" s="316"/>
      <c r="AF1093" s="316"/>
      <c r="AG1093" s="316"/>
      <c r="AH1093" s="326"/>
      <c r="AI1093" s="327"/>
      <c r="AJ1093" s="327"/>
      <c r="AK1093" s="327"/>
      <c r="AL1093" s="323"/>
      <c r="AM1093" s="324"/>
      <c r="AN1093" s="324"/>
      <c r="AO1093" s="325"/>
      <c r="AP1093" s="315"/>
      <c r="AQ1093" s="315"/>
      <c r="AR1093" s="315"/>
      <c r="AS1093" s="315"/>
      <c r="AT1093" s="315"/>
      <c r="AU1093" s="315"/>
      <c r="AV1093" s="315"/>
      <c r="AW1093" s="315"/>
      <c r="AX1093" s="315"/>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16"/>
      <c r="AD1094" s="316"/>
      <c r="AE1094" s="316"/>
      <c r="AF1094" s="316"/>
      <c r="AG1094" s="316"/>
      <c r="AH1094" s="326"/>
      <c r="AI1094" s="327"/>
      <c r="AJ1094" s="327"/>
      <c r="AK1094" s="327"/>
      <c r="AL1094" s="323"/>
      <c r="AM1094" s="324"/>
      <c r="AN1094" s="324"/>
      <c r="AO1094" s="325"/>
      <c r="AP1094" s="315"/>
      <c r="AQ1094" s="315"/>
      <c r="AR1094" s="315"/>
      <c r="AS1094" s="315"/>
      <c r="AT1094" s="315"/>
      <c r="AU1094" s="315"/>
      <c r="AV1094" s="315"/>
      <c r="AW1094" s="315"/>
      <c r="AX1094" s="315"/>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16"/>
      <c r="AD1095" s="316"/>
      <c r="AE1095" s="316"/>
      <c r="AF1095" s="316"/>
      <c r="AG1095" s="316"/>
      <c r="AH1095" s="326"/>
      <c r="AI1095" s="327"/>
      <c r="AJ1095" s="327"/>
      <c r="AK1095" s="327"/>
      <c r="AL1095" s="323"/>
      <c r="AM1095" s="324"/>
      <c r="AN1095" s="324"/>
      <c r="AO1095" s="325"/>
      <c r="AP1095" s="315"/>
      <c r="AQ1095" s="315"/>
      <c r="AR1095" s="315"/>
      <c r="AS1095" s="315"/>
      <c r="AT1095" s="315"/>
      <c r="AU1095" s="315"/>
      <c r="AV1095" s="315"/>
      <c r="AW1095" s="315"/>
      <c r="AX1095" s="315"/>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16"/>
      <c r="AD1096" s="316"/>
      <c r="AE1096" s="316"/>
      <c r="AF1096" s="316"/>
      <c r="AG1096" s="316"/>
      <c r="AH1096" s="326"/>
      <c r="AI1096" s="327"/>
      <c r="AJ1096" s="327"/>
      <c r="AK1096" s="327"/>
      <c r="AL1096" s="323"/>
      <c r="AM1096" s="324"/>
      <c r="AN1096" s="324"/>
      <c r="AO1096" s="325"/>
      <c r="AP1096" s="315"/>
      <c r="AQ1096" s="315"/>
      <c r="AR1096" s="315"/>
      <c r="AS1096" s="315"/>
      <c r="AT1096" s="315"/>
      <c r="AU1096" s="315"/>
      <c r="AV1096" s="315"/>
      <c r="AW1096" s="315"/>
      <c r="AX1096" s="315"/>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16"/>
      <c r="AD1097" s="316"/>
      <c r="AE1097" s="316"/>
      <c r="AF1097" s="316"/>
      <c r="AG1097" s="316"/>
      <c r="AH1097" s="326"/>
      <c r="AI1097" s="327"/>
      <c r="AJ1097" s="327"/>
      <c r="AK1097" s="327"/>
      <c r="AL1097" s="323"/>
      <c r="AM1097" s="324"/>
      <c r="AN1097" s="324"/>
      <c r="AO1097" s="325"/>
      <c r="AP1097" s="315"/>
      <c r="AQ1097" s="315"/>
      <c r="AR1097" s="315"/>
      <c r="AS1097" s="315"/>
      <c r="AT1097" s="315"/>
      <c r="AU1097" s="315"/>
      <c r="AV1097" s="315"/>
      <c r="AW1097" s="315"/>
      <c r="AX1097" s="315"/>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16"/>
      <c r="AD1098" s="316"/>
      <c r="AE1098" s="316"/>
      <c r="AF1098" s="316"/>
      <c r="AG1098" s="316"/>
      <c r="AH1098" s="326"/>
      <c r="AI1098" s="327"/>
      <c r="AJ1098" s="327"/>
      <c r="AK1098" s="327"/>
      <c r="AL1098" s="323"/>
      <c r="AM1098" s="324"/>
      <c r="AN1098" s="324"/>
      <c r="AO1098" s="325"/>
      <c r="AP1098" s="315"/>
      <c r="AQ1098" s="315"/>
      <c r="AR1098" s="315"/>
      <c r="AS1098" s="315"/>
      <c r="AT1098" s="315"/>
      <c r="AU1098" s="315"/>
      <c r="AV1098" s="315"/>
      <c r="AW1098" s="315"/>
      <c r="AX1098" s="315"/>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16"/>
      <c r="AD1099" s="316"/>
      <c r="AE1099" s="316"/>
      <c r="AF1099" s="316"/>
      <c r="AG1099" s="316"/>
      <c r="AH1099" s="326"/>
      <c r="AI1099" s="327"/>
      <c r="AJ1099" s="327"/>
      <c r="AK1099" s="327"/>
      <c r="AL1099" s="323"/>
      <c r="AM1099" s="324"/>
      <c r="AN1099" s="324"/>
      <c r="AO1099" s="325"/>
      <c r="AP1099" s="315"/>
      <c r="AQ1099" s="315"/>
      <c r="AR1099" s="315"/>
      <c r="AS1099" s="315"/>
      <c r="AT1099" s="315"/>
      <c r="AU1099" s="315"/>
      <c r="AV1099" s="315"/>
      <c r="AW1099" s="315"/>
      <c r="AX1099" s="315"/>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16"/>
      <c r="AD1100" s="316"/>
      <c r="AE1100" s="316"/>
      <c r="AF1100" s="316"/>
      <c r="AG1100" s="316"/>
      <c r="AH1100" s="326"/>
      <c r="AI1100" s="327"/>
      <c r="AJ1100" s="327"/>
      <c r="AK1100" s="327"/>
      <c r="AL1100" s="323"/>
      <c r="AM1100" s="324"/>
      <c r="AN1100" s="324"/>
      <c r="AO1100" s="325"/>
      <c r="AP1100" s="315"/>
      <c r="AQ1100" s="315"/>
      <c r="AR1100" s="315"/>
      <c r="AS1100" s="315"/>
      <c r="AT1100" s="315"/>
      <c r="AU1100" s="315"/>
      <c r="AV1100" s="315"/>
      <c r="AW1100" s="315"/>
      <c r="AX1100" s="315"/>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16"/>
      <c r="AD1101" s="316"/>
      <c r="AE1101" s="316"/>
      <c r="AF1101" s="316"/>
      <c r="AG1101" s="316"/>
      <c r="AH1101" s="326"/>
      <c r="AI1101" s="327"/>
      <c r="AJ1101" s="327"/>
      <c r="AK1101" s="327"/>
      <c r="AL1101" s="323"/>
      <c r="AM1101" s="324"/>
      <c r="AN1101" s="324"/>
      <c r="AO1101" s="325"/>
      <c r="AP1101" s="315"/>
      <c r="AQ1101" s="315"/>
      <c r="AR1101" s="315"/>
      <c r="AS1101" s="315"/>
      <c r="AT1101" s="315"/>
      <c r="AU1101" s="315"/>
      <c r="AV1101" s="315"/>
      <c r="AW1101" s="315"/>
      <c r="AX1101" s="315"/>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16"/>
      <c r="AD1102" s="316"/>
      <c r="AE1102" s="316"/>
      <c r="AF1102" s="316"/>
      <c r="AG1102" s="316"/>
      <c r="AH1102" s="326"/>
      <c r="AI1102" s="327"/>
      <c r="AJ1102" s="327"/>
      <c r="AK1102" s="327"/>
      <c r="AL1102" s="323"/>
      <c r="AM1102" s="324"/>
      <c r="AN1102" s="324"/>
      <c r="AO1102" s="325"/>
      <c r="AP1102" s="315"/>
      <c r="AQ1102" s="315"/>
      <c r="AR1102" s="315"/>
      <c r="AS1102" s="315"/>
      <c r="AT1102" s="315"/>
      <c r="AU1102" s="315"/>
      <c r="AV1102" s="315"/>
      <c r="AW1102" s="315"/>
      <c r="AX1102" s="315"/>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16"/>
      <c r="AD1103" s="316"/>
      <c r="AE1103" s="316"/>
      <c r="AF1103" s="316"/>
      <c r="AG1103" s="316"/>
      <c r="AH1103" s="326"/>
      <c r="AI1103" s="327"/>
      <c r="AJ1103" s="327"/>
      <c r="AK1103" s="327"/>
      <c r="AL1103" s="323"/>
      <c r="AM1103" s="324"/>
      <c r="AN1103" s="324"/>
      <c r="AO1103" s="325"/>
      <c r="AP1103" s="315"/>
      <c r="AQ1103" s="315"/>
      <c r="AR1103" s="315"/>
      <c r="AS1103" s="315"/>
      <c r="AT1103" s="315"/>
      <c r="AU1103" s="315"/>
      <c r="AV1103" s="315"/>
      <c r="AW1103" s="315"/>
      <c r="AX1103" s="315"/>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16"/>
      <c r="AD1104" s="316"/>
      <c r="AE1104" s="316"/>
      <c r="AF1104" s="316"/>
      <c r="AG1104" s="316"/>
      <c r="AH1104" s="326"/>
      <c r="AI1104" s="327"/>
      <c r="AJ1104" s="327"/>
      <c r="AK1104" s="327"/>
      <c r="AL1104" s="323"/>
      <c r="AM1104" s="324"/>
      <c r="AN1104" s="324"/>
      <c r="AO1104" s="325"/>
      <c r="AP1104" s="315"/>
      <c r="AQ1104" s="315"/>
      <c r="AR1104" s="315"/>
      <c r="AS1104" s="315"/>
      <c r="AT1104" s="315"/>
      <c r="AU1104" s="315"/>
      <c r="AV1104" s="315"/>
      <c r="AW1104" s="315"/>
      <c r="AX1104" s="315"/>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16"/>
      <c r="AD1105" s="316"/>
      <c r="AE1105" s="316"/>
      <c r="AF1105" s="316"/>
      <c r="AG1105" s="316"/>
      <c r="AH1105" s="326"/>
      <c r="AI1105" s="327"/>
      <c r="AJ1105" s="327"/>
      <c r="AK1105" s="327"/>
      <c r="AL1105" s="323"/>
      <c r="AM1105" s="324"/>
      <c r="AN1105" s="324"/>
      <c r="AO1105" s="325"/>
      <c r="AP1105" s="315"/>
      <c r="AQ1105" s="315"/>
      <c r="AR1105" s="315"/>
      <c r="AS1105" s="315"/>
      <c r="AT1105" s="315"/>
      <c r="AU1105" s="315"/>
      <c r="AV1105" s="315"/>
      <c r="AW1105" s="315"/>
      <c r="AX1105" s="315"/>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16"/>
      <c r="AD1106" s="316"/>
      <c r="AE1106" s="316"/>
      <c r="AF1106" s="316"/>
      <c r="AG1106" s="316"/>
      <c r="AH1106" s="326"/>
      <c r="AI1106" s="327"/>
      <c r="AJ1106" s="327"/>
      <c r="AK1106" s="327"/>
      <c r="AL1106" s="323"/>
      <c r="AM1106" s="324"/>
      <c r="AN1106" s="324"/>
      <c r="AO1106" s="325"/>
      <c r="AP1106" s="315"/>
      <c r="AQ1106" s="315"/>
      <c r="AR1106" s="315"/>
      <c r="AS1106" s="315"/>
      <c r="AT1106" s="315"/>
      <c r="AU1106" s="315"/>
      <c r="AV1106" s="315"/>
      <c r="AW1106" s="315"/>
      <c r="AX1106" s="315"/>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16"/>
      <c r="AD1107" s="316"/>
      <c r="AE1107" s="316"/>
      <c r="AF1107" s="316"/>
      <c r="AG1107" s="316"/>
      <c r="AH1107" s="326"/>
      <c r="AI1107" s="327"/>
      <c r="AJ1107" s="327"/>
      <c r="AK1107" s="327"/>
      <c r="AL1107" s="323"/>
      <c r="AM1107" s="324"/>
      <c r="AN1107" s="324"/>
      <c r="AO1107" s="325"/>
      <c r="AP1107" s="315"/>
      <c r="AQ1107" s="315"/>
      <c r="AR1107" s="315"/>
      <c r="AS1107" s="315"/>
      <c r="AT1107" s="315"/>
      <c r="AU1107" s="315"/>
      <c r="AV1107" s="315"/>
      <c r="AW1107" s="315"/>
      <c r="AX1107" s="315"/>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16"/>
      <c r="AD1108" s="316"/>
      <c r="AE1108" s="316"/>
      <c r="AF1108" s="316"/>
      <c r="AG1108" s="316"/>
      <c r="AH1108" s="326"/>
      <c r="AI1108" s="327"/>
      <c r="AJ1108" s="327"/>
      <c r="AK1108" s="327"/>
      <c r="AL1108" s="323"/>
      <c r="AM1108" s="324"/>
      <c r="AN1108" s="324"/>
      <c r="AO1108" s="325"/>
      <c r="AP1108" s="315"/>
      <c r="AQ1108" s="315"/>
      <c r="AR1108" s="315"/>
      <c r="AS1108" s="315"/>
      <c r="AT1108" s="315"/>
      <c r="AU1108" s="315"/>
      <c r="AV1108" s="315"/>
      <c r="AW1108" s="315"/>
      <c r="AX1108" s="315"/>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16"/>
      <c r="AD1109" s="316"/>
      <c r="AE1109" s="316"/>
      <c r="AF1109" s="316"/>
      <c r="AG1109" s="316"/>
      <c r="AH1109" s="326"/>
      <c r="AI1109" s="327"/>
      <c r="AJ1109" s="327"/>
      <c r="AK1109" s="327"/>
      <c r="AL1109" s="323"/>
      <c r="AM1109" s="324"/>
      <c r="AN1109" s="324"/>
      <c r="AO1109" s="325"/>
      <c r="AP1109" s="315"/>
      <c r="AQ1109" s="315"/>
      <c r="AR1109" s="315"/>
      <c r="AS1109" s="315"/>
      <c r="AT1109" s="315"/>
      <c r="AU1109" s="315"/>
      <c r="AV1109" s="315"/>
      <c r="AW1109" s="315"/>
      <c r="AX1109" s="315"/>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16"/>
      <c r="AD1110" s="316"/>
      <c r="AE1110" s="316"/>
      <c r="AF1110" s="316"/>
      <c r="AG1110" s="316"/>
      <c r="AH1110" s="326"/>
      <c r="AI1110" s="327"/>
      <c r="AJ1110" s="327"/>
      <c r="AK1110" s="327"/>
      <c r="AL1110" s="323"/>
      <c r="AM1110" s="324"/>
      <c r="AN1110" s="324"/>
      <c r="AO1110" s="325"/>
      <c r="AP1110" s="315"/>
      <c r="AQ1110" s="315"/>
      <c r="AR1110" s="315"/>
      <c r="AS1110" s="315"/>
      <c r="AT1110" s="315"/>
      <c r="AU1110" s="315"/>
      <c r="AV1110" s="315"/>
      <c r="AW1110" s="315"/>
      <c r="AX1110" s="315"/>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16"/>
      <c r="AD1111" s="316"/>
      <c r="AE1111" s="316"/>
      <c r="AF1111" s="316"/>
      <c r="AG1111" s="316"/>
      <c r="AH1111" s="326"/>
      <c r="AI1111" s="327"/>
      <c r="AJ1111" s="327"/>
      <c r="AK1111" s="327"/>
      <c r="AL1111" s="323"/>
      <c r="AM1111" s="324"/>
      <c r="AN1111" s="324"/>
      <c r="AO1111" s="325"/>
      <c r="AP1111" s="315"/>
      <c r="AQ1111" s="315"/>
      <c r="AR1111" s="315"/>
      <c r="AS1111" s="315"/>
      <c r="AT1111" s="315"/>
      <c r="AU1111" s="315"/>
      <c r="AV1111" s="315"/>
      <c r="AW1111" s="315"/>
      <c r="AX1111" s="315"/>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16"/>
      <c r="AD1112" s="316"/>
      <c r="AE1112" s="316"/>
      <c r="AF1112" s="316"/>
      <c r="AG1112" s="316"/>
      <c r="AH1112" s="326"/>
      <c r="AI1112" s="327"/>
      <c r="AJ1112" s="327"/>
      <c r="AK1112" s="327"/>
      <c r="AL1112" s="323"/>
      <c r="AM1112" s="324"/>
      <c r="AN1112" s="324"/>
      <c r="AO1112" s="325"/>
      <c r="AP1112" s="315"/>
      <c r="AQ1112" s="315"/>
      <c r="AR1112" s="315"/>
      <c r="AS1112" s="315"/>
      <c r="AT1112" s="315"/>
      <c r="AU1112" s="315"/>
      <c r="AV1112" s="315"/>
      <c r="AW1112" s="315"/>
      <c r="AX1112" s="315"/>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16"/>
      <c r="AD1113" s="316"/>
      <c r="AE1113" s="316"/>
      <c r="AF1113" s="316"/>
      <c r="AG1113" s="316"/>
      <c r="AH1113" s="326"/>
      <c r="AI1113" s="327"/>
      <c r="AJ1113" s="327"/>
      <c r="AK1113" s="327"/>
      <c r="AL1113" s="323"/>
      <c r="AM1113" s="324"/>
      <c r="AN1113" s="324"/>
      <c r="AO1113" s="325"/>
      <c r="AP1113" s="315"/>
      <c r="AQ1113" s="315"/>
      <c r="AR1113" s="315"/>
      <c r="AS1113" s="315"/>
      <c r="AT1113" s="315"/>
      <c r="AU1113" s="315"/>
      <c r="AV1113" s="315"/>
      <c r="AW1113" s="315"/>
      <c r="AX1113" s="315"/>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16"/>
      <c r="AD1114" s="316"/>
      <c r="AE1114" s="316"/>
      <c r="AF1114" s="316"/>
      <c r="AG1114" s="316"/>
      <c r="AH1114" s="326"/>
      <c r="AI1114" s="327"/>
      <c r="AJ1114" s="327"/>
      <c r="AK1114" s="327"/>
      <c r="AL1114" s="323"/>
      <c r="AM1114" s="324"/>
      <c r="AN1114" s="324"/>
      <c r="AO1114" s="325"/>
      <c r="AP1114" s="315"/>
      <c r="AQ1114" s="315"/>
      <c r="AR1114" s="315"/>
      <c r="AS1114" s="315"/>
      <c r="AT1114" s="315"/>
      <c r="AU1114" s="315"/>
      <c r="AV1114" s="315"/>
      <c r="AW1114" s="315"/>
      <c r="AX1114" s="315"/>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16"/>
      <c r="AD1115" s="316"/>
      <c r="AE1115" s="316"/>
      <c r="AF1115" s="316"/>
      <c r="AG1115" s="316"/>
      <c r="AH1115" s="326"/>
      <c r="AI1115" s="327"/>
      <c r="AJ1115" s="327"/>
      <c r="AK1115" s="327"/>
      <c r="AL1115" s="323"/>
      <c r="AM1115" s="324"/>
      <c r="AN1115" s="324"/>
      <c r="AO1115" s="325"/>
      <c r="AP1115" s="315"/>
      <c r="AQ1115" s="315"/>
      <c r="AR1115" s="315"/>
      <c r="AS1115" s="315"/>
      <c r="AT1115" s="315"/>
      <c r="AU1115" s="315"/>
      <c r="AV1115" s="315"/>
      <c r="AW1115" s="315"/>
      <c r="AX1115" s="315"/>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16"/>
      <c r="AD1116" s="316"/>
      <c r="AE1116" s="316"/>
      <c r="AF1116" s="316"/>
      <c r="AG1116" s="316"/>
      <c r="AH1116" s="326"/>
      <c r="AI1116" s="327"/>
      <c r="AJ1116" s="327"/>
      <c r="AK1116" s="327"/>
      <c r="AL1116" s="323"/>
      <c r="AM1116" s="324"/>
      <c r="AN1116" s="324"/>
      <c r="AO1116" s="325"/>
      <c r="AP1116" s="315"/>
      <c r="AQ1116" s="315"/>
      <c r="AR1116" s="315"/>
      <c r="AS1116" s="315"/>
      <c r="AT1116" s="315"/>
      <c r="AU1116" s="315"/>
      <c r="AV1116" s="315"/>
      <c r="AW1116" s="315"/>
      <c r="AX1116" s="315"/>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16"/>
      <c r="AD1117" s="316"/>
      <c r="AE1117" s="316"/>
      <c r="AF1117" s="316"/>
      <c r="AG1117" s="316"/>
      <c r="AH1117" s="326"/>
      <c r="AI1117" s="327"/>
      <c r="AJ1117" s="327"/>
      <c r="AK1117" s="327"/>
      <c r="AL1117" s="323"/>
      <c r="AM1117" s="324"/>
      <c r="AN1117" s="324"/>
      <c r="AO1117" s="325"/>
      <c r="AP1117" s="315"/>
      <c r="AQ1117" s="315"/>
      <c r="AR1117" s="315"/>
      <c r="AS1117" s="315"/>
      <c r="AT1117" s="315"/>
      <c r="AU1117" s="315"/>
      <c r="AV1117" s="315"/>
      <c r="AW1117" s="315"/>
      <c r="AX1117" s="315"/>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16"/>
      <c r="AD1118" s="316"/>
      <c r="AE1118" s="316"/>
      <c r="AF1118" s="316"/>
      <c r="AG1118" s="316"/>
      <c r="AH1118" s="326"/>
      <c r="AI1118" s="327"/>
      <c r="AJ1118" s="327"/>
      <c r="AK1118" s="327"/>
      <c r="AL1118" s="323"/>
      <c r="AM1118" s="324"/>
      <c r="AN1118" s="324"/>
      <c r="AO1118" s="325"/>
      <c r="AP1118" s="315"/>
      <c r="AQ1118" s="315"/>
      <c r="AR1118" s="315"/>
      <c r="AS1118" s="315"/>
      <c r="AT1118" s="315"/>
      <c r="AU1118" s="315"/>
      <c r="AV1118" s="315"/>
      <c r="AW1118" s="315"/>
      <c r="AX1118" s="315"/>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16"/>
      <c r="AD1119" s="316"/>
      <c r="AE1119" s="316"/>
      <c r="AF1119" s="316"/>
      <c r="AG1119" s="316"/>
      <c r="AH1119" s="326"/>
      <c r="AI1119" s="327"/>
      <c r="AJ1119" s="327"/>
      <c r="AK1119" s="327"/>
      <c r="AL1119" s="323"/>
      <c r="AM1119" s="324"/>
      <c r="AN1119" s="324"/>
      <c r="AO1119" s="325"/>
      <c r="AP1119" s="315"/>
      <c r="AQ1119" s="315"/>
      <c r="AR1119" s="315"/>
      <c r="AS1119" s="315"/>
      <c r="AT1119" s="315"/>
      <c r="AU1119" s="315"/>
      <c r="AV1119" s="315"/>
      <c r="AW1119" s="315"/>
      <c r="AX1119" s="315"/>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16"/>
      <c r="AD1120" s="316"/>
      <c r="AE1120" s="316"/>
      <c r="AF1120" s="316"/>
      <c r="AG1120" s="316"/>
      <c r="AH1120" s="326"/>
      <c r="AI1120" s="327"/>
      <c r="AJ1120" s="327"/>
      <c r="AK1120" s="327"/>
      <c r="AL1120" s="323"/>
      <c r="AM1120" s="324"/>
      <c r="AN1120" s="324"/>
      <c r="AO1120" s="325"/>
      <c r="AP1120" s="315"/>
      <c r="AQ1120" s="315"/>
      <c r="AR1120" s="315"/>
      <c r="AS1120" s="315"/>
      <c r="AT1120" s="315"/>
      <c r="AU1120" s="315"/>
      <c r="AV1120" s="315"/>
      <c r="AW1120" s="315"/>
      <c r="AX1120" s="315"/>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16"/>
      <c r="AD1121" s="316"/>
      <c r="AE1121" s="316"/>
      <c r="AF1121" s="316"/>
      <c r="AG1121" s="316"/>
      <c r="AH1121" s="326"/>
      <c r="AI1121" s="327"/>
      <c r="AJ1121" s="327"/>
      <c r="AK1121" s="327"/>
      <c r="AL1121" s="323"/>
      <c r="AM1121" s="324"/>
      <c r="AN1121" s="324"/>
      <c r="AO1121" s="325"/>
      <c r="AP1121" s="315"/>
      <c r="AQ1121" s="315"/>
      <c r="AR1121" s="315"/>
      <c r="AS1121" s="315"/>
      <c r="AT1121" s="315"/>
      <c r="AU1121" s="315"/>
      <c r="AV1121" s="315"/>
      <c r="AW1121" s="315"/>
      <c r="AX1121" s="315"/>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16"/>
      <c r="AD1122" s="316"/>
      <c r="AE1122" s="316"/>
      <c r="AF1122" s="316"/>
      <c r="AG1122" s="316"/>
      <c r="AH1122" s="326"/>
      <c r="AI1122" s="327"/>
      <c r="AJ1122" s="327"/>
      <c r="AK1122" s="327"/>
      <c r="AL1122" s="323"/>
      <c r="AM1122" s="324"/>
      <c r="AN1122" s="324"/>
      <c r="AO1122" s="325"/>
      <c r="AP1122" s="315"/>
      <c r="AQ1122" s="315"/>
      <c r="AR1122" s="315"/>
      <c r="AS1122" s="315"/>
      <c r="AT1122" s="315"/>
      <c r="AU1122" s="315"/>
      <c r="AV1122" s="315"/>
      <c r="AW1122" s="315"/>
      <c r="AX1122" s="31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83"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83" t="s">
        <v>479</v>
      </c>
      <c r="AD1125" s="283"/>
      <c r="AE1125" s="283"/>
      <c r="AF1125" s="283"/>
      <c r="AG1125" s="283"/>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16"/>
      <c r="AD1126" s="316"/>
      <c r="AE1126" s="316"/>
      <c r="AF1126" s="316"/>
      <c r="AG1126" s="316"/>
      <c r="AH1126" s="326"/>
      <c r="AI1126" s="327"/>
      <c r="AJ1126" s="327"/>
      <c r="AK1126" s="327"/>
      <c r="AL1126" s="323"/>
      <c r="AM1126" s="324"/>
      <c r="AN1126" s="324"/>
      <c r="AO1126" s="325"/>
      <c r="AP1126" s="315"/>
      <c r="AQ1126" s="315"/>
      <c r="AR1126" s="315"/>
      <c r="AS1126" s="315"/>
      <c r="AT1126" s="315"/>
      <c r="AU1126" s="315"/>
      <c r="AV1126" s="315"/>
      <c r="AW1126" s="315"/>
      <c r="AX1126" s="315"/>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16"/>
      <c r="AD1127" s="316"/>
      <c r="AE1127" s="316"/>
      <c r="AF1127" s="316"/>
      <c r="AG1127" s="316"/>
      <c r="AH1127" s="326"/>
      <c r="AI1127" s="327"/>
      <c r="AJ1127" s="327"/>
      <c r="AK1127" s="327"/>
      <c r="AL1127" s="323"/>
      <c r="AM1127" s="324"/>
      <c r="AN1127" s="324"/>
      <c r="AO1127" s="325"/>
      <c r="AP1127" s="315"/>
      <c r="AQ1127" s="315"/>
      <c r="AR1127" s="315"/>
      <c r="AS1127" s="315"/>
      <c r="AT1127" s="315"/>
      <c r="AU1127" s="315"/>
      <c r="AV1127" s="315"/>
      <c r="AW1127" s="315"/>
      <c r="AX1127" s="315"/>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16"/>
      <c r="AD1128" s="316"/>
      <c r="AE1128" s="316"/>
      <c r="AF1128" s="316"/>
      <c r="AG1128" s="316"/>
      <c r="AH1128" s="326"/>
      <c r="AI1128" s="327"/>
      <c r="AJ1128" s="327"/>
      <c r="AK1128" s="327"/>
      <c r="AL1128" s="323"/>
      <c r="AM1128" s="324"/>
      <c r="AN1128" s="324"/>
      <c r="AO1128" s="325"/>
      <c r="AP1128" s="315"/>
      <c r="AQ1128" s="315"/>
      <c r="AR1128" s="315"/>
      <c r="AS1128" s="315"/>
      <c r="AT1128" s="315"/>
      <c r="AU1128" s="315"/>
      <c r="AV1128" s="315"/>
      <c r="AW1128" s="315"/>
      <c r="AX1128" s="315"/>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16"/>
      <c r="AD1129" s="316"/>
      <c r="AE1129" s="316"/>
      <c r="AF1129" s="316"/>
      <c r="AG1129" s="316"/>
      <c r="AH1129" s="326"/>
      <c r="AI1129" s="327"/>
      <c r="AJ1129" s="327"/>
      <c r="AK1129" s="327"/>
      <c r="AL1129" s="323"/>
      <c r="AM1129" s="324"/>
      <c r="AN1129" s="324"/>
      <c r="AO1129" s="325"/>
      <c r="AP1129" s="315"/>
      <c r="AQ1129" s="315"/>
      <c r="AR1129" s="315"/>
      <c r="AS1129" s="315"/>
      <c r="AT1129" s="315"/>
      <c r="AU1129" s="315"/>
      <c r="AV1129" s="315"/>
      <c r="AW1129" s="315"/>
      <c r="AX1129" s="315"/>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16"/>
      <c r="AD1130" s="316"/>
      <c r="AE1130" s="316"/>
      <c r="AF1130" s="316"/>
      <c r="AG1130" s="316"/>
      <c r="AH1130" s="326"/>
      <c r="AI1130" s="327"/>
      <c r="AJ1130" s="327"/>
      <c r="AK1130" s="327"/>
      <c r="AL1130" s="323"/>
      <c r="AM1130" s="324"/>
      <c r="AN1130" s="324"/>
      <c r="AO1130" s="325"/>
      <c r="AP1130" s="315"/>
      <c r="AQ1130" s="315"/>
      <c r="AR1130" s="315"/>
      <c r="AS1130" s="315"/>
      <c r="AT1130" s="315"/>
      <c r="AU1130" s="315"/>
      <c r="AV1130" s="315"/>
      <c r="AW1130" s="315"/>
      <c r="AX1130" s="315"/>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16"/>
      <c r="AD1131" s="316"/>
      <c r="AE1131" s="316"/>
      <c r="AF1131" s="316"/>
      <c r="AG1131" s="316"/>
      <c r="AH1131" s="326"/>
      <c r="AI1131" s="327"/>
      <c r="AJ1131" s="327"/>
      <c r="AK1131" s="327"/>
      <c r="AL1131" s="323"/>
      <c r="AM1131" s="324"/>
      <c r="AN1131" s="324"/>
      <c r="AO1131" s="325"/>
      <c r="AP1131" s="315"/>
      <c r="AQ1131" s="315"/>
      <c r="AR1131" s="315"/>
      <c r="AS1131" s="315"/>
      <c r="AT1131" s="315"/>
      <c r="AU1131" s="315"/>
      <c r="AV1131" s="315"/>
      <c r="AW1131" s="315"/>
      <c r="AX1131" s="315"/>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16"/>
      <c r="AD1132" s="316"/>
      <c r="AE1132" s="316"/>
      <c r="AF1132" s="316"/>
      <c r="AG1132" s="316"/>
      <c r="AH1132" s="326"/>
      <c r="AI1132" s="327"/>
      <c r="AJ1132" s="327"/>
      <c r="AK1132" s="327"/>
      <c r="AL1132" s="323"/>
      <c r="AM1132" s="324"/>
      <c r="AN1132" s="324"/>
      <c r="AO1132" s="325"/>
      <c r="AP1132" s="315"/>
      <c r="AQ1132" s="315"/>
      <c r="AR1132" s="315"/>
      <c r="AS1132" s="315"/>
      <c r="AT1132" s="315"/>
      <c r="AU1132" s="315"/>
      <c r="AV1132" s="315"/>
      <c r="AW1132" s="315"/>
      <c r="AX1132" s="315"/>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16"/>
      <c r="AD1133" s="316"/>
      <c r="AE1133" s="316"/>
      <c r="AF1133" s="316"/>
      <c r="AG1133" s="316"/>
      <c r="AH1133" s="326"/>
      <c r="AI1133" s="327"/>
      <c r="AJ1133" s="327"/>
      <c r="AK1133" s="327"/>
      <c r="AL1133" s="323"/>
      <c r="AM1133" s="324"/>
      <c r="AN1133" s="324"/>
      <c r="AO1133" s="325"/>
      <c r="AP1133" s="315"/>
      <c r="AQ1133" s="315"/>
      <c r="AR1133" s="315"/>
      <c r="AS1133" s="315"/>
      <c r="AT1133" s="315"/>
      <c r="AU1133" s="315"/>
      <c r="AV1133" s="315"/>
      <c r="AW1133" s="315"/>
      <c r="AX1133" s="315"/>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16"/>
      <c r="AD1134" s="316"/>
      <c r="AE1134" s="316"/>
      <c r="AF1134" s="316"/>
      <c r="AG1134" s="316"/>
      <c r="AH1134" s="326"/>
      <c r="AI1134" s="327"/>
      <c r="AJ1134" s="327"/>
      <c r="AK1134" s="327"/>
      <c r="AL1134" s="323"/>
      <c r="AM1134" s="324"/>
      <c r="AN1134" s="324"/>
      <c r="AO1134" s="325"/>
      <c r="AP1134" s="315"/>
      <c r="AQ1134" s="315"/>
      <c r="AR1134" s="315"/>
      <c r="AS1134" s="315"/>
      <c r="AT1134" s="315"/>
      <c r="AU1134" s="315"/>
      <c r="AV1134" s="315"/>
      <c r="AW1134" s="315"/>
      <c r="AX1134" s="315"/>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16"/>
      <c r="AD1135" s="316"/>
      <c r="AE1135" s="316"/>
      <c r="AF1135" s="316"/>
      <c r="AG1135" s="316"/>
      <c r="AH1135" s="326"/>
      <c r="AI1135" s="327"/>
      <c r="AJ1135" s="327"/>
      <c r="AK1135" s="327"/>
      <c r="AL1135" s="323"/>
      <c r="AM1135" s="324"/>
      <c r="AN1135" s="324"/>
      <c r="AO1135" s="325"/>
      <c r="AP1135" s="315"/>
      <c r="AQ1135" s="315"/>
      <c r="AR1135" s="315"/>
      <c r="AS1135" s="315"/>
      <c r="AT1135" s="315"/>
      <c r="AU1135" s="315"/>
      <c r="AV1135" s="315"/>
      <c r="AW1135" s="315"/>
      <c r="AX1135" s="315"/>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16"/>
      <c r="AD1136" s="316"/>
      <c r="AE1136" s="316"/>
      <c r="AF1136" s="316"/>
      <c r="AG1136" s="316"/>
      <c r="AH1136" s="326"/>
      <c r="AI1136" s="327"/>
      <c r="AJ1136" s="327"/>
      <c r="AK1136" s="327"/>
      <c r="AL1136" s="323"/>
      <c r="AM1136" s="324"/>
      <c r="AN1136" s="324"/>
      <c r="AO1136" s="325"/>
      <c r="AP1136" s="315"/>
      <c r="AQ1136" s="315"/>
      <c r="AR1136" s="315"/>
      <c r="AS1136" s="315"/>
      <c r="AT1136" s="315"/>
      <c r="AU1136" s="315"/>
      <c r="AV1136" s="315"/>
      <c r="AW1136" s="315"/>
      <c r="AX1136" s="315"/>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16"/>
      <c r="AD1137" s="316"/>
      <c r="AE1137" s="316"/>
      <c r="AF1137" s="316"/>
      <c r="AG1137" s="316"/>
      <c r="AH1137" s="326"/>
      <c r="AI1137" s="327"/>
      <c r="AJ1137" s="327"/>
      <c r="AK1137" s="327"/>
      <c r="AL1137" s="323"/>
      <c r="AM1137" s="324"/>
      <c r="AN1137" s="324"/>
      <c r="AO1137" s="325"/>
      <c r="AP1137" s="315"/>
      <c r="AQ1137" s="315"/>
      <c r="AR1137" s="315"/>
      <c r="AS1137" s="315"/>
      <c r="AT1137" s="315"/>
      <c r="AU1137" s="315"/>
      <c r="AV1137" s="315"/>
      <c r="AW1137" s="315"/>
      <c r="AX1137" s="315"/>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16"/>
      <c r="AD1138" s="316"/>
      <c r="AE1138" s="316"/>
      <c r="AF1138" s="316"/>
      <c r="AG1138" s="316"/>
      <c r="AH1138" s="326"/>
      <c r="AI1138" s="327"/>
      <c r="AJ1138" s="327"/>
      <c r="AK1138" s="327"/>
      <c r="AL1138" s="323"/>
      <c r="AM1138" s="324"/>
      <c r="AN1138" s="324"/>
      <c r="AO1138" s="325"/>
      <c r="AP1138" s="315"/>
      <c r="AQ1138" s="315"/>
      <c r="AR1138" s="315"/>
      <c r="AS1138" s="315"/>
      <c r="AT1138" s="315"/>
      <c r="AU1138" s="315"/>
      <c r="AV1138" s="315"/>
      <c r="AW1138" s="315"/>
      <c r="AX1138" s="315"/>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16"/>
      <c r="AD1139" s="316"/>
      <c r="AE1139" s="316"/>
      <c r="AF1139" s="316"/>
      <c r="AG1139" s="316"/>
      <c r="AH1139" s="326"/>
      <c r="AI1139" s="327"/>
      <c r="AJ1139" s="327"/>
      <c r="AK1139" s="327"/>
      <c r="AL1139" s="323"/>
      <c r="AM1139" s="324"/>
      <c r="AN1139" s="324"/>
      <c r="AO1139" s="325"/>
      <c r="AP1139" s="315"/>
      <c r="AQ1139" s="315"/>
      <c r="AR1139" s="315"/>
      <c r="AS1139" s="315"/>
      <c r="AT1139" s="315"/>
      <c r="AU1139" s="315"/>
      <c r="AV1139" s="315"/>
      <c r="AW1139" s="315"/>
      <c r="AX1139" s="315"/>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16"/>
      <c r="AD1140" s="316"/>
      <c r="AE1140" s="316"/>
      <c r="AF1140" s="316"/>
      <c r="AG1140" s="316"/>
      <c r="AH1140" s="326"/>
      <c r="AI1140" s="327"/>
      <c r="AJ1140" s="327"/>
      <c r="AK1140" s="327"/>
      <c r="AL1140" s="323"/>
      <c r="AM1140" s="324"/>
      <c r="AN1140" s="324"/>
      <c r="AO1140" s="325"/>
      <c r="AP1140" s="315"/>
      <c r="AQ1140" s="315"/>
      <c r="AR1140" s="315"/>
      <c r="AS1140" s="315"/>
      <c r="AT1140" s="315"/>
      <c r="AU1140" s="315"/>
      <c r="AV1140" s="315"/>
      <c r="AW1140" s="315"/>
      <c r="AX1140" s="315"/>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16"/>
      <c r="AD1141" s="316"/>
      <c r="AE1141" s="316"/>
      <c r="AF1141" s="316"/>
      <c r="AG1141" s="316"/>
      <c r="AH1141" s="326"/>
      <c r="AI1141" s="327"/>
      <c r="AJ1141" s="327"/>
      <c r="AK1141" s="327"/>
      <c r="AL1141" s="323"/>
      <c r="AM1141" s="324"/>
      <c r="AN1141" s="324"/>
      <c r="AO1141" s="325"/>
      <c r="AP1141" s="315"/>
      <c r="AQ1141" s="315"/>
      <c r="AR1141" s="315"/>
      <c r="AS1141" s="315"/>
      <c r="AT1141" s="315"/>
      <c r="AU1141" s="315"/>
      <c r="AV1141" s="315"/>
      <c r="AW1141" s="315"/>
      <c r="AX1141" s="315"/>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16"/>
      <c r="AD1142" s="316"/>
      <c r="AE1142" s="316"/>
      <c r="AF1142" s="316"/>
      <c r="AG1142" s="316"/>
      <c r="AH1142" s="326"/>
      <c r="AI1142" s="327"/>
      <c r="AJ1142" s="327"/>
      <c r="AK1142" s="327"/>
      <c r="AL1142" s="323"/>
      <c r="AM1142" s="324"/>
      <c r="AN1142" s="324"/>
      <c r="AO1142" s="325"/>
      <c r="AP1142" s="315"/>
      <c r="AQ1142" s="315"/>
      <c r="AR1142" s="315"/>
      <c r="AS1142" s="315"/>
      <c r="AT1142" s="315"/>
      <c r="AU1142" s="315"/>
      <c r="AV1142" s="315"/>
      <c r="AW1142" s="315"/>
      <c r="AX1142" s="315"/>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16"/>
      <c r="AD1143" s="316"/>
      <c r="AE1143" s="316"/>
      <c r="AF1143" s="316"/>
      <c r="AG1143" s="316"/>
      <c r="AH1143" s="326"/>
      <c r="AI1143" s="327"/>
      <c r="AJ1143" s="327"/>
      <c r="AK1143" s="327"/>
      <c r="AL1143" s="323"/>
      <c r="AM1143" s="324"/>
      <c r="AN1143" s="324"/>
      <c r="AO1143" s="325"/>
      <c r="AP1143" s="315"/>
      <c r="AQ1143" s="315"/>
      <c r="AR1143" s="315"/>
      <c r="AS1143" s="315"/>
      <c r="AT1143" s="315"/>
      <c r="AU1143" s="315"/>
      <c r="AV1143" s="315"/>
      <c r="AW1143" s="315"/>
      <c r="AX1143" s="315"/>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16"/>
      <c r="AD1144" s="316"/>
      <c r="AE1144" s="316"/>
      <c r="AF1144" s="316"/>
      <c r="AG1144" s="316"/>
      <c r="AH1144" s="326"/>
      <c r="AI1144" s="327"/>
      <c r="AJ1144" s="327"/>
      <c r="AK1144" s="327"/>
      <c r="AL1144" s="323"/>
      <c r="AM1144" s="324"/>
      <c r="AN1144" s="324"/>
      <c r="AO1144" s="325"/>
      <c r="AP1144" s="315"/>
      <c r="AQ1144" s="315"/>
      <c r="AR1144" s="315"/>
      <c r="AS1144" s="315"/>
      <c r="AT1144" s="315"/>
      <c r="AU1144" s="315"/>
      <c r="AV1144" s="315"/>
      <c r="AW1144" s="315"/>
      <c r="AX1144" s="315"/>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16"/>
      <c r="AD1145" s="316"/>
      <c r="AE1145" s="316"/>
      <c r="AF1145" s="316"/>
      <c r="AG1145" s="316"/>
      <c r="AH1145" s="326"/>
      <c r="AI1145" s="327"/>
      <c r="AJ1145" s="327"/>
      <c r="AK1145" s="327"/>
      <c r="AL1145" s="323"/>
      <c r="AM1145" s="324"/>
      <c r="AN1145" s="324"/>
      <c r="AO1145" s="325"/>
      <c r="AP1145" s="315"/>
      <c r="AQ1145" s="315"/>
      <c r="AR1145" s="315"/>
      <c r="AS1145" s="315"/>
      <c r="AT1145" s="315"/>
      <c r="AU1145" s="315"/>
      <c r="AV1145" s="315"/>
      <c r="AW1145" s="315"/>
      <c r="AX1145" s="315"/>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16"/>
      <c r="AD1146" s="316"/>
      <c r="AE1146" s="316"/>
      <c r="AF1146" s="316"/>
      <c r="AG1146" s="316"/>
      <c r="AH1146" s="326"/>
      <c r="AI1146" s="327"/>
      <c r="AJ1146" s="327"/>
      <c r="AK1146" s="327"/>
      <c r="AL1146" s="323"/>
      <c r="AM1146" s="324"/>
      <c r="AN1146" s="324"/>
      <c r="AO1146" s="325"/>
      <c r="AP1146" s="315"/>
      <c r="AQ1146" s="315"/>
      <c r="AR1146" s="315"/>
      <c r="AS1146" s="315"/>
      <c r="AT1146" s="315"/>
      <c r="AU1146" s="315"/>
      <c r="AV1146" s="315"/>
      <c r="AW1146" s="315"/>
      <c r="AX1146" s="315"/>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16"/>
      <c r="AD1147" s="316"/>
      <c r="AE1147" s="316"/>
      <c r="AF1147" s="316"/>
      <c r="AG1147" s="316"/>
      <c r="AH1147" s="326"/>
      <c r="AI1147" s="327"/>
      <c r="AJ1147" s="327"/>
      <c r="AK1147" s="327"/>
      <c r="AL1147" s="323"/>
      <c r="AM1147" s="324"/>
      <c r="AN1147" s="324"/>
      <c r="AO1147" s="325"/>
      <c r="AP1147" s="315"/>
      <c r="AQ1147" s="315"/>
      <c r="AR1147" s="315"/>
      <c r="AS1147" s="315"/>
      <c r="AT1147" s="315"/>
      <c r="AU1147" s="315"/>
      <c r="AV1147" s="315"/>
      <c r="AW1147" s="315"/>
      <c r="AX1147" s="315"/>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16"/>
      <c r="AD1148" s="316"/>
      <c r="AE1148" s="316"/>
      <c r="AF1148" s="316"/>
      <c r="AG1148" s="316"/>
      <c r="AH1148" s="326"/>
      <c r="AI1148" s="327"/>
      <c r="AJ1148" s="327"/>
      <c r="AK1148" s="327"/>
      <c r="AL1148" s="323"/>
      <c r="AM1148" s="324"/>
      <c r="AN1148" s="324"/>
      <c r="AO1148" s="325"/>
      <c r="AP1148" s="315"/>
      <c r="AQ1148" s="315"/>
      <c r="AR1148" s="315"/>
      <c r="AS1148" s="315"/>
      <c r="AT1148" s="315"/>
      <c r="AU1148" s="315"/>
      <c r="AV1148" s="315"/>
      <c r="AW1148" s="315"/>
      <c r="AX1148" s="315"/>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16"/>
      <c r="AD1149" s="316"/>
      <c r="AE1149" s="316"/>
      <c r="AF1149" s="316"/>
      <c r="AG1149" s="316"/>
      <c r="AH1149" s="326"/>
      <c r="AI1149" s="327"/>
      <c r="AJ1149" s="327"/>
      <c r="AK1149" s="327"/>
      <c r="AL1149" s="323"/>
      <c r="AM1149" s="324"/>
      <c r="AN1149" s="324"/>
      <c r="AO1149" s="325"/>
      <c r="AP1149" s="315"/>
      <c r="AQ1149" s="315"/>
      <c r="AR1149" s="315"/>
      <c r="AS1149" s="315"/>
      <c r="AT1149" s="315"/>
      <c r="AU1149" s="315"/>
      <c r="AV1149" s="315"/>
      <c r="AW1149" s="315"/>
      <c r="AX1149" s="315"/>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16"/>
      <c r="AD1150" s="316"/>
      <c r="AE1150" s="316"/>
      <c r="AF1150" s="316"/>
      <c r="AG1150" s="316"/>
      <c r="AH1150" s="326"/>
      <c r="AI1150" s="327"/>
      <c r="AJ1150" s="327"/>
      <c r="AK1150" s="327"/>
      <c r="AL1150" s="323"/>
      <c r="AM1150" s="324"/>
      <c r="AN1150" s="324"/>
      <c r="AO1150" s="325"/>
      <c r="AP1150" s="315"/>
      <c r="AQ1150" s="315"/>
      <c r="AR1150" s="315"/>
      <c r="AS1150" s="315"/>
      <c r="AT1150" s="315"/>
      <c r="AU1150" s="315"/>
      <c r="AV1150" s="315"/>
      <c r="AW1150" s="315"/>
      <c r="AX1150" s="315"/>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16"/>
      <c r="AD1151" s="316"/>
      <c r="AE1151" s="316"/>
      <c r="AF1151" s="316"/>
      <c r="AG1151" s="316"/>
      <c r="AH1151" s="326"/>
      <c r="AI1151" s="327"/>
      <c r="AJ1151" s="327"/>
      <c r="AK1151" s="327"/>
      <c r="AL1151" s="323"/>
      <c r="AM1151" s="324"/>
      <c r="AN1151" s="324"/>
      <c r="AO1151" s="325"/>
      <c r="AP1151" s="315"/>
      <c r="AQ1151" s="315"/>
      <c r="AR1151" s="315"/>
      <c r="AS1151" s="315"/>
      <c r="AT1151" s="315"/>
      <c r="AU1151" s="315"/>
      <c r="AV1151" s="315"/>
      <c r="AW1151" s="315"/>
      <c r="AX1151" s="315"/>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16"/>
      <c r="AD1152" s="316"/>
      <c r="AE1152" s="316"/>
      <c r="AF1152" s="316"/>
      <c r="AG1152" s="316"/>
      <c r="AH1152" s="326"/>
      <c r="AI1152" s="327"/>
      <c r="AJ1152" s="327"/>
      <c r="AK1152" s="327"/>
      <c r="AL1152" s="323"/>
      <c r="AM1152" s="324"/>
      <c r="AN1152" s="324"/>
      <c r="AO1152" s="325"/>
      <c r="AP1152" s="315"/>
      <c r="AQ1152" s="315"/>
      <c r="AR1152" s="315"/>
      <c r="AS1152" s="315"/>
      <c r="AT1152" s="315"/>
      <c r="AU1152" s="315"/>
      <c r="AV1152" s="315"/>
      <c r="AW1152" s="315"/>
      <c r="AX1152" s="315"/>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16"/>
      <c r="AD1153" s="316"/>
      <c r="AE1153" s="316"/>
      <c r="AF1153" s="316"/>
      <c r="AG1153" s="316"/>
      <c r="AH1153" s="326"/>
      <c r="AI1153" s="327"/>
      <c r="AJ1153" s="327"/>
      <c r="AK1153" s="327"/>
      <c r="AL1153" s="323"/>
      <c r="AM1153" s="324"/>
      <c r="AN1153" s="324"/>
      <c r="AO1153" s="325"/>
      <c r="AP1153" s="315"/>
      <c r="AQ1153" s="315"/>
      <c r="AR1153" s="315"/>
      <c r="AS1153" s="315"/>
      <c r="AT1153" s="315"/>
      <c r="AU1153" s="315"/>
      <c r="AV1153" s="315"/>
      <c r="AW1153" s="315"/>
      <c r="AX1153" s="315"/>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16"/>
      <c r="AD1154" s="316"/>
      <c r="AE1154" s="316"/>
      <c r="AF1154" s="316"/>
      <c r="AG1154" s="316"/>
      <c r="AH1154" s="326"/>
      <c r="AI1154" s="327"/>
      <c r="AJ1154" s="327"/>
      <c r="AK1154" s="327"/>
      <c r="AL1154" s="323"/>
      <c r="AM1154" s="324"/>
      <c r="AN1154" s="324"/>
      <c r="AO1154" s="325"/>
      <c r="AP1154" s="315"/>
      <c r="AQ1154" s="315"/>
      <c r="AR1154" s="315"/>
      <c r="AS1154" s="315"/>
      <c r="AT1154" s="315"/>
      <c r="AU1154" s="315"/>
      <c r="AV1154" s="315"/>
      <c r="AW1154" s="315"/>
      <c r="AX1154" s="315"/>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16"/>
      <c r="AD1155" s="316"/>
      <c r="AE1155" s="316"/>
      <c r="AF1155" s="316"/>
      <c r="AG1155" s="316"/>
      <c r="AH1155" s="326"/>
      <c r="AI1155" s="327"/>
      <c r="AJ1155" s="327"/>
      <c r="AK1155" s="327"/>
      <c r="AL1155" s="323"/>
      <c r="AM1155" s="324"/>
      <c r="AN1155" s="324"/>
      <c r="AO1155" s="325"/>
      <c r="AP1155" s="315"/>
      <c r="AQ1155" s="315"/>
      <c r="AR1155" s="315"/>
      <c r="AS1155" s="315"/>
      <c r="AT1155" s="315"/>
      <c r="AU1155" s="315"/>
      <c r="AV1155" s="315"/>
      <c r="AW1155" s="315"/>
      <c r="AX1155" s="31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83"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83" t="s">
        <v>479</v>
      </c>
      <c r="AD1158" s="283"/>
      <c r="AE1158" s="283"/>
      <c r="AF1158" s="283"/>
      <c r="AG1158" s="283"/>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16"/>
      <c r="AD1159" s="316"/>
      <c r="AE1159" s="316"/>
      <c r="AF1159" s="316"/>
      <c r="AG1159" s="316"/>
      <c r="AH1159" s="326"/>
      <c r="AI1159" s="327"/>
      <c r="AJ1159" s="327"/>
      <c r="AK1159" s="327"/>
      <c r="AL1159" s="323"/>
      <c r="AM1159" s="324"/>
      <c r="AN1159" s="324"/>
      <c r="AO1159" s="325"/>
      <c r="AP1159" s="315"/>
      <c r="AQ1159" s="315"/>
      <c r="AR1159" s="315"/>
      <c r="AS1159" s="315"/>
      <c r="AT1159" s="315"/>
      <c r="AU1159" s="315"/>
      <c r="AV1159" s="315"/>
      <c r="AW1159" s="315"/>
      <c r="AX1159" s="315"/>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16"/>
      <c r="AD1160" s="316"/>
      <c r="AE1160" s="316"/>
      <c r="AF1160" s="316"/>
      <c r="AG1160" s="316"/>
      <c r="AH1160" s="326"/>
      <c r="AI1160" s="327"/>
      <c r="AJ1160" s="327"/>
      <c r="AK1160" s="327"/>
      <c r="AL1160" s="323"/>
      <c r="AM1160" s="324"/>
      <c r="AN1160" s="324"/>
      <c r="AO1160" s="325"/>
      <c r="AP1160" s="315"/>
      <c r="AQ1160" s="315"/>
      <c r="AR1160" s="315"/>
      <c r="AS1160" s="315"/>
      <c r="AT1160" s="315"/>
      <c r="AU1160" s="315"/>
      <c r="AV1160" s="315"/>
      <c r="AW1160" s="315"/>
      <c r="AX1160" s="315"/>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16"/>
      <c r="AD1161" s="316"/>
      <c r="AE1161" s="316"/>
      <c r="AF1161" s="316"/>
      <c r="AG1161" s="316"/>
      <c r="AH1161" s="326"/>
      <c r="AI1161" s="327"/>
      <c r="AJ1161" s="327"/>
      <c r="AK1161" s="327"/>
      <c r="AL1161" s="323"/>
      <c r="AM1161" s="324"/>
      <c r="AN1161" s="324"/>
      <c r="AO1161" s="325"/>
      <c r="AP1161" s="315"/>
      <c r="AQ1161" s="315"/>
      <c r="AR1161" s="315"/>
      <c r="AS1161" s="315"/>
      <c r="AT1161" s="315"/>
      <c r="AU1161" s="315"/>
      <c r="AV1161" s="315"/>
      <c r="AW1161" s="315"/>
      <c r="AX1161" s="315"/>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16"/>
      <c r="AD1162" s="316"/>
      <c r="AE1162" s="316"/>
      <c r="AF1162" s="316"/>
      <c r="AG1162" s="316"/>
      <c r="AH1162" s="326"/>
      <c r="AI1162" s="327"/>
      <c r="AJ1162" s="327"/>
      <c r="AK1162" s="327"/>
      <c r="AL1162" s="323"/>
      <c r="AM1162" s="324"/>
      <c r="AN1162" s="324"/>
      <c r="AO1162" s="325"/>
      <c r="AP1162" s="315"/>
      <c r="AQ1162" s="315"/>
      <c r="AR1162" s="315"/>
      <c r="AS1162" s="315"/>
      <c r="AT1162" s="315"/>
      <c r="AU1162" s="315"/>
      <c r="AV1162" s="315"/>
      <c r="AW1162" s="315"/>
      <c r="AX1162" s="315"/>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16"/>
      <c r="AD1163" s="316"/>
      <c r="AE1163" s="316"/>
      <c r="AF1163" s="316"/>
      <c r="AG1163" s="316"/>
      <c r="AH1163" s="326"/>
      <c r="AI1163" s="327"/>
      <c r="AJ1163" s="327"/>
      <c r="AK1163" s="327"/>
      <c r="AL1163" s="323"/>
      <c r="AM1163" s="324"/>
      <c r="AN1163" s="324"/>
      <c r="AO1163" s="325"/>
      <c r="AP1163" s="315"/>
      <c r="AQ1163" s="315"/>
      <c r="AR1163" s="315"/>
      <c r="AS1163" s="315"/>
      <c r="AT1163" s="315"/>
      <c r="AU1163" s="315"/>
      <c r="AV1163" s="315"/>
      <c r="AW1163" s="315"/>
      <c r="AX1163" s="315"/>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16"/>
      <c r="AD1164" s="316"/>
      <c r="AE1164" s="316"/>
      <c r="AF1164" s="316"/>
      <c r="AG1164" s="316"/>
      <c r="AH1164" s="326"/>
      <c r="AI1164" s="327"/>
      <c r="AJ1164" s="327"/>
      <c r="AK1164" s="327"/>
      <c r="AL1164" s="323"/>
      <c r="AM1164" s="324"/>
      <c r="AN1164" s="324"/>
      <c r="AO1164" s="325"/>
      <c r="AP1164" s="315"/>
      <c r="AQ1164" s="315"/>
      <c r="AR1164" s="315"/>
      <c r="AS1164" s="315"/>
      <c r="AT1164" s="315"/>
      <c r="AU1164" s="315"/>
      <c r="AV1164" s="315"/>
      <c r="AW1164" s="315"/>
      <c r="AX1164" s="315"/>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16"/>
      <c r="AD1165" s="316"/>
      <c r="AE1165" s="316"/>
      <c r="AF1165" s="316"/>
      <c r="AG1165" s="316"/>
      <c r="AH1165" s="326"/>
      <c r="AI1165" s="327"/>
      <c r="AJ1165" s="327"/>
      <c r="AK1165" s="327"/>
      <c r="AL1165" s="323"/>
      <c r="AM1165" s="324"/>
      <c r="AN1165" s="324"/>
      <c r="AO1165" s="325"/>
      <c r="AP1165" s="315"/>
      <c r="AQ1165" s="315"/>
      <c r="AR1165" s="315"/>
      <c r="AS1165" s="315"/>
      <c r="AT1165" s="315"/>
      <c r="AU1165" s="315"/>
      <c r="AV1165" s="315"/>
      <c r="AW1165" s="315"/>
      <c r="AX1165" s="315"/>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16"/>
      <c r="AD1166" s="316"/>
      <c r="AE1166" s="316"/>
      <c r="AF1166" s="316"/>
      <c r="AG1166" s="316"/>
      <c r="AH1166" s="326"/>
      <c r="AI1166" s="327"/>
      <c r="AJ1166" s="327"/>
      <c r="AK1166" s="327"/>
      <c r="AL1166" s="323"/>
      <c r="AM1166" s="324"/>
      <c r="AN1166" s="324"/>
      <c r="AO1166" s="325"/>
      <c r="AP1166" s="315"/>
      <c r="AQ1166" s="315"/>
      <c r="AR1166" s="315"/>
      <c r="AS1166" s="315"/>
      <c r="AT1166" s="315"/>
      <c r="AU1166" s="315"/>
      <c r="AV1166" s="315"/>
      <c r="AW1166" s="315"/>
      <c r="AX1166" s="315"/>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16"/>
      <c r="AD1167" s="316"/>
      <c r="AE1167" s="316"/>
      <c r="AF1167" s="316"/>
      <c r="AG1167" s="316"/>
      <c r="AH1167" s="326"/>
      <c r="AI1167" s="327"/>
      <c r="AJ1167" s="327"/>
      <c r="AK1167" s="327"/>
      <c r="AL1167" s="323"/>
      <c r="AM1167" s="324"/>
      <c r="AN1167" s="324"/>
      <c r="AO1167" s="325"/>
      <c r="AP1167" s="315"/>
      <c r="AQ1167" s="315"/>
      <c r="AR1167" s="315"/>
      <c r="AS1167" s="315"/>
      <c r="AT1167" s="315"/>
      <c r="AU1167" s="315"/>
      <c r="AV1167" s="315"/>
      <c r="AW1167" s="315"/>
      <c r="AX1167" s="315"/>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16"/>
      <c r="AD1168" s="316"/>
      <c r="AE1168" s="316"/>
      <c r="AF1168" s="316"/>
      <c r="AG1168" s="316"/>
      <c r="AH1168" s="326"/>
      <c r="AI1168" s="327"/>
      <c r="AJ1168" s="327"/>
      <c r="AK1168" s="327"/>
      <c r="AL1168" s="323"/>
      <c r="AM1168" s="324"/>
      <c r="AN1168" s="324"/>
      <c r="AO1168" s="325"/>
      <c r="AP1168" s="315"/>
      <c r="AQ1168" s="315"/>
      <c r="AR1168" s="315"/>
      <c r="AS1168" s="315"/>
      <c r="AT1168" s="315"/>
      <c r="AU1168" s="315"/>
      <c r="AV1168" s="315"/>
      <c r="AW1168" s="315"/>
      <c r="AX1168" s="315"/>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16"/>
      <c r="AD1169" s="316"/>
      <c r="AE1169" s="316"/>
      <c r="AF1169" s="316"/>
      <c r="AG1169" s="316"/>
      <c r="AH1169" s="326"/>
      <c r="AI1169" s="327"/>
      <c r="AJ1169" s="327"/>
      <c r="AK1169" s="327"/>
      <c r="AL1169" s="323"/>
      <c r="AM1169" s="324"/>
      <c r="AN1169" s="324"/>
      <c r="AO1169" s="325"/>
      <c r="AP1169" s="315"/>
      <c r="AQ1169" s="315"/>
      <c r="AR1169" s="315"/>
      <c r="AS1169" s="315"/>
      <c r="AT1169" s="315"/>
      <c r="AU1169" s="315"/>
      <c r="AV1169" s="315"/>
      <c r="AW1169" s="315"/>
      <c r="AX1169" s="315"/>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16"/>
      <c r="AD1170" s="316"/>
      <c r="AE1170" s="316"/>
      <c r="AF1170" s="316"/>
      <c r="AG1170" s="316"/>
      <c r="AH1170" s="326"/>
      <c r="AI1170" s="327"/>
      <c r="AJ1170" s="327"/>
      <c r="AK1170" s="327"/>
      <c r="AL1170" s="323"/>
      <c r="AM1170" s="324"/>
      <c r="AN1170" s="324"/>
      <c r="AO1170" s="325"/>
      <c r="AP1170" s="315"/>
      <c r="AQ1170" s="315"/>
      <c r="AR1170" s="315"/>
      <c r="AS1170" s="315"/>
      <c r="AT1170" s="315"/>
      <c r="AU1170" s="315"/>
      <c r="AV1170" s="315"/>
      <c r="AW1170" s="315"/>
      <c r="AX1170" s="315"/>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16"/>
      <c r="AD1171" s="316"/>
      <c r="AE1171" s="316"/>
      <c r="AF1171" s="316"/>
      <c r="AG1171" s="316"/>
      <c r="AH1171" s="326"/>
      <c r="AI1171" s="327"/>
      <c r="AJ1171" s="327"/>
      <c r="AK1171" s="327"/>
      <c r="AL1171" s="323"/>
      <c r="AM1171" s="324"/>
      <c r="AN1171" s="324"/>
      <c r="AO1171" s="325"/>
      <c r="AP1171" s="315"/>
      <c r="AQ1171" s="315"/>
      <c r="AR1171" s="315"/>
      <c r="AS1171" s="315"/>
      <c r="AT1171" s="315"/>
      <c r="AU1171" s="315"/>
      <c r="AV1171" s="315"/>
      <c r="AW1171" s="315"/>
      <c r="AX1171" s="315"/>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16"/>
      <c r="AD1172" s="316"/>
      <c r="AE1172" s="316"/>
      <c r="AF1172" s="316"/>
      <c r="AG1172" s="316"/>
      <c r="AH1172" s="326"/>
      <c r="AI1172" s="327"/>
      <c r="AJ1172" s="327"/>
      <c r="AK1172" s="327"/>
      <c r="AL1172" s="323"/>
      <c r="AM1172" s="324"/>
      <c r="AN1172" s="324"/>
      <c r="AO1172" s="325"/>
      <c r="AP1172" s="315"/>
      <c r="AQ1172" s="315"/>
      <c r="AR1172" s="315"/>
      <c r="AS1172" s="315"/>
      <c r="AT1172" s="315"/>
      <c r="AU1172" s="315"/>
      <c r="AV1172" s="315"/>
      <c r="AW1172" s="315"/>
      <c r="AX1172" s="315"/>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16"/>
      <c r="AD1173" s="316"/>
      <c r="AE1173" s="316"/>
      <c r="AF1173" s="316"/>
      <c r="AG1173" s="316"/>
      <c r="AH1173" s="326"/>
      <c r="AI1173" s="327"/>
      <c r="AJ1173" s="327"/>
      <c r="AK1173" s="327"/>
      <c r="AL1173" s="323"/>
      <c r="AM1173" s="324"/>
      <c r="AN1173" s="324"/>
      <c r="AO1173" s="325"/>
      <c r="AP1173" s="315"/>
      <c r="AQ1173" s="315"/>
      <c r="AR1173" s="315"/>
      <c r="AS1173" s="315"/>
      <c r="AT1173" s="315"/>
      <c r="AU1173" s="315"/>
      <c r="AV1173" s="315"/>
      <c r="AW1173" s="315"/>
      <c r="AX1173" s="315"/>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16"/>
      <c r="AD1174" s="316"/>
      <c r="AE1174" s="316"/>
      <c r="AF1174" s="316"/>
      <c r="AG1174" s="316"/>
      <c r="AH1174" s="326"/>
      <c r="AI1174" s="327"/>
      <c r="AJ1174" s="327"/>
      <c r="AK1174" s="327"/>
      <c r="AL1174" s="323"/>
      <c r="AM1174" s="324"/>
      <c r="AN1174" s="324"/>
      <c r="AO1174" s="325"/>
      <c r="AP1174" s="315"/>
      <c r="AQ1174" s="315"/>
      <c r="AR1174" s="315"/>
      <c r="AS1174" s="315"/>
      <c r="AT1174" s="315"/>
      <c r="AU1174" s="315"/>
      <c r="AV1174" s="315"/>
      <c r="AW1174" s="315"/>
      <c r="AX1174" s="315"/>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16"/>
      <c r="AD1175" s="316"/>
      <c r="AE1175" s="316"/>
      <c r="AF1175" s="316"/>
      <c r="AG1175" s="316"/>
      <c r="AH1175" s="326"/>
      <c r="AI1175" s="327"/>
      <c r="AJ1175" s="327"/>
      <c r="AK1175" s="327"/>
      <c r="AL1175" s="323"/>
      <c r="AM1175" s="324"/>
      <c r="AN1175" s="324"/>
      <c r="AO1175" s="325"/>
      <c r="AP1175" s="315"/>
      <c r="AQ1175" s="315"/>
      <c r="AR1175" s="315"/>
      <c r="AS1175" s="315"/>
      <c r="AT1175" s="315"/>
      <c r="AU1175" s="315"/>
      <c r="AV1175" s="315"/>
      <c r="AW1175" s="315"/>
      <c r="AX1175" s="315"/>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16"/>
      <c r="AD1176" s="316"/>
      <c r="AE1176" s="316"/>
      <c r="AF1176" s="316"/>
      <c r="AG1176" s="316"/>
      <c r="AH1176" s="326"/>
      <c r="AI1176" s="327"/>
      <c r="AJ1176" s="327"/>
      <c r="AK1176" s="327"/>
      <c r="AL1176" s="323"/>
      <c r="AM1176" s="324"/>
      <c r="AN1176" s="324"/>
      <c r="AO1176" s="325"/>
      <c r="AP1176" s="315"/>
      <c r="AQ1176" s="315"/>
      <c r="AR1176" s="315"/>
      <c r="AS1176" s="315"/>
      <c r="AT1176" s="315"/>
      <c r="AU1176" s="315"/>
      <c r="AV1176" s="315"/>
      <c r="AW1176" s="315"/>
      <c r="AX1176" s="315"/>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16"/>
      <c r="AD1177" s="316"/>
      <c r="AE1177" s="316"/>
      <c r="AF1177" s="316"/>
      <c r="AG1177" s="316"/>
      <c r="AH1177" s="326"/>
      <c r="AI1177" s="327"/>
      <c r="AJ1177" s="327"/>
      <c r="AK1177" s="327"/>
      <c r="AL1177" s="323"/>
      <c r="AM1177" s="324"/>
      <c r="AN1177" s="324"/>
      <c r="AO1177" s="325"/>
      <c r="AP1177" s="315"/>
      <c r="AQ1177" s="315"/>
      <c r="AR1177" s="315"/>
      <c r="AS1177" s="315"/>
      <c r="AT1177" s="315"/>
      <c r="AU1177" s="315"/>
      <c r="AV1177" s="315"/>
      <c r="AW1177" s="315"/>
      <c r="AX1177" s="315"/>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16"/>
      <c r="AD1178" s="316"/>
      <c r="AE1178" s="316"/>
      <c r="AF1178" s="316"/>
      <c r="AG1178" s="316"/>
      <c r="AH1178" s="326"/>
      <c r="AI1178" s="327"/>
      <c r="AJ1178" s="327"/>
      <c r="AK1178" s="327"/>
      <c r="AL1178" s="323"/>
      <c r="AM1178" s="324"/>
      <c r="AN1178" s="324"/>
      <c r="AO1178" s="325"/>
      <c r="AP1178" s="315"/>
      <c r="AQ1178" s="315"/>
      <c r="AR1178" s="315"/>
      <c r="AS1178" s="315"/>
      <c r="AT1178" s="315"/>
      <c r="AU1178" s="315"/>
      <c r="AV1178" s="315"/>
      <c r="AW1178" s="315"/>
      <c r="AX1178" s="315"/>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16"/>
      <c r="AD1179" s="316"/>
      <c r="AE1179" s="316"/>
      <c r="AF1179" s="316"/>
      <c r="AG1179" s="316"/>
      <c r="AH1179" s="326"/>
      <c r="AI1179" s="327"/>
      <c r="AJ1179" s="327"/>
      <c r="AK1179" s="327"/>
      <c r="AL1179" s="323"/>
      <c r="AM1179" s="324"/>
      <c r="AN1179" s="324"/>
      <c r="AO1179" s="325"/>
      <c r="AP1179" s="315"/>
      <c r="AQ1179" s="315"/>
      <c r="AR1179" s="315"/>
      <c r="AS1179" s="315"/>
      <c r="AT1179" s="315"/>
      <c r="AU1179" s="315"/>
      <c r="AV1179" s="315"/>
      <c r="AW1179" s="315"/>
      <c r="AX1179" s="315"/>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16"/>
      <c r="AD1180" s="316"/>
      <c r="AE1180" s="316"/>
      <c r="AF1180" s="316"/>
      <c r="AG1180" s="316"/>
      <c r="AH1180" s="326"/>
      <c r="AI1180" s="327"/>
      <c r="AJ1180" s="327"/>
      <c r="AK1180" s="327"/>
      <c r="AL1180" s="323"/>
      <c r="AM1180" s="324"/>
      <c r="AN1180" s="324"/>
      <c r="AO1180" s="325"/>
      <c r="AP1180" s="315"/>
      <c r="AQ1180" s="315"/>
      <c r="AR1180" s="315"/>
      <c r="AS1180" s="315"/>
      <c r="AT1180" s="315"/>
      <c r="AU1180" s="315"/>
      <c r="AV1180" s="315"/>
      <c r="AW1180" s="315"/>
      <c r="AX1180" s="315"/>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16"/>
      <c r="AD1181" s="316"/>
      <c r="AE1181" s="316"/>
      <c r="AF1181" s="316"/>
      <c r="AG1181" s="316"/>
      <c r="AH1181" s="326"/>
      <c r="AI1181" s="327"/>
      <c r="AJ1181" s="327"/>
      <c r="AK1181" s="327"/>
      <c r="AL1181" s="323"/>
      <c r="AM1181" s="324"/>
      <c r="AN1181" s="324"/>
      <c r="AO1181" s="325"/>
      <c r="AP1181" s="315"/>
      <c r="AQ1181" s="315"/>
      <c r="AR1181" s="315"/>
      <c r="AS1181" s="315"/>
      <c r="AT1181" s="315"/>
      <c r="AU1181" s="315"/>
      <c r="AV1181" s="315"/>
      <c r="AW1181" s="315"/>
      <c r="AX1181" s="315"/>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16"/>
      <c r="AD1182" s="316"/>
      <c r="AE1182" s="316"/>
      <c r="AF1182" s="316"/>
      <c r="AG1182" s="316"/>
      <c r="AH1182" s="326"/>
      <c r="AI1182" s="327"/>
      <c r="AJ1182" s="327"/>
      <c r="AK1182" s="327"/>
      <c r="AL1182" s="323"/>
      <c r="AM1182" s="324"/>
      <c r="AN1182" s="324"/>
      <c r="AO1182" s="325"/>
      <c r="AP1182" s="315"/>
      <c r="AQ1182" s="315"/>
      <c r="AR1182" s="315"/>
      <c r="AS1182" s="315"/>
      <c r="AT1182" s="315"/>
      <c r="AU1182" s="315"/>
      <c r="AV1182" s="315"/>
      <c r="AW1182" s="315"/>
      <c r="AX1182" s="315"/>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16"/>
      <c r="AD1183" s="316"/>
      <c r="AE1183" s="316"/>
      <c r="AF1183" s="316"/>
      <c r="AG1183" s="316"/>
      <c r="AH1183" s="326"/>
      <c r="AI1183" s="327"/>
      <c r="AJ1183" s="327"/>
      <c r="AK1183" s="327"/>
      <c r="AL1183" s="323"/>
      <c r="AM1183" s="324"/>
      <c r="AN1183" s="324"/>
      <c r="AO1183" s="325"/>
      <c r="AP1183" s="315"/>
      <c r="AQ1183" s="315"/>
      <c r="AR1183" s="315"/>
      <c r="AS1183" s="315"/>
      <c r="AT1183" s="315"/>
      <c r="AU1183" s="315"/>
      <c r="AV1183" s="315"/>
      <c r="AW1183" s="315"/>
      <c r="AX1183" s="315"/>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16"/>
      <c r="AD1184" s="316"/>
      <c r="AE1184" s="316"/>
      <c r="AF1184" s="316"/>
      <c r="AG1184" s="316"/>
      <c r="AH1184" s="326"/>
      <c r="AI1184" s="327"/>
      <c r="AJ1184" s="327"/>
      <c r="AK1184" s="327"/>
      <c r="AL1184" s="323"/>
      <c r="AM1184" s="324"/>
      <c r="AN1184" s="324"/>
      <c r="AO1184" s="325"/>
      <c r="AP1184" s="315"/>
      <c r="AQ1184" s="315"/>
      <c r="AR1184" s="315"/>
      <c r="AS1184" s="315"/>
      <c r="AT1184" s="315"/>
      <c r="AU1184" s="315"/>
      <c r="AV1184" s="315"/>
      <c r="AW1184" s="315"/>
      <c r="AX1184" s="315"/>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16"/>
      <c r="AD1185" s="316"/>
      <c r="AE1185" s="316"/>
      <c r="AF1185" s="316"/>
      <c r="AG1185" s="316"/>
      <c r="AH1185" s="326"/>
      <c r="AI1185" s="327"/>
      <c r="AJ1185" s="327"/>
      <c r="AK1185" s="327"/>
      <c r="AL1185" s="323"/>
      <c r="AM1185" s="324"/>
      <c r="AN1185" s="324"/>
      <c r="AO1185" s="325"/>
      <c r="AP1185" s="315"/>
      <c r="AQ1185" s="315"/>
      <c r="AR1185" s="315"/>
      <c r="AS1185" s="315"/>
      <c r="AT1185" s="315"/>
      <c r="AU1185" s="315"/>
      <c r="AV1185" s="315"/>
      <c r="AW1185" s="315"/>
      <c r="AX1185" s="315"/>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16"/>
      <c r="AD1186" s="316"/>
      <c r="AE1186" s="316"/>
      <c r="AF1186" s="316"/>
      <c r="AG1186" s="316"/>
      <c r="AH1186" s="326"/>
      <c r="AI1186" s="327"/>
      <c r="AJ1186" s="327"/>
      <c r="AK1186" s="327"/>
      <c r="AL1186" s="323"/>
      <c r="AM1186" s="324"/>
      <c r="AN1186" s="324"/>
      <c r="AO1186" s="325"/>
      <c r="AP1186" s="315"/>
      <c r="AQ1186" s="315"/>
      <c r="AR1186" s="315"/>
      <c r="AS1186" s="315"/>
      <c r="AT1186" s="315"/>
      <c r="AU1186" s="315"/>
      <c r="AV1186" s="315"/>
      <c r="AW1186" s="315"/>
      <c r="AX1186" s="315"/>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16"/>
      <c r="AD1187" s="316"/>
      <c r="AE1187" s="316"/>
      <c r="AF1187" s="316"/>
      <c r="AG1187" s="316"/>
      <c r="AH1187" s="326"/>
      <c r="AI1187" s="327"/>
      <c r="AJ1187" s="327"/>
      <c r="AK1187" s="327"/>
      <c r="AL1187" s="323"/>
      <c r="AM1187" s="324"/>
      <c r="AN1187" s="324"/>
      <c r="AO1187" s="325"/>
      <c r="AP1187" s="315"/>
      <c r="AQ1187" s="315"/>
      <c r="AR1187" s="315"/>
      <c r="AS1187" s="315"/>
      <c r="AT1187" s="315"/>
      <c r="AU1187" s="315"/>
      <c r="AV1187" s="315"/>
      <c r="AW1187" s="315"/>
      <c r="AX1187" s="315"/>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16"/>
      <c r="AD1188" s="316"/>
      <c r="AE1188" s="316"/>
      <c r="AF1188" s="316"/>
      <c r="AG1188" s="316"/>
      <c r="AH1188" s="326"/>
      <c r="AI1188" s="327"/>
      <c r="AJ1188" s="327"/>
      <c r="AK1188" s="327"/>
      <c r="AL1188" s="323"/>
      <c r="AM1188" s="324"/>
      <c r="AN1188" s="324"/>
      <c r="AO1188" s="325"/>
      <c r="AP1188" s="315"/>
      <c r="AQ1188" s="315"/>
      <c r="AR1188" s="315"/>
      <c r="AS1188" s="315"/>
      <c r="AT1188" s="315"/>
      <c r="AU1188" s="315"/>
      <c r="AV1188" s="315"/>
      <c r="AW1188" s="315"/>
      <c r="AX1188" s="31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83"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83" t="s">
        <v>479</v>
      </c>
      <c r="AD1191" s="283"/>
      <c r="AE1191" s="283"/>
      <c r="AF1191" s="283"/>
      <c r="AG1191" s="283"/>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16"/>
      <c r="AD1192" s="316"/>
      <c r="AE1192" s="316"/>
      <c r="AF1192" s="316"/>
      <c r="AG1192" s="316"/>
      <c r="AH1192" s="326"/>
      <c r="AI1192" s="327"/>
      <c r="AJ1192" s="327"/>
      <c r="AK1192" s="327"/>
      <c r="AL1192" s="323"/>
      <c r="AM1192" s="324"/>
      <c r="AN1192" s="324"/>
      <c r="AO1192" s="325"/>
      <c r="AP1192" s="315"/>
      <c r="AQ1192" s="315"/>
      <c r="AR1192" s="315"/>
      <c r="AS1192" s="315"/>
      <c r="AT1192" s="315"/>
      <c r="AU1192" s="315"/>
      <c r="AV1192" s="315"/>
      <c r="AW1192" s="315"/>
      <c r="AX1192" s="315"/>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16"/>
      <c r="AD1193" s="316"/>
      <c r="AE1193" s="316"/>
      <c r="AF1193" s="316"/>
      <c r="AG1193" s="316"/>
      <c r="AH1193" s="326"/>
      <c r="AI1193" s="327"/>
      <c r="AJ1193" s="327"/>
      <c r="AK1193" s="327"/>
      <c r="AL1193" s="323"/>
      <c r="AM1193" s="324"/>
      <c r="AN1193" s="324"/>
      <c r="AO1193" s="325"/>
      <c r="AP1193" s="315"/>
      <c r="AQ1193" s="315"/>
      <c r="AR1193" s="315"/>
      <c r="AS1193" s="315"/>
      <c r="AT1193" s="315"/>
      <c r="AU1193" s="315"/>
      <c r="AV1193" s="315"/>
      <c r="AW1193" s="315"/>
      <c r="AX1193" s="315"/>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16"/>
      <c r="AD1194" s="316"/>
      <c r="AE1194" s="316"/>
      <c r="AF1194" s="316"/>
      <c r="AG1194" s="316"/>
      <c r="AH1194" s="326"/>
      <c r="AI1194" s="327"/>
      <c r="AJ1194" s="327"/>
      <c r="AK1194" s="327"/>
      <c r="AL1194" s="323"/>
      <c r="AM1194" s="324"/>
      <c r="AN1194" s="324"/>
      <c r="AO1194" s="325"/>
      <c r="AP1194" s="315"/>
      <c r="AQ1194" s="315"/>
      <c r="AR1194" s="315"/>
      <c r="AS1194" s="315"/>
      <c r="AT1194" s="315"/>
      <c r="AU1194" s="315"/>
      <c r="AV1194" s="315"/>
      <c r="AW1194" s="315"/>
      <c r="AX1194" s="315"/>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16"/>
      <c r="AD1195" s="316"/>
      <c r="AE1195" s="316"/>
      <c r="AF1195" s="316"/>
      <c r="AG1195" s="316"/>
      <c r="AH1195" s="326"/>
      <c r="AI1195" s="327"/>
      <c r="AJ1195" s="327"/>
      <c r="AK1195" s="327"/>
      <c r="AL1195" s="323"/>
      <c r="AM1195" s="324"/>
      <c r="AN1195" s="324"/>
      <c r="AO1195" s="325"/>
      <c r="AP1195" s="315"/>
      <c r="AQ1195" s="315"/>
      <c r="AR1195" s="315"/>
      <c r="AS1195" s="315"/>
      <c r="AT1195" s="315"/>
      <c r="AU1195" s="315"/>
      <c r="AV1195" s="315"/>
      <c r="AW1195" s="315"/>
      <c r="AX1195" s="315"/>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16"/>
      <c r="AD1196" s="316"/>
      <c r="AE1196" s="316"/>
      <c r="AF1196" s="316"/>
      <c r="AG1196" s="316"/>
      <c r="AH1196" s="326"/>
      <c r="AI1196" s="327"/>
      <c r="AJ1196" s="327"/>
      <c r="AK1196" s="327"/>
      <c r="AL1196" s="323"/>
      <c r="AM1196" s="324"/>
      <c r="AN1196" s="324"/>
      <c r="AO1196" s="325"/>
      <c r="AP1196" s="315"/>
      <c r="AQ1196" s="315"/>
      <c r="AR1196" s="315"/>
      <c r="AS1196" s="315"/>
      <c r="AT1196" s="315"/>
      <c r="AU1196" s="315"/>
      <c r="AV1196" s="315"/>
      <c r="AW1196" s="315"/>
      <c r="AX1196" s="315"/>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16"/>
      <c r="AD1197" s="316"/>
      <c r="AE1197" s="316"/>
      <c r="AF1197" s="316"/>
      <c r="AG1197" s="316"/>
      <c r="AH1197" s="326"/>
      <c r="AI1197" s="327"/>
      <c r="AJ1197" s="327"/>
      <c r="AK1197" s="327"/>
      <c r="AL1197" s="323"/>
      <c r="AM1197" s="324"/>
      <c r="AN1197" s="324"/>
      <c r="AO1197" s="325"/>
      <c r="AP1197" s="315"/>
      <c r="AQ1197" s="315"/>
      <c r="AR1197" s="315"/>
      <c r="AS1197" s="315"/>
      <c r="AT1197" s="315"/>
      <c r="AU1197" s="315"/>
      <c r="AV1197" s="315"/>
      <c r="AW1197" s="315"/>
      <c r="AX1197" s="315"/>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16"/>
      <c r="AD1198" s="316"/>
      <c r="AE1198" s="316"/>
      <c r="AF1198" s="316"/>
      <c r="AG1198" s="316"/>
      <c r="AH1198" s="326"/>
      <c r="AI1198" s="327"/>
      <c r="AJ1198" s="327"/>
      <c r="AK1198" s="327"/>
      <c r="AL1198" s="323"/>
      <c r="AM1198" s="324"/>
      <c r="AN1198" s="324"/>
      <c r="AO1198" s="325"/>
      <c r="AP1198" s="315"/>
      <c r="AQ1198" s="315"/>
      <c r="AR1198" s="315"/>
      <c r="AS1198" s="315"/>
      <c r="AT1198" s="315"/>
      <c r="AU1198" s="315"/>
      <c r="AV1198" s="315"/>
      <c r="AW1198" s="315"/>
      <c r="AX1198" s="315"/>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16"/>
      <c r="AD1199" s="316"/>
      <c r="AE1199" s="316"/>
      <c r="AF1199" s="316"/>
      <c r="AG1199" s="316"/>
      <c r="AH1199" s="326"/>
      <c r="AI1199" s="327"/>
      <c r="AJ1199" s="327"/>
      <c r="AK1199" s="327"/>
      <c r="AL1199" s="323"/>
      <c r="AM1199" s="324"/>
      <c r="AN1199" s="324"/>
      <c r="AO1199" s="325"/>
      <c r="AP1199" s="315"/>
      <c r="AQ1199" s="315"/>
      <c r="AR1199" s="315"/>
      <c r="AS1199" s="315"/>
      <c r="AT1199" s="315"/>
      <c r="AU1199" s="315"/>
      <c r="AV1199" s="315"/>
      <c r="AW1199" s="315"/>
      <c r="AX1199" s="315"/>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16"/>
      <c r="AD1200" s="316"/>
      <c r="AE1200" s="316"/>
      <c r="AF1200" s="316"/>
      <c r="AG1200" s="316"/>
      <c r="AH1200" s="326"/>
      <c r="AI1200" s="327"/>
      <c r="AJ1200" s="327"/>
      <c r="AK1200" s="327"/>
      <c r="AL1200" s="323"/>
      <c r="AM1200" s="324"/>
      <c r="AN1200" s="324"/>
      <c r="AO1200" s="325"/>
      <c r="AP1200" s="315"/>
      <c r="AQ1200" s="315"/>
      <c r="AR1200" s="315"/>
      <c r="AS1200" s="315"/>
      <c r="AT1200" s="315"/>
      <c r="AU1200" s="315"/>
      <c r="AV1200" s="315"/>
      <c r="AW1200" s="315"/>
      <c r="AX1200" s="315"/>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16"/>
      <c r="AD1201" s="316"/>
      <c r="AE1201" s="316"/>
      <c r="AF1201" s="316"/>
      <c r="AG1201" s="316"/>
      <c r="AH1201" s="326"/>
      <c r="AI1201" s="327"/>
      <c r="AJ1201" s="327"/>
      <c r="AK1201" s="327"/>
      <c r="AL1201" s="323"/>
      <c r="AM1201" s="324"/>
      <c r="AN1201" s="324"/>
      <c r="AO1201" s="325"/>
      <c r="AP1201" s="315"/>
      <c r="AQ1201" s="315"/>
      <c r="AR1201" s="315"/>
      <c r="AS1201" s="315"/>
      <c r="AT1201" s="315"/>
      <c r="AU1201" s="315"/>
      <c r="AV1201" s="315"/>
      <c r="AW1201" s="315"/>
      <c r="AX1201" s="315"/>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16"/>
      <c r="AD1202" s="316"/>
      <c r="AE1202" s="316"/>
      <c r="AF1202" s="316"/>
      <c r="AG1202" s="316"/>
      <c r="AH1202" s="326"/>
      <c r="AI1202" s="327"/>
      <c r="AJ1202" s="327"/>
      <c r="AK1202" s="327"/>
      <c r="AL1202" s="323"/>
      <c r="AM1202" s="324"/>
      <c r="AN1202" s="324"/>
      <c r="AO1202" s="325"/>
      <c r="AP1202" s="315"/>
      <c r="AQ1202" s="315"/>
      <c r="AR1202" s="315"/>
      <c r="AS1202" s="315"/>
      <c r="AT1202" s="315"/>
      <c r="AU1202" s="315"/>
      <c r="AV1202" s="315"/>
      <c r="AW1202" s="315"/>
      <c r="AX1202" s="315"/>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16"/>
      <c r="AD1203" s="316"/>
      <c r="AE1203" s="316"/>
      <c r="AF1203" s="316"/>
      <c r="AG1203" s="316"/>
      <c r="AH1203" s="326"/>
      <c r="AI1203" s="327"/>
      <c r="AJ1203" s="327"/>
      <c r="AK1203" s="327"/>
      <c r="AL1203" s="323"/>
      <c r="AM1203" s="324"/>
      <c r="AN1203" s="324"/>
      <c r="AO1203" s="325"/>
      <c r="AP1203" s="315"/>
      <c r="AQ1203" s="315"/>
      <c r="AR1203" s="315"/>
      <c r="AS1203" s="315"/>
      <c r="AT1203" s="315"/>
      <c r="AU1203" s="315"/>
      <c r="AV1203" s="315"/>
      <c r="AW1203" s="315"/>
      <c r="AX1203" s="315"/>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16"/>
      <c r="AD1204" s="316"/>
      <c r="AE1204" s="316"/>
      <c r="AF1204" s="316"/>
      <c r="AG1204" s="316"/>
      <c r="AH1204" s="326"/>
      <c r="AI1204" s="327"/>
      <c r="AJ1204" s="327"/>
      <c r="AK1204" s="327"/>
      <c r="AL1204" s="323"/>
      <c r="AM1204" s="324"/>
      <c r="AN1204" s="324"/>
      <c r="AO1204" s="325"/>
      <c r="AP1204" s="315"/>
      <c r="AQ1204" s="315"/>
      <c r="AR1204" s="315"/>
      <c r="AS1204" s="315"/>
      <c r="AT1204" s="315"/>
      <c r="AU1204" s="315"/>
      <c r="AV1204" s="315"/>
      <c r="AW1204" s="315"/>
      <c r="AX1204" s="315"/>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16"/>
      <c r="AD1205" s="316"/>
      <c r="AE1205" s="316"/>
      <c r="AF1205" s="316"/>
      <c r="AG1205" s="316"/>
      <c r="AH1205" s="326"/>
      <c r="AI1205" s="327"/>
      <c r="AJ1205" s="327"/>
      <c r="AK1205" s="327"/>
      <c r="AL1205" s="323"/>
      <c r="AM1205" s="324"/>
      <c r="AN1205" s="324"/>
      <c r="AO1205" s="325"/>
      <c r="AP1205" s="315"/>
      <c r="AQ1205" s="315"/>
      <c r="AR1205" s="315"/>
      <c r="AS1205" s="315"/>
      <c r="AT1205" s="315"/>
      <c r="AU1205" s="315"/>
      <c r="AV1205" s="315"/>
      <c r="AW1205" s="315"/>
      <c r="AX1205" s="315"/>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16"/>
      <c r="AD1206" s="316"/>
      <c r="AE1206" s="316"/>
      <c r="AF1206" s="316"/>
      <c r="AG1206" s="316"/>
      <c r="AH1206" s="326"/>
      <c r="AI1206" s="327"/>
      <c r="AJ1206" s="327"/>
      <c r="AK1206" s="327"/>
      <c r="AL1206" s="323"/>
      <c r="AM1206" s="324"/>
      <c r="AN1206" s="324"/>
      <c r="AO1206" s="325"/>
      <c r="AP1206" s="315"/>
      <c r="AQ1206" s="315"/>
      <c r="AR1206" s="315"/>
      <c r="AS1206" s="315"/>
      <c r="AT1206" s="315"/>
      <c r="AU1206" s="315"/>
      <c r="AV1206" s="315"/>
      <c r="AW1206" s="315"/>
      <c r="AX1206" s="315"/>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16"/>
      <c r="AD1207" s="316"/>
      <c r="AE1207" s="316"/>
      <c r="AF1207" s="316"/>
      <c r="AG1207" s="316"/>
      <c r="AH1207" s="326"/>
      <c r="AI1207" s="327"/>
      <c r="AJ1207" s="327"/>
      <c r="AK1207" s="327"/>
      <c r="AL1207" s="323"/>
      <c r="AM1207" s="324"/>
      <c r="AN1207" s="324"/>
      <c r="AO1207" s="325"/>
      <c r="AP1207" s="315"/>
      <c r="AQ1207" s="315"/>
      <c r="AR1207" s="315"/>
      <c r="AS1207" s="315"/>
      <c r="AT1207" s="315"/>
      <c r="AU1207" s="315"/>
      <c r="AV1207" s="315"/>
      <c r="AW1207" s="315"/>
      <c r="AX1207" s="315"/>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16"/>
      <c r="AD1208" s="316"/>
      <c r="AE1208" s="316"/>
      <c r="AF1208" s="316"/>
      <c r="AG1208" s="316"/>
      <c r="AH1208" s="326"/>
      <c r="AI1208" s="327"/>
      <c r="AJ1208" s="327"/>
      <c r="AK1208" s="327"/>
      <c r="AL1208" s="323"/>
      <c r="AM1208" s="324"/>
      <c r="AN1208" s="324"/>
      <c r="AO1208" s="325"/>
      <c r="AP1208" s="315"/>
      <c r="AQ1208" s="315"/>
      <c r="AR1208" s="315"/>
      <c r="AS1208" s="315"/>
      <c r="AT1208" s="315"/>
      <c r="AU1208" s="315"/>
      <c r="AV1208" s="315"/>
      <c r="AW1208" s="315"/>
      <c r="AX1208" s="315"/>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16"/>
      <c r="AD1209" s="316"/>
      <c r="AE1209" s="316"/>
      <c r="AF1209" s="316"/>
      <c r="AG1209" s="316"/>
      <c r="AH1209" s="326"/>
      <c r="AI1209" s="327"/>
      <c r="AJ1209" s="327"/>
      <c r="AK1209" s="327"/>
      <c r="AL1209" s="323"/>
      <c r="AM1209" s="324"/>
      <c r="AN1209" s="324"/>
      <c r="AO1209" s="325"/>
      <c r="AP1209" s="315"/>
      <c r="AQ1209" s="315"/>
      <c r="AR1209" s="315"/>
      <c r="AS1209" s="315"/>
      <c r="AT1209" s="315"/>
      <c r="AU1209" s="315"/>
      <c r="AV1209" s="315"/>
      <c r="AW1209" s="315"/>
      <c r="AX1209" s="315"/>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16"/>
      <c r="AD1210" s="316"/>
      <c r="AE1210" s="316"/>
      <c r="AF1210" s="316"/>
      <c r="AG1210" s="316"/>
      <c r="AH1210" s="326"/>
      <c r="AI1210" s="327"/>
      <c r="AJ1210" s="327"/>
      <c r="AK1210" s="327"/>
      <c r="AL1210" s="323"/>
      <c r="AM1210" s="324"/>
      <c r="AN1210" s="324"/>
      <c r="AO1210" s="325"/>
      <c r="AP1210" s="315"/>
      <c r="AQ1210" s="315"/>
      <c r="AR1210" s="315"/>
      <c r="AS1210" s="315"/>
      <c r="AT1210" s="315"/>
      <c r="AU1210" s="315"/>
      <c r="AV1210" s="315"/>
      <c r="AW1210" s="315"/>
      <c r="AX1210" s="315"/>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16"/>
      <c r="AD1211" s="316"/>
      <c r="AE1211" s="316"/>
      <c r="AF1211" s="316"/>
      <c r="AG1211" s="316"/>
      <c r="AH1211" s="326"/>
      <c r="AI1211" s="327"/>
      <c r="AJ1211" s="327"/>
      <c r="AK1211" s="327"/>
      <c r="AL1211" s="323"/>
      <c r="AM1211" s="324"/>
      <c r="AN1211" s="324"/>
      <c r="AO1211" s="325"/>
      <c r="AP1211" s="315"/>
      <c r="AQ1211" s="315"/>
      <c r="AR1211" s="315"/>
      <c r="AS1211" s="315"/>
      <c r="AT1211" s="315"/>
      <c r="AU1211" s="315"/>
      <c r="AV1211" s="315"/>
      <c r="AW1211" s="315"/>
      <c r="AX1211" s="315"/>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16"/>
      <c r="AD1212" s="316"/>
      <c r="AE1212" s="316"/>
      <c r="AF1212" s="316"/>
      <c r="AG1212" s="316"/>
      <c r="AH1212" s="326"/>
      <c r="AI1212" s="327"/>
      <c r="AJ1212" s="327"/>
      <c r="AK1212" s="327"/>
      <c r="AL1212" s="323"/>
      <c r="AM1212" s="324"/>
      <c r="AN1212" s="324"/>
      <c r="AO1212" s="325"/>
      <c r="AP1212" s="315"/>
      <c r="AQ1212" s="315"/>
      <c r="AR1212" s="315"/>
      <c r="AS1212" s="315"/>
      <c r="AT1212" s="315"/>
      <c r="AU1212" s="315"/>
      <c r="AV1212" s="315"/>
      <c r="AW1212" s="315"/>
      <c r="AX1212" s="315"/>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16"/>
      <c r="AD1213" s="316"/>
      <c r="AE1213" s="316"/>
      <c r="AF1213" s="316"/>
      <c r="AG1213" s="316"/>
      <c r="AH1213" s="326"/>
      <c r="AI1213" s="327"/>
      <c r="AJ1213" s="327"/>
      <c r="AK1213" s="327"/>
      <c r="AL1213" s="323"/>
      <c r="AM1213" s="324"/>
      <c r="AN1213" s="324"/>
      <c r="AO1213" s="325"/>
      <c r="AP1213" s="315"/>
      <c r="AQ1213" s="315"/>
      <c r="AR1213" s="315"/>
      <c r="AS1213" s="315"/>
      <c r="AT1213" s="315"/>
      <c r="AU1213" s="315"/>
      <c r="AV1213" s="315"/>
      <c r="AW1213" s="315"/>
      <c r="AX1213" s="315"/>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16"/>
      <c r="AD1214" s="316"/>
      <c r="AE1214" s="316"/>
      <c r="AF1214" s="316"/>
      <c r="AG1214" s="316"/>
      <c r="AH1214" s="326"/>
      <c r="AI1214" s="327"/>
      <c r="AJ1214" s="327"/>
      <c r="AK1214" s="327"/>
      <c r="AL1214" s="323"/>
      <c r="AM1214" s="324"/>
      <c r="AN1214" s="324"/>
      <c r="AO1214" s="325"/>
      <c r="AP1214" s="315"/>
      <c r="AQ1214" s="315"/>
      <c r="AR1214" s="315"/>
      <c r="AS1214" s="315"/>
      <c r="AT1214" s="315"/>
      <c r="AU1214" s="315"/>
      <c r="AV1214" s="315"/>
      <c r="AW1214" s="315"/>
      <c r="AX1214" s="315"/>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16"/>
      <c r="AD1215" s="316"/>
      <c r="AE1215" s="316"/>
      <c r="AF1215" s="316"/>
      <c r="AG1215" s="316"/>
      <c r="AH1215" s="326"/>
      <c r="AI1215" s="327"/>
      <c r="AJ1215" s="327"/>
      <c r="AK1215" s="327"/>
      <c r="AL1215" s="323"/>
      <c r="AM1215" s="324"/>
      <c r="AN1215" s="324"/>
      <c r="AO1215" s="325"/>
      <c r="AP1215" s="315"/>
      <c r="AQ1215" s="315"/>
      <c r="AR1215" s="315"/>
      <c r="AS1215" s="315"/>
      <c r="AT1215" s="315"/>
      <c r="AU1215" s="315"/>
      <c r="AV1215" s="315"/>
      <c r="AW1215" s="315"/>
      <c r="AX1215" s="315"/>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16"/>
      <c r="AD1216" s="316"/>
      <c r="AE1216" s="316"/>
      <c r="AF1216" s="316"/>
      <c r="AG1216" s="316"/>
      <c r="AH1216" s="326"/>
      <c r="AI1216" s="327"/>
      <c r="AJ1216" s="327"/>
      <c r="AK1216" s="327"/>
      <c r="AL1216" s="323"/>
      <c r="AM1216" s="324"/>
      <c r="AN1216" s="324"/>
      <c r="AO1216" s="325"/>
      <c r="AP1216" s="315"/>
      <c r="AQ1216" s="315"/>
      <c r="AR1216" s="315"/>
      <c r="AS1216" s="315"/>
      <c r="AT1216" s="315"/>
      <c r="AU1216" s="315"/>
      <c r="AV1216" s="315"/>
      <c r="AW1216" s="315"/>
      <c r="AX1216" s="315"/>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16"/>
      <c r="AD1217" s="316"/>
      <c r="AE1217" s="316"/>
      <c r="AF1217" s="316"/>
      <c r="AG1217" s="316"/>
      <c r="AH1217" s="326"/>
      <c r="AI1217" s="327"/>
      <c r="AJ1217" s="327"/>
      <c r="AK1217" s="327"/>
      <c r="AL1217" s="323"/>
      <c r="AM1217" s="324"/>
      <c r="AN1217" s="324"/>
      <c r="AO1217" s="325"/>
      <c r="AP1217" s="315"/>
      <c r="AQ1217" s="315"/>
      <c r="AR1217" s="315"/>
      <c r="AS1217" s="315"/>
      <c r="AT1217" s="315"/>
      <c r="AU1217" s="315"/>
      <c r="AV1217" s="315"/>
      <c r="AW1217" s="315"/>
      <c r="AX1217" s="315"/>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16"/>
      <c r="AD1218" s="316"/>
      <c r="AE1218" s="316"/>
      <c r="AF1218" s="316"/>
      <c r="AG1218" s="316"/>
      <c r="AH1218" s="326"/>
      <c r="AI1218" s="327"/>
      <c r="AJ1218" s="327"/>
      <c r="AK1218" s="327"/>
      <c r="AL1218" s="323"/>
      <c r="AM1218" s="324"/>
      <c r="AN1218" s="324"/>
      <c r="AO1218" s="325"/>
      <c r="AP1218" s="315"/>
      <c r="AQ1218" s="315"/>
      <c r="AR1218" s="315"/>
      <c r="AS1218" s="315"/>
      <c r="AT1218" s="315"/>
      <c r="AU1218" s="315"/>
      <c r="AV1218" s="315"/>
      <c r="AW1218" s="315"/>
      <c r="AX1218" s="315"/>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16"/>
      <c r="AD1219" s="316"/>
      <c r="AE1219" s="316"/>
      <c r="AF1219" s="316"/>
      <c r="AG1219" s="316"/>
      <c r="AH1219" s="326"/>
      <c r="AI1219" s="327"/>
      <c r="AJ1219" s="327"/>
      <c r="AK1219" s="327"/>
      <c r="AL1219" s="323"/>
      <c r="AM1219" s="324"/>
      <c r="AN1219" s="324"/>
      <c r="AO1219" s="325"/>
      <c r="AP1219" s="315"/>
      <c r="AQ1219" s="315"/>
      <c r="AR1219" s="315"/>
      <c r="AS1219" s="315"/>
      <c r="AT1219" s="315"/>
      <c r="AU1219" s="315"/>
      <c r="AV1219" s="315"/>
      <c r="AW1219" s="315"/>
      <c r="AX1219" s="315"/>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16"/>
      <c r="AD1220" s="316"/>
      <c r="AE1220" s="316"/>
      <c r="AF1220" s="316"/>
      <c r="AG1220" s="316"/>
      <c r="AH1220" s="326"/>
      <c r="AI1220" s="327"/>
      <c r="AJ1220" s="327"/>
      <c r="AK1220" s="327"/>
      <c r="AL1220" s="323"/>
      <c r="AM1220" s="324"/>
      <c r="AN1220" s="324"/>
      <c r="AO1220" s="325"/>
      <c r="AP1220" s="315"/>
      <c r="AQ1220" s="315"/>
      <c r="AR1220" s="315"/>
      <c r="AS1220" s="315"/>
      <c r="AT1220" s="315"/>
      <c r="AU1220" s="315"/>
      <c r="AV1220" s="315"/>
      <c r="AW1220" s="315"/>
      <c r="AX1220" s="315"/>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16"/>
      <c r="AD1221" s="316"/>
      <c r="AE1221" s="316"/>
      <c r="AF1221" s="316"/>
      <c r="AG1221" s="316"/>
      <c r="AH1221" s="326"/>
      <c r="AI1221" s="327"/>
      <c r="AJ1221" s="327"/>
      <c r="AK1221" s="327"/>
      <c r="AL1221" s="323"/>
      <c r="AM1221" s="324"/>
      <c r="AN1221" s="324"/>
      <c r="AO1221" s="325"/>
      <c r="AP1221" s="315"/>
      <c r="AQ1221" s="315"/>
      <c r="AR1221" s="315"/>
      <c r="AS1221" s="315"/>
      <c r="AT1221" s="315"/>
      <c r="AU1221" s="315"/>
      <c r="AV1221" s="315"/>
      <c r="AW1221" s="315"/>
      <c r="AX1221" s="31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83"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83" t="s">
        <v>479</v>
      </c>
      <c r="AD1224" s="283"/>
      <c r="AE1224" s="283"/>
      <c r="AF1224" s="283"/>
      <c r="AG1224" s="283"/>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16"/>
      <c r="AD1225" s="316"/>
      <c r="AE1225" s="316"/>
      <c r="AF1225" s="316"/>
      <c r="AG1225" s="316"/>
      <c r="AH1225" s="326"/>
      <c r="AI1225" s="327"/>
      <c r="AJ1225" s="327"/>
      <c r="AK1225" s="327"/>
      <c r="AL1225" s="323"/>
      <c r="AM1225" s="324"/>
      <c r="AN1225" s="324"/>
      <c r="AO1225" s="325"/>
      <c r="AP1225" s="315"/>
      <c r="AQ1225" s="315"/>
      <c r="AR1225" s="315"/>
      <c r="AS1225" s="315"/>
      <c r="AT1225" s="315"/>
      <c r="AU1225" s="315"/>
      <c r="AV1225" s="315"/>
      <c r="AW1225" s="315"/>
      <c r="AX1225" s="315"/>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16"/>
      <c r="AD1226" s="316"/>
      <c r="AE1226" s="316"/>
      <c r="AF1226" s="316"/>
      <c r="AG1226" s="316"/>
      <c r="AH1226" s="326"/>
      <c r="AI1226" s="327"/>
      <c r="AJ1226" s="327"/>
      <c r="AK1226" s="327"/>
      <c r="AL1226" s="323"/>
      <c r="AM1226" s="324"/>
      <c r="AN1226" s="324"/>
      <c r="AO1226" s="325"/>
      <c r="AP1226" s="315"/>
      <c r="AQ1226" s="315"/>
      <c r="AR1226" s="315"/>
      <c r="AS1226" s="315"/>
      <c r="AT1226" s="315"/>
      <c r="AU1226" s="315"/>
      <c r="AV1226" s="315"/>
      <c r="AW1226" s="315"/>
      <c r="AX1226" s="315"/>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16"/>
      <c r="AD1227" s="316"/>
      <c r="AE1227" s="316"/>
      <c r="AF1227" s="316"/>
      <c r="AG1227" s="316"/>
      <c r="AH1227" s="326"/>
      <c r="AI1227" s="327"/>
      <c r="AJ1227" s="327"/>
      <c r="AK1227" s="327"/>
      <c r="AL1227" s="323"/>
      <c r="AM1227" s="324"/>
      <c r="AN1227" s="324"/>
      <c r="AO1227" s="325"/>
      <c r="AP1227" s="315"/>
      <c r="AQ1227" s="315"/>
      <c r="AR1227" s="315"/>
      <c r="AS1227" s="315"/>
      <c r="AT1227" s="315"/>
      <c r="AU1227" s="315"/>
      <c r="AV1227" s="315"/>
      <c r="AW1227" s="315"/>
      <c r="AX1227" s="315"/>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16"/>
      <c r="AD1228" s="316"/>
      <c r="AE1228" s="316"/>
      <c r="AF1228" s="316"/>
      <c r="AG1228" s="316"/>
      <c r="AH1228" s="326"/>
      <c r="AI1228" s="327"/>
      <c r="AJ1228" s="327"/>
      <c r="AK1228" s="327"/>
      <c r="AL1228" s="323"/>
      <c r="AM1228" s="324"/>
      <c r="AN1228" s="324"/>
      <c r="AO1228" s="325"/>
      <c r="AP1228" s="315"/>
      <c r="AQ1228" s="315"/>
      <c r="AR1228" s="315"/>
      <c r="AS1228" s="315"/>
      <c r="AT1228" s="315"/>
      <c r="AU1228" s="315"/>
      <c r="AV1228" s="315"/>
      <c r="AW1228" s="315"/>
      <c r="AX1228" s="315"/>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16"/>
      <c r="AD1229" s="316"/>
      <c r="AE1229" s="316"/>
      <c r="AF1229" s="316"/>
      <c r="AG1229" s="316"/>
      <c r="AH1229" s="326"/>
      <c r="AI1229" s="327"/>
      <c r="AJ1229" s="327"/>
      <c r="AK1229" s="327"/>
      <c r="AL1229" s="323"/>
      <c r="AM1229" s="324"/>
      <c r="AN1229" s="324"/>
      <c r="AO1229" s="325"/>
      <c r="AP1229" s="315"/>
      <c r="AQ1229" s="315"/>
      <c r="AR1229" s="315"/>
      <c r="AS1229" s="315"/>
      <c r="AT1229" s="315"/>
      <c r="AU1229" s="315"/>
      <c r="AV1229" s="315"/>
      <c r="AW1229" s="315"/>
      <c r="AX1229" s="315"/>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16"/>
      <c r="AD1230" s="316"/>
      <c r="AE1230" s="316"/>
      <c r="AF1230" s="316"/>
      <c r="AG1230" s="316"/>
      <c r="AH1230" s="326"/>
      <c r="AI1230" s="327"/>
      <c r="AJ1230" s="327"/>
      <c r="AK1230" s="327"/>
      <c r="AL1230" s="323"/>
      <c r="AM1230" s="324"/>
      <c r="AN1230" s="324"/>
      <c r="AO1230" s="325"/>
      <c r="AP1230" s="315"/>
      <c r="AQ1230" s="315"/>
      <c r="AR1230" s="315"/>
      <c r="AS1230" s="315"/>
      <c r="AT1230" s="315"/>
      <c r="AU1230" s="315"/>
      <c r="AV1230" s="315"/>
      <c r="AW1230" s="315"/>
      <c r="AX1230" s="315"/>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16"/>
      <c r="AD1231" s="316"/>
      <c r="AE1231" s="316"/>
      <c r="AF1231" s="316"/>
      <c r="AG1231" s="316"/>
      <c r="AH1231" s="326"/>
      <c r="AI1231" s="327"/>
      <c r="AJ1231" s="327"/>
      <c r="AK1231" s="327"/>
      <c r="AL1231" s="323"/>
      <c r="AM1231" s="324"/>
      <c r="AN1231" s="324"/>
      <c r="AO1231" s="325"/>
      <c r="AP1231" s="315"/>
      <c r="AQ1231" s="315"/>
      <c r="AR1231" s="315"/>
      <c r="AS1231" s="315"/>
      <c r="AT1231" s="315"/>
      <c r="AU1231" s="315"/>
      <c r="AV1231" s="315"/>
      <c r="AW1231" s="315"/>
      <c r="AX1231" s="315"/>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16"/>
      <c r="AD1232" s="316"/>
      <c r="AE1232" s="316"/>
      <c r="AF1232" s="316"/>
      <c r="AG1232" s="316"/>
      <c r="AH1232" s="326"/>
      <c r="AI1232" s="327"/>
      <c r="AJ1232" s="327"/>
      <c r="AK1232" s="327"/>
      <c r="AL1232" s="323"/>
      <c r="AM1232" s="324"/>
      <c r="AN1232" s="324"/>
      <c r="AO1232" s="325"/>
      <c r="AP1232" s="315"/>
      <c r="AQ1232" s="315"/>
      <c r="AR1232" s="315"/>
      <c r="AS1232" s="315"/>
      <c r="AT1232" s="315"/>
      <c r="AU1232" s="315"/>
      <c r="AV1232" s="315"/>
      <c r="AW1232" s="315"/>
      <c r="AX1232" s="315"/>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16"/>
      <c r="AD1233" s="316"/>
      <c r="AE1233" s="316"/>
      <c r="AF1233" s="316"/>
      <c r="AG1233" s="316"/>
      <c r="AH1233" s="326"/>
      <c r="AI1233" s="327"/>
      <c r="AJ1233" s="327"/>
      <c r="AK1233" s="327"/>
      <c r="AL1233" s="323"/>
      <c r="AM1233" s="324"/>
      <c r="AN1233" s="324"/>
      <c r="AO1233" s="325"/>
      <c r="AP1233" s="315"/>
      <c r="AQ1233" s="315"/>
      <c r="AR1233" s="315"/>
      <c r="AS1233" s="315"/>
      <c r="AT1233" s="315"/>
      <c r="AU1233" s="315"/>
      <c r="AV1233" s="315"/>
      <c r="AW1233" s="315"/>
      <c r="AX1233" s="315"/>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16"/>
      <c r="AD1234" s="316"/>
      <c r="AE1234" s="316"/>
      <c r="AF1234" s="316"/>
      <c r="AG1234" s="316"/>
      <c r="AH1234" s="326"/>
      <c r="AI1234" s="327"/>
      <c r="AJ1234" s="327"/>
      <c r="AK1234" s="327"/>
      <c r="AL1234" s="323"/>
      <c r="AM1234" s="324"/>
      <c r="AN1234" s="324"/>
      <c r="AO1234" s="325"/>
      <c r="AP1234" s="315"/>
      <c r="AQ1234" s="315"/>
      <c r="AR1234" s="315"/>
      <c r="AS1234" s="315"/>
      <c r="AT1234" s="315"/>
      <c r="AU1234" s="315"/>
      <c r="AV1234" s="315"/>
      <c r="AW1234" s="315"/>
      <c r="AX1234" s="315"/>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16"/>
      <c r="AD1235" s="316"/>
      <c r="AE1235" s="316"/>
      <c r="AF1235" s="316"/>
      <c r="AG1235" s="316"/>
      <c r="AH1235" s="326"/>
      <c r="AI1235" s="327"/>
      <c r="AJ1235" s="327"/>
      <c r="AK1235" s="327"/>
      <c r="AL1235" s="323"/>
      <c r="AM1235" s="324"/>
      <c r="AN1235" s="324"/>
      <c r="AO1235" s="325"/>
      <c r="AP1235" s="315"/>
      <c r="AQ1235" s="315"/>
      <c r="AR1235" s="315"/>
      <c r="AS1235" s="315"/>
      <c r="AT1235" s="315"/>
      <c r="AU1235" s="315"/>
      <c r="AV1235" s="315"/>
      <c r="AW1235" s="315"/>
      <c r="AX1235" s="315"/>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16"/>
      <c r="AD1236" s="316"/>
      <c r="AE1236" s="316"/>
      <c r="AF1236" s="316"/>
      <c r="AG1236" s="316"/>
      <c r="AH1236" s="326"/>
      <c r="AI1236" s="327"/>
      <c r="AJ1236" s="327"/>
      <c r="AK1236" s="327"/>
      <c r="AL1236" s="323"/>
      <c r="AM1236" s="324"/>
      <c r="AN1236" s="324"/>
      <c r="AO1236" s="325"/>
      <c r="AP1236" s="315"/>
      <c r="AQ1236" s="315"/>
      <c r="AR1236" s="315"/>
      <c r="AS1236" s="315"/>
      <c r="AT1236" s="315"/>
      <c r="AU1236" s="315"/>
      <c r="AV1236" s="315"/>
      <c r="AW1236" s="315"/>
      <c r="AX1236" s="315"/>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16"/>
      <c r="AD1237" s="316"/>
      <c r="AE1237" s="316"/>
      <c r="AF1237" s="316"/>
      <c r="AG1237" s="316"/>
      <c r="AH1237" s="326"/>
      <c r="AI1237" s="327"/>
      <c r="AJ1237" s="327"/>
      <c r="AK1237" s="327"/>
      <c r="AL1237" s="323"/>
      <c r="AM1237" s="324"/>
      <c r="AN1237" s="324"/>
      <c r="AO1237" s="325"/>
      <c r="AP1237" s="315"/>
      <c r="AQ1237" s="315"/>
      <c r="AR1237" s="315"/>
      <c r="AS1237" s="315"/>
      <c r="AT1237" s="315"/>
      <c r="AU1237" s="315"/>
      <c r="AV1237" s="315"/>
      <c r="AW1237" s="315"/>
      <c r="AX1237" s="315"/>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16"/>
      <c r="AD1238" s="316"/>
      <c r="AE1238" s="316"/>
      <c r="AF1238" s="316"/>
      <c r="AG1238" s="316"/>
      <c r="AH1238" s="326"/>
      <c r="AI1238" s="327"/>
      <c r="AJ1238" s="327"/>
      <c r="AK1238" s="327"/>
      <c r="AL1238" s="323"/>
      <c r="AM1238" s="324"/>
      <c r="AN1238" s="324"/>
      <c r="AO1238" s="325"/>
      <c r="AP1238" s="315"/>
      <c r="AQ1238" s="315"/>
      <c r="AR1238" s="315"/>
      <c r="AS1238" s="315"/>
      <c r="AT1238" s="315"/>
      <c r="AU1238" s="315"/>
      <c r="AV1238" s="315"/>
      <c r="AW1238" s="315"/>
      <c r="AX1238" s="315"/>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16"/>
      <c r="AD1239" s="316"/>
      <c r="AE1239" s="316"/>
      <c r="AF1239" s="316"/>
      <c r="AG1239" s="316"/>
      <c r="AH1239" s="326"/>
      <c r="AI1239" s="327"/>
      <c r="AJ1239" s="327"/>
      <c r="AK1239" s="327"/>
      <c r="AL1239" s="323"/>
      <c r="AM1239" s="324"/>
      <c r="AN1239" s="324"/>
      <c r="AO1239" s="325"/>
      <c r="AP1239" s="315"/>
      <c r="AQ1239" s="315"/>
      <c r="AR1239" s="315"/>
      <c r="AS1239" s="315"/>
      <c r="AT1239" s="315"/>
      <c r="AU1239" s="315"/>
      <c r="AV1239" s="315"/>
      <c r="AW1239" s="315"/>
      <c r="AX1239" s="315"/>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16"/>
      <c r="AD1240" s="316"/>
      <c r="AE1240" s="316"/>
      <c r="AF1240" s="316"/>
      <c r="AG1240" s="316"/>
      <c r="AH1240" s="326"/>
      <c r="AI1240" s="327"/>
      <c r="AJ1240" s="327"/>
      <c r="AK1240" s="327"/>
      <c r="AL1240" s="323"/>
      <c r="AM1240" s="324"/>
      <c r="AN1240" s="324"/>
      <c r="AO1240" s="325"/>
      <c r="AP1240" s="315"/>
      <c r="AQ1240" s="315"/>
      <c r="AR1240" s="315"/>
      <c r="AS1240" s="315"/>
      <c r="AT1240" s="315"/>
      <c r="AU1240" s="315"/>
      <c r="AV1240" s="315"/>
      <c r="AW1240" s="315"/>
      <c r="AX1240" s="315"/>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16"/>
      <c r="AD1241" s="316"/>
      <c r="AE1241" s="316"/>
      <c r="AF1241" s="316"/>
      <c r="AG1241" s="316"/>
      <c r="AH1241" s="326"/>
      <c r="AI1241" s="327"/>
      <c r="AJ1241" s="327"/>
      <c r="AK1241" s="327"/>
      <c r="AL1241" s="323"/>
      <c r="AM1241" s="324"/>
      <c r="AN1241" s="324"/>
      <c r="AO1241" s="325"/>
      <c r="AP1241" s="315"/>
      <c r="AQ1241" s="315"/>
      <c r="AR1241" s="315"/>
      <c r="AS1241" s="315"/>
      <c r="AT1241" s="315"/>
      <c r="AU1241" s="315"/>
      <c r="AV1241" s="315"/>
      <c r="AW1241" s="315"/>
      <c r="AX1241" s="315"/>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16"/>
      <c r="AD1242" s="316"/>
      <c r="AE1242" s="316"/>
      <c r="AF1242" s="316"/>
      <c r="AG1242" s="316"/>
      <c r="AH1242" s="326"/>
      <c r="AI1242" s="327"/>
      <c r="AJ1242" s="327"/>
      <c r="AK1242" s="327"/>
      <c r="AL1242" s="323"/>
      <c r="AM1242" s="324"/>
      <c r="AN1242" s="324"/>
      <c r="AO1242" s="325"/>
      <c r="AP1242" s="315"/>
      <c r="AQ1242" s="315"/>
      <c r="AR1242" s="315"/>
      <c r="AS1242" s="315"/>
      <c r="AT1242" s="315"/>
      <c r="AU1242" s="315"/>
      <c r="AV1242" s="315"/>
      <c r="AW1242" s="315"/>
      <c r="AX1242" s="315"/>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16"/>
      <c r="AD1243" s="316"/>
      <c r="AE1243" s="316"/>
      <c r="AF1243" s="316"/>
      <c r="AG1243" s="316"/>
      <c r="AH1243" s="326"/>
      <c r="AI1243" s="327"/>
      <c r="AJ1243" s="327"/>
      <c r="AK1243" s="327"/>
      <c r="AL1243" s="323"/>
      <c r="AM1243" s="324"/>
      <c r="AN1243" s="324"/>
      <c r="AO1243" s="325"/>
      <c r="AP1243" s="315"/>
      <c r="AQ1243" s="315"/>
      <c r="AR1243" s="315"/>
      <c r="AS1243" s="315"/>
      <c r="AT1243" s="315"/>
      <c r="AU1243" s="315"/>
      <c r="AV1243" s="315"/>
      <c r="AW1243" s="315"/>
      <c r="AX1243" s="315"/>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16"/>
      <c r="AD1244" s="316"/>
      <c r="AE1244" s="316"/>
      <c r="AF1244" s="316"/>
      <c r="AG1244" s="316"/>
      <c r="AH1244" s="326"/>
      <c r="AI1244" s="327"/>
      <c r="AJ1244" s="327"/>
      <c r="AK1244" s="327"/>
      <c r="AL1244" s="323"/>
      <c r="AM1244" s="324"/>
      <c r="AN1244" s="324"/>
      <c r="AO1244" s="325"/>
      <c r="AP1244" s="315"/>
      <c r="AQ1244" s="315"/>
      <c r="AR1244" s="315"/>
      <c r="AS1244" s="315"/>
      <c r="AT1244" s="315"/>
      <c r="AU1244" s="315"/>
      <c r="AV1244" s="315"/>
      <c r="AW1244" s="315"/>
      <c r="AX1244" s="315"/>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16"/>
      <c r="AD1245" s="316"/>
      <c r="AE1245" s="316"/>
      <c r="AF1245" s="316"/>
      <c r="AG1245" s="316"/>
      <c r="AH1245" s="326"/>
      <c r="AI1245" s="327"/>
      <c r="AJ1245" s="327"/>
      <c r="AK1245" s="327"/>
      <c r="AL1245" s="323"/>
      <c r="AM1245" s="324"/>
      <c r="AN1245" s="324"/>
      <c r="AO1245" s="325"/>
      <c r="AP1245" s="315"/>
      <c r="AQ1245" s="315"/>
      <c r="AR1245" s="315"/>
      <c r="AS1245" s="315"/>
      <c r="AT1245" s="315"/>
      <c r="AU1245" s="315"/>
      <c r="AV1245" s="315"/>
      <c r="AW1245" s="315"/>
      <c r="AX1245" s="315"/>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16"/>
      <c r="AD1246" s="316"/>
      <c r="AE1246" s="316"/>
      <c r="AF1246" s="316"/>
      <c r="AG1246" s="316"/>
      <c r="AH1246" s="326"/>
      <c r="AI1246" s="327"/>
      <c r="AJ1246" s="327"/>
      <c r="AK1246" s="327"/>
      <c r="AL1246" s="323"/>
      <c r="AM1246" s="324"/>
      <c r="AN1246" s="324"/>
      <c r="AO1246" s="325"/>
      <c r="AP1246" s="315"/>
      <c r="AQ1246" s="315"/>
      <c r="AR1246" s="315"/>
      <c r="AS1246" s="315"/>
      <c r="AT1246" s="315"/>
      <c r="AU1246" s="315"/>
      <c r="AV1246" s="315"/>
      <c r="AW1246" s="315"/>
      <c r="AX1246" s="315"/>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16"/>
      <c r="AD1247" s="316"/>
      <c r="AE1247" s="316"/>
      <c r="AF1247" s="316"/>
      <c r="AG1247" s="316"/>
      <c r="AH1247" s="326"/>
      <c r="AI1247" s="327"/>
      <c r="AJ1247" s="327"/>
      <c r="AK1247" s="327"/>
      <c r="AL1247" s="323"/>
      <c r="AM1247" s="324"/>
      <c r="AN1247" s="324"/>
      <c r="AO1247" s="325"/>
      <c r="AP1247" s="315"/>
      <c r="AQ1247" s="315"/>
      <c r="AR1247" s="315"/>
      <c r="AS1247" s="315"/>
      <c r="AT1247" s="315"/>
      <c r="AU1247" s="315"/>
      <c r="AV1247" s="315"/>
      <c r="AW1247" s="315"/>
      <c r="AX1247" s="315"/>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16"/>
      <c r="AD1248" s="316"/>
      <c r="AE1248" s="316"/>
      <c r="AF1248" s="316"/>
      <c r="AG1248" s="316"/>
      <c r="AH1248" s="326"/>
      <c r="AI1248" s="327"/>
      <c r="AJ1248" s="327"/>
      <c r="AK1248" s="327"/>
      <c r="AL1248" s="323"/>
      <c r="AM1248" s="324"/>
      <c r="AN1248" s="324"/>
      <c r="AO1248" s="325"/>
      <c r="AP1248" s="315"/>
      <c r="AQ1248" s="315"/>
      <c r="AR1248" s="315"/>
      <c r="AS1248" s="315"/>
      <c r="AT1248" s="315"/>
      <c r="AU1248" s="315"/>
      <c r="AV1248" s="315"/>
      <c r="AW1248" s="315"/>
      <c r="AX1248" s="315"/>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16"/>
      <c r="AD1249" s="316"/>
      <c r="AE1249" s="316"/>
      <c r="AF1249" s="316"/>
      <c r="AG1249" s="316"/>
      <c r="AH1249" s="326"/>
      <c r="AI1249" s="327"/>
      <c r="AJ1249" s="327"/>
      <c r="AK1249" s="327"/>
      <c r="AL1249" s="323"/>
      <c r="AM1249" s="324"/>
      <c r="AN1249" s="324"/>
      <c r="AO1249" s="325"/>
      <c r="AP1249" s="315"/>
      <c r="AQ1249" s="315"/>
      <c r="AR1249" s="315"/>
      <c r="AS1249" s="315"/>
      <c r="AT1249" s="315"/>
      <c r="AU1249" s="315"/>
      <c r="AV1249" s="315"/>
      <c r="AW1249" s="315"/>
      <c r="AX1249" s="315"/>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16"/>
      <c r="AD1250" s="316"/>
      <c r="AE1250" s="316"/>
      <c r="AF1250" s="316"/>
      <c r="AG1250" s="316"/>
      <c r="AH1250" s="326"/>
      <c r="AI1250" s="327"/>
      <c r="AJ1250" s="327"/>
      <c r="AK1250" s="327"/>
      <c r="AL1250" s="323"/>
      <c r="AM1250" s="324"/>
      <c r="AN1250" s="324"/>
      <c r="AO1250" s="325"/>
      <c r="AP1250" s="315"/>
      <c r="AQ1250" s="315"/>
      <c r="AR1250" s="315"/>
      <c r="AS1250" s="315"/>
      <c r="AT1250" s="315"/>
      <c r="AU1250" s="315"/>
      <c r="AV1250" s="315"/>
      <c r="AW1250" s="315"/>
      <c r="AX1250" s="315"/>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16"/>
      <c r="AD1251" s="316"/>
      <c r="AE1251" s="316"/>
      <c r="AF1251" s="316"/>
      <c r="AG1251" s="316"/>
      <c r="AH1251" s="326"/>
      <c r="AI1251" s="327"/>
      <c r="AJ1251" s="327"/>
      <c r="AK1251" s="327"/>
      <c r="AL1251" s="323"/>
      <c r="AM1251" s="324"/>
      <c r="AN1251" s="324"/>
      <c r="AO1251" s="325"/>
      <c r="AP1251" s="315"/>
      <c r="AQ1251" s="315"/>
      <c r="AR1251" s="315"/>
      <c r="AS1251" s="315"/>
      <c r="AT1251" s="315"/>
      <c r="AU1251" s="315"/>
      <c r="AV1251" s="315"/>
      <c r="AW1251" s="315"/>
      <c r="AX1251" s="315"/>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16"/>
      <c r="AD1252" s="316"/>
      <c r="AE1252" s="316"/>
      <c r="AF1252" s="316"/>
      <c r="AG1252" s="316"/>
      <c r="AH1252" s="326"/>
      <c r="AI1252" s="327"/>
      <c r="AJ1252" s="327"/>
      <c r="AK1252" s="327"/>
      <c r="AL1252" s="323"/>
      <c r="AM1252" s="324"/>
      <c r="AN1252" s="324"/>
      <c r="AO1252" s="325"/>
      <c r="AP1252" s="315"/>
      <c r="AQ1252" s="315"/>
      <c r="AR1252" s="315"/>
      <c r="AS1252" s="315"/>
      <c r="AT1252" s="315"/>
      <c r="AU1252" s="315"/>
      <c r="AV1252" s="315"/>
      <c r="AW1252" s="315"/>
      <c r="AX1252" s="315"/>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16"/>
      <c r="AD1253" s="316"/>
      <c r="AE1253" s="316"/>
      <c r="AF1253" s="316"/>
      <c r="AG1253" s="316"/>
      <c r="AH1253" s="326"/>
      <c r="AI1253" s="327"/>
      <c r="AJ1253" s="327"/>
      <c r="AK1253" s="327"/>
      <c r="AL1253" s="323"/>
      <c r="AM1253" s="324"/>
      <c r="AN1253" s="324"/>
      <c r="AO1253" s="325"/>
      <c r="AP1253" s="315"/>
      <c r="AQ1253" s="315"/>
      <c r="AR1253" s="315"/>
      <c r="AS1253" s="315"/>
      <c r="AT1253" s="315"/>
      <c r="AU1253" s="315"/>
      <c r="AV1253" s="315"/>
      <c r="AW1253" s="315"/>
      <c r="AX1253" s="315"/>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16"/>
      <c r="AD1254" s="316"/>
      <c r="AE1254" s="316"/>
      <c r="AF1254" s="316"/>
      <c r="AG1254" s="316"/>
      <c r="AH1254" s="326"/>
      <c r="AI1254" s="327"/>
      <c r="AJ1254" s="327"/>
      <c r="AK1254" s="327"/>
      <c r="AL1254" s="323"/>
      <c r="AM1254" s="324"/>
      <c r="AN1254" s="324"/>
      <c r="AO1254" s="325"/>
      <c r="AP1254" s="315"/>
      <c r="AQ1254" s="315"/>
      <c r="AR1254" s="315"/>
      <c r="AS1254" s="315"/>
      <c r="AT1254" s="315"/>
      <c r="AU1254" s="315"/>
      <c r="AV1254" s="315"/>
      <c r="AW1254" s="315"/>
      <c r="AX1254" s="31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83"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83" t="s">
        <v>479</v>
      </c>
      <c r="AD1257" s="283"/>
      <c r="AE1257" s="283"/>
      <c r="AF1257" s="283"/>
      <c r="AG1257" s="283"/>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16"/>
      <c r="AD1258" s="316"/>
      <c r="AE1258" s="316"/>
      <c r="AF1258" s="316"/>
      <c r="AG1258" s="316"/>
      <c r="AH1258" s="326"/>
      <c r="AI1258" s="327"/>
      <c r="AJ1258" s="327"/>
      <c r="AK1258" s="327"/>
      <c r="AL1258" s="323"/>
      <c r="AM1258" s="324"/>
      <c r="AN1258" s="324"/>
      <c r="AO1258" s="325"/>
      <c r="AP1258" s="315"/>
      <c r="AQ1258" s="315"/>
      <c r="AR1258" s="315"/>
      <c r="AS1258" s="315"/>
      <c r="AT1258" s="315"/>
      <c r="AU1258" s="315"/>
      <c r="AV1258" s="315"/>
      <c r="AW1258" s="315"/>
      <c r="AX1258" s="315"/>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16"/>
      <c r="AD1259" s="316"/>
      <c r="AE1259" s="316"/>
      <c r="AF1259" s="316"/>
      <c r="AG1259" s="316"/>
      <c r="AH1259" s="326"/>
      <c r="AI1259" s="327"/>
      <c r="AJ1259" s="327"/>
      <c r="AK1259" s="327"/>
      <c r="AL1259" s="323"/>
      <c r="AM1259" s="324"/>
      <c r="AN1259" s="324"/>
      <c r="AO1259" s="325"/>
      <c r="AP1259" s="315"/>
      <c r="AQ1259" s="315"/>
      <c r="AR1259" s="315"/>
      <c r="AS1259" s="315"/>
      <c r="AT1259" s="315"/>
      <c r="AU1259" s="315"/>
      <c r="AV1259" s="315"/>
      <c r="AW1259" s="315"/>
      <c r="AX1259" s="315"/>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16"/>
      <c r="AD1260" s="316"/>
      <c r="AE1260" s="316"/>
      <c r="AF1260" s="316"/>
      <c r="AG1260" s="316"/>
      <c r="AH1260" s="326"/>
      <c r="AI1260" s="327"/>
      <c r="AJ1260" s="327"/>
      <c r="AK1260" s="327"/>
      <c r="AL1260" s="323"/>
      <c r="AM1260" s="324"/>
      <c r="AN1260" s="324"/>
      <c r="AO1260" s="325"/>
      <c r="AP1260" s="315"/>
      <c r="AQ1260" s="315"/>
      <c r="AR1260" s="315"/>
      <c r="AS1260" s="315"/>
      <c r="AT1260" s="315"/>
      <c r="AU1260" s="315"/>
      <c r="AV1260" s="315"/>
      <c r="AW1260" s="315"/>
      <c r="AX1260" s="315"/>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16"/>
      <c r="AD1261" s="316"/>
      <c r="AE1261" s="316"/>
      <c r="AF1261" s="316"/>
      <c r="AG1261" s="316"/>
      <c r="AH1261" s="326"/>
      <c r="AI1261" s="327"/>
      <c r="AJ1261" s="327"/>
      <c r="AK1261" s="327"/>
      <c r="AL1261" s="323"/>
      <c r="AM1261" s="324"/>
      <c r="AN1261" s="324"/>
      <c r="AO1261" s="325"/>
      <c r="AP1261" s="315"/>
      <c r="AQ1261" s="315"/>
      <c r="AR1261" s="315"/>
      <c r="AS1261" s="315"/>
      <c r="AT1261" s="315"/>
      <c r="AU1261" s="315"/>
      <c r="AV1261" s="315"/>
      <c r="AW1261" s="315"/>
      <c r="AX1261" s="315"/>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16"/>
      <c r="AD1262" s="316"/>
      <c r="AE1262" s="316"/>
      <c r="AF1262" s="316"/>
      <c r="AG1262" s="316"/>
      <c r="AH1262" s="326"/>
      <c r="AI1262" s="327"/>
      <c r="AJ1262" s="327"/>
      <c r="AK1262" s="327"/>
      <c r="AL1262" s="323"/>
      <c r="AM1262" s="324"/>
      <c r="AN1262" s="324"/>
      <c r="AO1262" s="325"/>
      <c r="AP1262" s="315"/>
      <c r="AQ1262" s="315"/>
      <c r="AR1262" s="315"/>
      <c r="AS1262" s="315"/>
      <c r="AT1262" s="315"/>
      <c r="AU1262" s="315"/>
      <c r="AV1262" s="315"/>
      <c r="AW1262" s="315"/>
      <c r="AX1262" s="315"/>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16"/>
      <c r="AD1263" s="316"/>
      <c r="AE1263" s="316"/>
      <c r="AF1263" s="316"/>
      <c r="AG1263" s="316"/>
      <c r="AH1263" s="326"/>
      <c r="AI1263" s="327"/>
      <c r="AJ1263" s="327"/>
      <c r="AK1263" s="327"/>
      <c r="AL1263" s="323"/>
      <c r="AM1263" s="324"/>
      <c r="AN1263" s="324"/>
      <c r="AO1263" s="325"/>
      <c r="AP1263" s="315"/>
      <c r="AQ1263" s="315"/>
      <c r="AR1263" s="315"/>
      <c r="AS1263" s="315"/>
      <c r="AT1263" s="315"/>
      <c r="AU1263" s="315"/>
      <c r="AV1263" s="315"/>
      <c r="AW1263" s="315"/>
      <c r="AX1263" s="315"/>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16"/>
      <c r="AD1264" s="316"/>
      <c r="AE1264" s="316"/>
      <c r="AF1264" s="316"/>
      <c r="AG1264" s="316"/>
      <c r="AH1264" s="326"/>
      <c r="AI1264" s="327"/>
      <c r="AJ1264" s="327"/>
      <c r="AK1264" s="327"/>
      <c r="AL1264" s="323"/>
      <c r="AM1264" s="324"/>
      <c r="AN1264" s="324"/>
      <c r="AO1264" s="325"/>
      <c r="AP1264" s="315"/>
      <c r="AQ1264" s="315"/>
      <c r="AR1264" s="315"/>
      <c r="AS1264" s="315"/>
      <c r="AT1264" s="315"/>
      <c r="AU1264" s="315"/>
      <c r="AV1264" s="315"/>
      <c r="AW1264" s="315"/>
      <c r="AX1264" s="315"/>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16"/>
      <c r="AD1265" s="316"/>
      <c r="AE1265" s="316"/>
      <c r="AF1265" s="316"/>
      <c r="AG1265" s="316"/>
      <c r="AH1265" s="326"/>
      <c r="AI1265" s="327"/>
      <c r="AJ1265" s="327"/>
      <c r="AK1265" s="327"/>
      <c r="AL1265" s="323"/>
      <c r="AM1265" s="324"/>
      <c r="AN1265" s="324"/>
      <c r="AO1265" s="325"/>
      <c r="AP1265" s="315"/>
      <c r="AQ1265" s="315"/>
      <c r="AR1265" s="315"/>
      <c r="AS1265" s="315"/>
      <c r="AT1265" s="315"/>
      <c r="AU1265" s="315"/>
      <c r="AV1265" s="315"/>
      <c r="AW1265" s="315"/>
      <c r="AX1265" s="315"/>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16"/>
      <c r="AD1266" s="316"/>
      <c r="AE1266" s="316"/>
      <c r="AF1266" s="316"/>
      <c r="AG1266" s="316"/>
      <c r="AH1266" s="326"/>
      <c r="AI1266" s="327"/>
      <c r="AJ1266" s="327"/>
      <c r="AK1266" s="327"/>
      <c r="AL1266" s="323"/>
      <c r="AM1266" s="324"/>
      <c r="AN1266" s="324"/>
      <c r="AO1266" s="325"/>
      <c r="AP1266" s="315"/>
      <c r="AQ1266" s="315"/>
      <c r="AR1266" s="315"/>
      <c r="AS1266" s="315"/>
      <c r="AT1266" s="315"/>
      <c r="AU1266" s="315"/>
      <c r="AV1266" s="315"/>
      <c r="AW1266" s="315"/>
      <c r="AX1266" s="315"/>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16"/>
      <c r="AD1267" s="316"/>
      <c r="AE1267" s="316"/>
      <c r="AF1267" s="316"/>
      <c r="AG1267" s="316"/>
      <c r="AH1267" s="326"/>
      <c r="AI1267" s="327"/>
      <c r="AJ1267" s="327"/>
      <c r="AK1267" s="327"/>
      <c r="AL1267" s="323"/>
      <c r="AM1267" s="324"/>
      <c r="AN1267" s="324"/>
      <c r="AO1267" s="325"/>
      <c r="AP1267" s="315"/>
      <c r="AQ1267" s="315"/>
      <c r="AR1267" s="315"/>
      <c r="AS1267" s="315"/>
      <c r="AT1267" s="315"/>
      <c r="AU1267" s="315"/>
      <c r="AV1267" s="315"/>
      <c r="AW1267" s="315"/>
      <c r="AX1267" s="315"/>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16"/>
      <c r="AD1268" s="316"/>
      <c r="AE1268" s="316"/>
      <c r="AF1268" s="316"/>
      <c r="AG1268" s="316"/>
      <c r="AH1268" s="326"/>
      <c r="AI1268" s="327"/>
      <c r="AJ1268" s="327"/>
      <c r="AK1268" s="327"/>
      <c r="AL1268" s="323"/>
      <c r="AM1268" s="324"/>
      <c r="AN1268" s="324"/>
      <c r="AO1268" s="325"/>
      <c r="AP1268" s="315"/>
      <c r="AQ1268" s="315"/>
      <c r="AR1268" s="315"/>
      <c r="AS1268" s="315"/>
      <c r="AT1268" s="315"/>
      <c r="AU1268" s="315"/>
      <c r="AV1268" s="315"/>
      <c r="AW1268" s="315"/>
      <c r="AX1268" s="315"/>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16"/>
      <c r="AD1269" s="316"/>
      <c r="AE1269" s="316"/>
      <c r="AF1269" s="316"/>
      <c r="AG1269" s="316"/>
      <c r="AH1269" s="326"/>
      <c r="AI1269" s="327"/>
      <c r="AJ1269" s="327"/>
      <c r="AK1269" s="327"/>
      <c r="AL1269" s="323"/>
      <c r="AM1269" s="324"/>
      <c r="AN1269" s="324"/>
      <c r="AO1269" s="325"/>
      <c r="AP1269" s="315"/>
      <c r="AQ1269" s="315"/>
      <c r="AR1269" s="315"/>
      <c r="AS1269" s="315"/>
      <c r="AT1269" s="315"/>
      <c r="AU1269" s="315"/>
      <c r="AV1269" s="315"/>
      <c r="AW1269" s="315"/>
      <c r="AX1269" s="315"/>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16"/>
      <c r="AD1270" s="316"/>
      <c r="AE1270" s="316"/>
      <c r="AF1270" s="316"/>
      <c r="AG1270" s="316"/>
      <c r="AH1270" s="326"/>
      <c r="AI1270" s="327"/>
      <c r="AJ1270" s="327"/>
      <c r="AK1270" s="327"/>
      <c r="AL1270" s="323"/>
      <c r="AM1270" s="324"/>
      <c r="AN1270" s="324"/>
      <c r="AO1270" s="325"/>
      <c r="AP1270" s="315"/>
      <c r="AQ1270" s="315"/>
      <c r="AR1270" s="315"/>
      <c r="AS1270" s="315"/>
      <c r="AT1270" s="315"/>
      <c r="AU1270" s="315"/>
      <c r="AV1270" s="315"/>
      <c r="AW1270" s="315"/>
      <c r="AX1270" s="315"/>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16"/>
      <c r="AD1271" s="316"/>
      <c r="AE1271" s="316"/>
      <c r="AF1271" s="316"/>
      <c r="AG1271" s="316"/>
      <c r="AH1271" s="326"/>
      <c r="AI1271" s="327"/>
      <c r="AJ1271" s="327"/>
      <c r="AK1271" s="327"/>
      <c r="AL1271" s="323"/>
      <c r="AM1271" s="324"/>
      <c r="AN1271" s="324"/>
      <c r="AO1271" s="325"/>
      <c r="AP1271" s="315"/>
      <c r="AQ1271" s="315"/>
      <c r="AR1271" s="315"/>
      <c r="AS1271" s="315"/>
      <c r="AT1271" s="315"/>
      <c r="AU1271" s="315"/>
      <c r="AV1271" s="315"/>
      <c r="AW1271" s="315"/>
      <c r="AX1271" s="315"/>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16"/>
      <c r="AD1272" s="316"/>
      <c r="AE1272" s="316"/>
      <c r="AF1272" s="316"/>
      <c r="AG1272" s="316"/>
      <c r="AH1272" s="326"/>
      <c r="AI1272" s="327"/>
      <c r="AJ1272" s="327"/>
      <c r="AK1272" s="327"/>
      <c r="AL1272" s="323"/>
      <c r="AM1272" s="324"/>
      <c r="AN1272" s="324"/>
      <c r="AO1272" s="325"/>
      <c r="AP1272" s="315"/>
      <c r="AQ1272" s="315"/>
      <c r="AR1272" s="315"/>
      <c r="AS1272" s="315"/>
      <c r="AT1272" s="315"/>
      <c r="AU1272" s="315"/>
      <c r="AV1272" s="315"/>
      <c r="AW1272" s="315"/>
      <c r="AX1272" s="315"/>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16"/>
      <c r="AD1273" s="316"/>
      <c r="AE1273" s="316"/>
      <c r="AF1273" s="316"/>
      <c r="AG1273" s="316"/>
      <c r="AH1273" s="326"/>
      <c r="AI1273" s="327"/>
      <c r="AJ1273" s="327"/>
      <c r="AK1273" s="327"/>
      <c r="AL1273" s="323"/>
      <c r="AM1273" s="324"/>
      <c r="AN1273" s="324"/>
      <c r="AO1273" s="325"/>
      <c r="AP1273" s="315"/>
      <c r="AQ1273" s="315"/>
      <c r="AR1273" s="315"/>
      <c r="AS1273" s="315"/>
      <c r="AT1273" s="315"/>
      <c r="AU1273" s="315"/>
      <c r="AV1273" s="315"/>
      <c r="AW1273" s="315"/>
      <c r="AX1273" s="315"/>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16"/>
      <c r="AD1274" s="316"/>
      <c r="AE1274" s="316"/>
      <c r="AF1274" s="316"/>
      <c r="AG1274" s="316"/>
      <c r="AH1274" s="326"/>
      <c r="AI1274" s="327"/>
      <c r="AJ1274" s="327"/>
      <c r="AK1274" s="327"/>
      <c r="AL1274" s="323"/>
      <c r="AM1274" s="324"/>
      <c r="AN1274" s="324"/>
      <c r="AO1274" s="325"/>
      <c r="AP1274" s="315"/>
      <c r="AQ1274" s="315"/>
      <c r="AR1274" s="315"/>
      <c r="AS1274" s="315"/>
      <c r="AT1274" s="315"/>
      <c r="AU1274" s="315"/>
      <c r="AV1274" s="315"/>
      <c r="AW1274" s="315"/>
      <c r="AX1274" s="315"/>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16"/>
      <c r="AD1275" s="316"/>
      <c r="AE1275" s="316"/>
      <c r="AF1275" s="316"/>
      <c r="AG1275" s="316"/>
      <c r="AH1275" s="326"/>
      <c r="AI1275" s="327"/>
      <c r="AJ1275" s="327"/>
      <c r="AK1275" s="327"/>
      <c r="AL1275" s="323"/>
      <c r="AM1275" s="324"/>
      <c r="AN1275" s="324"/>
      <c r="AO1275" s="325"/>
      <c r="AP1275" s="315"/>
      <c r="AQ1275" s="315"/>
      <c r="AR1275" s="315"/>
      <c r="AS1275" s="315"/>
      <c r="AT1275" s="315"/>
      <c r="AU1275" s="315"/>
      <c r="AV1275" s="315"/>
      <c r="AW1275" s="315"/>
      <c r="AX1275" s="315"/>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16"/>
      <c r="AD1276" s="316"/>
      <c r="AE1276" s="316"/>
      <c r="AF1276" s="316"/>
      <c r="AG1276" s="316"/>
      <c r="AH1276" s="326"/>
      <c r="AI1276" s="327"/>
      <c r="AJ1276" s="327"/>
      <c r="AK1276" s="327"/>
      <c r="AL1276" s="323"/>
      <c r="AM1276" s="324"/>
      <c r="AN1276" s="324"/>
      <c r="AO1276" s="325"/>
      <c r="AP1276" s="315"/>
      <c r="AQ1276" s="315"/>
      <c r="AR1276" s="315"/>
      <c r="AS1276" s="315"/>
      <c r="AT1276" s="315"/>
      <c r="AU1276" s="315"/>
      <c r="AV1276" s="315"/>
      <c r="AW1276" s="315"/>
      <c r="AX1276" s="315"/>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16"/>
      <c r="AD1277" s="316"/>
      <c r="AE1277" s="316"/>
      <c r="AF1277" s="316"/>
      <c r="AG1277" s="316"/>
      <c r="AH1277" s="326"/>
      <c r="AI1277" s="327"/>
      <c r="AJ1277" s="327"/>
      <c r="AK1277" s="327"/>
      <c r="AL1277" s="323"/>
      <c r="AM1277" s="324"/>
      <c r="AN1277" s="324"/>
      <c r="AO1277" s="325"/>
      <c r="AP1277" s="315"/>
      <c r="AQ1277" s="315"/>
      <c r="AR1277" s="315"/>
      <c r="AS1277" s="315"/>
      <c r="AT1277" s="315"/>
      <c r="AU1277" s="315"/>
      <c r="AV1277" s="315"/>
      <c r="AW1277" s="315"/>
      <c r="AX1277" s="315"/>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16"/>
      <c r="AD1278" s="316"/>
      <c r="AE1278" s="316"/>
      <c r="AF1278" s="316"/>
      <c r="AG1278" s="316"/>
      <c r="AH1278" s="326"/>
      <c r="AI1278" s="327"/>
      <c r="AJ1278" s="327"/>
      <c r="AK1278" s="327"/>
      <c r="AL1278" s="323"/>
      <c r="AM1278" s="324"/>
      <c r="AN1278" s="324"/>
      <c r="AO1278" s="325"/>
      <c r="AP1278" s="315"/>
      <c r="AQ1278" s="315"/>
      <c r="AR1278" s="315"/>
      <c r="AS1278" s="315"/>
      <c r="AT1278" s="315"/>
      <c r="AU1278" s="315"/>
      <c r="AV1278" s="315"/>
      <c r="AW1278" s="315"/>
      <c r="AX1278" s="315"/>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16"/>
      <c r="AD1279" s="316"/>
      <c r="AE1279" s="316"/>
      <c r="AF1279" s="316"/>
      <c r="AG1279" s="316"/>
      <c r="AH1279" s="326"/>
      <c r="AI1279" s="327"/>
      <c r="AJ1279" s="327"/>
      <c r="AK1279" s="327"/>
      <c r="AL1279" s="323"/>
      <c r="AM1279" s="324"/>
      <c r="AN1279" s="324"/>
      <c r="AO1279" s="325"/>
      <c r="AP1279" s="315"/>
      <c r="AQ1279" s="315"/>
      <c r="AR1279" s="315"/>
      <c r="AS1279" s="315"/>
      <c r="AT1279" s="315"/>
      <c r="AU1279" s="315"/>
      <c r="AV1279" s="315"/>
      <c r="AW1279" s="315"/>
      <c r="AX1279" s="315"/>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16"/>
      <c r="AD1280" s="316"/>
      <c r="AE1280" s="316"/>
      <c r="AF1280" s="316"/>
      <c r="AG1280" s="316"/>
      <c r="AH1280" s="326"/>
      <c r="AI1280" s="327"/>
      <c r="AJ1280" s="327"/>
      <c r="AK1280" s="327"/>
      <c r="AL1280" s="323"/>
      <c r="AM1280" s="324"/>
      <c r="AN1280" s="324"/>
      <c r="AO1280" s="325"/>
      <c r="AP1280" s="315"/>
      <c r="AQ1280" s="315"/>
      <c r="AR1280" s="315"/>
      <c r="AS1280" s="315"/>
      <c r="AT1280" s="315"/>
      <c r="AU1280" s="315"/>
      <c r="AV1280" s="315"/>
      <c r="AW1280" s="315"/>
      <c r="AX1280" s="315"/>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16"/>
      <c r="AD1281" s="316"/>
      <c r="AE1281" s="316"/>
      <c r="AF1281" s="316"/>
      <c r="AG1281" s="316"/>
      <c r="AH1281" s="326"/>
      <c r="AI1281" s="327"/>
      <c r="AJ1281" s="327"/>
      <c r="AK1281" s="327"/>
      <c r="AL1281" s="323"/>
      <c r="AM1281" s="324"/>
      <c r="AN1281" s="324"/>
      <c r="AO1281" s="325"/>
      <c r="AP1281" s="315"/>
      <c r="AQ1281" s="315"/>
      <c r="AR1281" s="315"/>
      <c r="AS1281" s="315"/>
      <c r="AT1281" s="315"/>
      <c r="AU1281" s="315"/>
      <c r="AV1281" s="315"/>
      <c r="AW1281" s="315"/>
      <c r="AX1281" s="315"/>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16"/>
      <c r="AD1282" s="316"/>
      <c r="AE1282" s="316"/>
      <c r="AF1282" s="316"/>
      <c r="AG1282" s="316"/>
      <c r="AH1282" s="326"/>
      <c r="AI1282" s="327"/>
      <c r="AJ1282" s="327"/>
      <c r="AK1282" s="327"/>
      <c r="AL1282" s="323"/>
      <c r="AM1282" s="324"/>
      <c r="AN1282" s="324"/>
      <c r="AO1282" s="325"/>
      <c r="AP1282" s="315"/>
      <c r="AQ1282" s="315"/>
      <c r="AR1282" s="315"/>
      <c r="AS1282" s="315"/>
      <c r="AT1282" s="315"/>
      <c r="AU1282" s="315"/>
      <c r="AV1282" s="315"/>
      <c r="AW1282" s="315"/>
      <c r="AX1282" s="315"/>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16"/>
      <c r="AD1283" s="316"/>
      <c r="AE1283" s="316"/>
      <c r="AF1283" s="316"/>
      <c r="AG1283" s="316"/>
      <c r="AH1283" s="326"/>
      <c r="AI1283" s="327"/>
      <c r="AJ1283" s="327"/>
      <c r="AK1283" s="327"/>
      <c r="AL1283" s="323"/>
      <c r="AM1283" s="324"/>
      <c r="AN1283" s="324"/>
      <c r="AO1283" s="325"/>
      <c r="AP1283" s="315"/>
      <c r="AQ1283" s="315"/>
      <c r="AR1283" s="315"/>
      <c r="AS1283" s="315"/>
      <c r="AT1283" s="315"/>
      <c r="AU1283" s="315"/>
      <c r="AV1283" s="315"/>
      <c r="AW1283" s="315"/>
      <c r="AX1283" s="315"/>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16"/>
      <c r="AD1284" s="316"/>
      <c r="AE1284" s="316"/>
      <c r="AF1284" s="316"/>
      <c r="AG1284" s="316"/>
      <c r="AH1284" s="326"/>
      <c r="AI1284" s="327"/>
      <c r="AJ1284" s="327"/>
      <c r="AK1284" s="327"/>
      <c r="AL1284" s="323"/>
      <c r="AM1284" s="324"/>
      <c r="AN1284" s="324"/>
      <c r="AO1284" s="325"/>
      <c r="AP1284" s="315"/>
      <c r="AQ1284" s="315"/>
      <c r="AR1284" s="315"/>
      <c r="AS1284" s="315"/>
      <c r="AT1284" s="315"/>
      <c r="AU1284" s="315"/>
      <c r="AV1284" s="315"/>
      <c r="AW1284" s="315"/>
      <c r="AX1284" s="315"/>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16"/>
      <c r="AD1285" s="316"/>
      <c r="AE1285" s="316"/>
      <c r="AF1285" s="316"/>
      <c r="AG1285" s="316"/>
      <c r="AH1285" s="326"/>
      <c r="AI1285" s="327"/>
      <c r="AJ1285" s="327"/>
      <c r="AK1285" s="327"/>
      <c r="AL1285" s="323"/>
      <c r="AM1285" s="324"/>
      <c r="AN1285" s="324"/>
      <c r="AO1285" s="325"/>
      <c r="AP1285" s="315"/>
      <c r="AQ1285" s="315"/>
      <c r="AR1285" s="315"/>
      <c r="AS1285" s="315"/>
      <c r="AT1285" s="315"/>
      <c r="AU1285" s="315"/>
      <c r="AV1285" s="315"/>
      <c r="AW1285" s="315"/>
      <c r="AX1285" s="315"/>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16"/>
      <c r="AD1286" s="316"/>
      <c r="AE1286" s="316"/>
      <c r="AF1286" s="316"/>
      <c r="AG1286" s="316"/>
      <c r="AH1286" s="326"/>
      <c r="AI1286" s="327"/>
      <c r="AJ1286" s="327"/>
      <c r="AK1286" s="327"/>
      <c r="AL1286" s="323"/>
      <c r="AM1286" s="324"/>
      <c r="AN1286" s="324"/>
      <c r="AO1286" s="325"/>
      <c r="AP1286" s="315"/>
      <c r="AQ1286" s="315"/>
      <c r="AR1286" s="315"/>
      <c r="AS1286" s="315"/>
      <c r="AT1286" s="315"/>
      <c r="AU1286" s="315"/>
      <c r="AV1286" s="315"/>
      <c r="AW1286" s="315"/>
      <c r="AX1286" s="315"/>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16"/>
      <c r="AD1287" s="316"/>
      <c r="AE1287" s="316"/>
      <c r="AF1287" s="316"/>
      <c r="AG1287" s="316"/>
      <c r="AH1287" s="326"/>
      <c r="AI1287" s="327"/>
      <c r="AJ1287" s="327"/>
      <c r="AK1287" s="327"/>
      <c r="AL1287" s="323"/>
      <c r="AM1287" s="324"/>
      <c r="AN1287" s="324"/>
      <c r="AO1287" s="325"/>
      <c r="AP1287" s="315"/>
      <c r="AQ1287" s="315"/>
      <c r="AR1287" s="315"/>
      <c r="AS1287" s="315"/>
      <c r="AT1287" s="315"/>
      <c r="AU1287" s="315"/>
      <c r="AV1287" s="315"/>
      <c r="AW1287" s="315"/>
      <c r="AX1287" s="31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83"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83" t="s">
        <v>479</v>
      </c>
      <c r="AD1290" s="283"/>
      <c r="AE1290" s="283"/>
      <c r="AF1290" s="283"/>
      <c r="AG1290" s="283"/>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16"/>
      <c r="AD1291" s="316"/>
      <c r="AE1291" s="316"/>
      <c r="AF1291" s="316"/>
      <c r="AG1291" s="316"/>
      <c r="AH1291" s="326"/>
      <c r="AI1291" s="327"/>
      <c r="AJ1291" s="327"/>
      <c r="AK1291" s="327"/>
      <c r="AL1291" s="323"/>
      <c r="AM1291" s="324"/>
      <c r="AN1291" s="324"/>
      <c r="AO1291" s="325"/>
      <c r="AP1291" s="315"/>
      <c r="AQ1291" s="315"/>
      <c r="AR1291" s="315"/>
      <c r="AS1291" s="315"/>
      <c r="AT1291" s="315"/>
      <c r="AU1291" s="315"/>
      <c r="AV1291" s="315"/>
      <c r="AW1291" s="315"/>
      <c r="AX1291" s="315"/>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16"/>
      <c r="AD1292" s="316"/>
      <c r="AE1292" s="316"/>
      <c r="AF1292" s="316"/>
      <c r="AG1292" s="316"/>
      <c r="AH1292" s="326"/>
      <c r="AI1292" s="327"/>
      <c r="AJ1292" s="327"/>
      <c r="AK1292" s="327"/>
      <c r="AL1292" s="323"/>
      <c r="AM1292" s="324"/>
      <c r="AN1292" s="324"/>
      <c r="AO1292" s="325"/>
      <c r="AP1292" s="315"/>
      <c r="AQ1292" s="315"/>
      <c r="AR1292" s="315"/>
      <c r="AS1292" s="315"/>
      <c r="AT1292" s="315"/>
      <c r="AU1292" s="315"/>
      <c r="AV1292" s="315"/>
      <c r="AW1292" s="315"/>
      <c r="AX1292" s="315"/>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16"/>
      <c r="AD1293" s="316"/>
      <c r="AE1293" s="316"/>
      <c r="AF1293" s="316"/>
      <c r="AG1293" s="316"/>
      <c r="AH1293" s="326"/>
      <c r="AI1293" s="327"/>
      <c r="AJ1293" s="327"/>
      <c r="AK1293" s="327"/>
      <c r="AL1293" s="323"/>
      <c r="AM1293" s="324"/>
      <c r="AN1293" s="324"/>
      <c r="AO1293" s="325"/>
      <c r="AP1293" s="315"/>
      <c r="AQ1293" s="315"/>
      <c r="AR1293" s="315"/>
      <c r="AS1293" s="315"/>
      <c r="AT1293" s="315"/>
      <c r="AU1293" s="315"/>
      <c r="AV1293" s="315"/>
      <c r="AW1293" s="315"/>
      <c r="AX1293" s="315"/>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16"/>
      <c r="AD1294" s="316"/>
      <c r="AE1294" s="316"/>
      <c r="AF1294" s="316"/>
      <c r="AG1294" s="316"/>
      <c r="AH1294" s="326"/>
      <c r="AI1294" s="327"/>
      <c r="AJ1294" s="327"/>
      <c r="AK1294" s="327"/>
      <c r="AL1294" s="323"/>
      <c r="AM1294" s="324"/>
      <c r="AN1294" s="324"/>
      <c r="AO1294" s="325"/>
      <c r="AP1294" s="315"/>
      <c r="AQ1294" s="315"/>
      <c r="AR1294" s="315"/>
      <c r="AS1294" s="315"/>
      <c r="AT1294" s="315"/>
      <c r="AU1294" s="315"/>
      <c r="AV1294" s="315"/>
      <c r="AW1294" s="315"/>
      <c r="AX1294" s="315"/>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16"/>
      <c r="AD1295" s="316"/>
      <c r="AE1295" s="316"/>
      <c r="AF1295" s="316"/>
      <c r="AG1295" s="316"/>
      <c r="AH1295" s="326"/>
      <c r="AI1295" s="327"/>
      <c r="AJ1295" s="327"/>
      <c r="AK1295" s="327"/>
      <c r="AL1295" s="323"/>
      <c r="AM1295" s="324"/>
      <c r="AN1295" s="324"/>
      <c r="AO1295" s="325"/>
      <c r="AP1295" s="315"/>
      <c r="AQ1295" s="315"/>
      <c r="AR1295" s="315"/>
      <c r="AS1295" s="315"/>
      <c r="AT1295" s="315"/>
      <c r="AU1295" s="315"/>
      <c r="AV1295" s="315"/>
      <c r="AW1295" s="315"/>
      <c r="AX1295" s="315"/>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16"/>
      <c r="AD1296" s="316"/>
      <c r="AE1296" s="316"/>
      <c r="AF1296" s="316"/>
      <c r="AG1296" s="316"/>
      <c r="AH1296" s="326"/>
      <c r="AI1296" s="327"/>
      <c r="AJ1296" s="327"/>
      <c r="AK1296" s="327"/>
      <c r="AL1296" s="323"/>
      <c r="AM1296" s="324"/>
      <c r="AN1296" s="324"/>
      <c r="AO1296" s="325"/>
      <c r="AP1296" s="315"/>
      <c r="AQ1296" s="315"/>
      <c r="AR1296" s="315"/>
      <c r="AS1296" s="315"/>
      <c r="AT1296" s="315"/>
      <c r="AU1296" s="315"/>
      <c r="AV1296" s="315"/>
      <c r="AW1296" s="315"/>
      <c r="AX1296" s="315"/>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16"/>
      <c r="AD1297" s="316"/>
      <c r="AE1297" s="316"/>
      <c r="AF1297" s="316"/>
      <c r="AG1297" s="316"/>
      <c r="AH1297" s="326"/>
      <c r="AI1297" s="327"/>
      <c r="AJ1297" s="327"/>
      <c r="AK1297" s="327"/>
      <c r="AL1297" s="323"/>
      <c r="AM1297" s="324"/>
      <c r="AN1297" s="324"/>
      <c r="AO1297" s="325"/>
      <c r="AP1297" s="315"/>
      <c r="AQ1297" s="315"/>
      <c r="AR1297" s="315"/>
      <c r="AS1297" s="315"/>
      <c r="AT1297" s="315"/>
      <c r="AU1297" s="315"/>
      <c r="AV1297" s="315"/>
      <c r="AW1297" s="315"/>
      <c r="AX1297" s="315"/>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16"/>
      <c r="AD1298" s="316"/>
      <c r="AE1298" s="316"/>
      <c r="AF1298" s="316"/>
      <c r="AG1298" s="316"/>
      <c r="AH1298" s="326"/>
      <c r="AI1298" s="327"/>
      <c r="AJ1298" s="327"/>
      <c r="AK1298" s="327"/>
      <c r="AL1298" s="323"/>
      <c r="AM1298" s="324"/>
      <c r="AN1298" s="324"/>
      <c r="AO1298" s="325"/>
      <c r="AP1298" s="315"/>
      <c r="AQ1298" s="315"/>
      <c r="AR1298" s="315"/>
      <c r="AS1298" s="315"/>
      <c r="AT1298" s="315"/>
      <c r="AU1298" s="315"/>
      <c r="AV1298" s="315"/>
      <c r="AW1298" s="315"/>
      <c r="AX1298" s="315"/>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16"/>
      <c r="AD1299" s="316"/>
      <c r="AE1299" s="316"/>
      <c r="AF1299" s="316"/>
      <c r="AG1299" s="316"/>
      <c r="AH1299" s="326"/>
      <c r="AI1299" s="327"/>
      <c r="AJ1299" s="327"/>
      <c r="AK1299" s="327"/>
      <c r="AL1299" s="323"/>
      <c r="AM1299" s="324"/>
      <c r="AN1299" s="324"/>
      <c r="AO1299" s="325"/>
      <c r="AP1299" s="315"/>
      <c r="AQ1299" s="315"/>
      <c r="AR1299" s="315"/>
      <c r="AS1299" s="315"/>
      <c r="AT1299" s="315"/>
      <c r="AU1299" s="315"/>
      <c r="AV1299" s="315"/>
      <c r="AW1299" s="315"/>
      <c r="AX1299" s="315"/>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16"/>
      <c r="AD1300" s="316"/>
      <c r="AE1300" s="316"/>
      <c r="AF1300" s="316"/>
      <c r="AG1300" s="316"/>
      <c r="AH1300" s="326"/>
      <c r="AI1300" s="327"/>
      <c r="AJ1300" s="327"/>
      <c r="AK1300" s="327"/>
      <c r="AL1300" s="323"/>
      <c r="AM1300" s="324"/>
      <c r="AN1300" s="324"/>
      <c r="AO1300" s="325"/>
      <c r="AP1300" s="315"/>
      <c r="AQ1300" s="315"/>
      <c r="AR1300" s="315"/>
      <c r="AS1300" s="315"/>
      <c r="AT1300" s="315"/>
      <c r="AU1300" s="315"/>
      <c r="AV1300" s="315"/>
      <c r="AW1300" s="315"/>
      <c r="AX1300" s="315"/>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16"/>
      <c r="AD1301" s="316"/>
      <c r="AE1301" s="316"/>
      <c r="AF1301" s="316"/>
      <c r="AG1301" s="316"/>
      <c r="AH1301" s="326"/>
      <c r="AI1301" s="327"/>
      <c r="AJ1301" s="327"/>
      <c r="AK1301" s="327"/>
      <c r="AL1301" s="323"/>
      <c r="AM1301" s="324"/>
      <c r="AN1301" s="324"/>
      <c r="AO1301" s="325"/>
      <c r="AP1301" s="315"/>
      <c r="AQ1301" s="315"/>
      <c r="AR1301" s="315"/>
      <c r="AS1301" s="315"/>
      <c r="AT1301" s="315"/>
      <c r="AU1301" s="315"/>
      <c r="AV1301" s="315"/>
      <c r="AW1301" s="315"/>
      <c r="AX1301" s="315"/>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16"/>
      <c r="AD1302" s="316"/>
      <c r="AE1302" s="316"/>
      <c r="AF1302" s="316"/>
      <c r="AG1302" s="316"/>
      <c r="AH1302" s="326"/>
      <c r="AI1302" s="327"/>
      <c r="AJ1302" s="327"/>
      <c r="AK1302" s="327"/>
      <c r="AL1302" s="323"/>
      <c r="AM1302" s="324"/>
      <c r="AN1302" s="324"/>
      <c r="AO1302" s="325"/>
      <c r="AP1302" s="315"/>
      <c r="AQ1302" s="315"/>
      <c r="AR1302" s="315"/>
      <c r="AS1302" s="315"/>
      <c r="AT1302" s="315"/>
      <c r="AU1302" s="315"/>
      <c r="AV1302" s="315"/>
      <c r="AW1302" s="315"/>
      <c r="AX1302" s="315"/>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16"/>
      <c r="AD1303" s="316"/>
      <c r="AE1303" s="316"/>
      <c r="AF1303" s="316"/>
      <c r="AG1303" s="316"/>
      <c r="AH1303" s="326"/>
      <c r="AI1303" s="327"/>
      <c r="AJ1303" s="327"/>
      <c r="AK1303" s="327"/>
      <c r="AL1303" s="323"/>
      <c r="AM1303" s="324"/>
      <c r="AN1303" s="324"/>
      <c r="AO1303" s="325"/>
      <c r="AP1303" s="315"/>
      <c r="AQ1303" s="315"/>
      <c r="AR1303" s="315"/>
      <c r="AS1303" s="315"/>
      <c r="AT1303" s="315"/>
      <c r="AU1303" s="315"/>
      <c r="AV1303" s="315"/>
      <c r="AW1303" s="315"/>
      <c r="AX1303" s="315"/>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16"/>
      <c r="AD1304" s="316"/>
      <c r="AE1304" s="316"/>
      <c r="AF1304" s="316"/>
      <c r="AG1304" s="316"/>
      <c r="AH1304" s="326"/>
      <c r="AI1304" s="327"/>
      <c r="AJ1304" s="327"/>
      <c r="AK1304" s="327"/>
      <c r="AL1304" s="323"/>
      <c r="AM1304" s="324"/>
      <c r="AN1304" s="324"/>
      <c r="AO1304" s="325"/>
      <c r="AP1304" s="315"/>
      <c r="AQ1304" s="315"/>
      <c r="AR1304" s="315"/>
      <c r="AS1304" s="315"/>
      <c r="AT1304" s="315"/>
      <c r="AU1304" s="315"/>
      <c r="AV1304" s="315"/>
      <c r="AW1304" s="315"/>
      <c r="AX1304" s="315"/>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16"/>
      <c r="AD1305" s="316"/>
      <c r="AE1305" s="316"/>
      <c r="AF1305" s="316"/>
      <c r="AG1305" s="316"/>
      <c r="AH1305" s="326"/>
      <c r="AI1305" s="327"/>
      <c r="AJ1305" s="327"/>
      <c r="AK1305" s="327"/>
      <c r="AL1305" s="323"/>
      <c r="AM1305" s="324"/>
      <c r="AN1305" s="324"/>
      <c r="AO1305" s="325"/>
      <c r="AP1305" s="315"/>
      <c r="AQ1305" s="315"/>
      <c r="AR1305" s="315"/>
      <c r="AS1305" s="315"/>
      <c r="AT1305" s="315"/>
      <c r="AU1305" s="315"/>
      <c r="AV1305" s="315"/>
      <c r="AW1305" s="315"/>
      <c r="AX1305" s="315"/>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16"/>
      <c r="AD1306" s="316"/>
      <c r="AE1306" s="316"/>
      <c r="AF1306" s="316"/>
      <c r="AG1306" s="316"/>
      <c r="AH1306" s="326"/>
      <c r="AI1306" s="327"/>
      <c r="AJ1306" s="327"/>
      <c r="AK1306" s="327"/>
      <c r="AL1306" s="323"/>
      <c r="AM1306" s="324"/>
      <c r="AN1306" s="324"/>
      <c r="AO1306" s="325"/>
      <c r="AP1306" s="315"/>
      <c r="AQ1306" s="315"/>
      <c r="AR1306" s="315"/>
      <c r="AS1306" s="315"/>
      <c r="AT1306" s="315"/>
      <c r="AU1306" s="315"/>
      <c r="AV1306" s="315"/>
      <c r="AW1306" s="315"/>
      <c r="AX1306" s="315"/>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16"/>
      <c r="AD1307" s="316"/>
      <c r="AE1307" s="316"/>
      <c r="AF1307" s="316"/>
      <c r="AG1307" s="316"/>
      <c r="AH1307" s="326"/>
      <c r="AI1307" s="327"/>
      <c r="AJ1307" s="327"/>
      <c r="AK1307" s="327"/>
      <c r="AL1307" s="323"/>
      <c r="AM1307" s="324"/>
      <c r="AN1307" s="324"/>
      <c r="AO1307" s="325"/>
      <c r="AP1307" s="315"/>
      <c r="AQ1307" s="315"/>
      <c r="AR1307" s="315"/>
      <c r="AS1307" s="315"/>
      <c r="AT1307" s="315"/>
      <c r="AU1307" s="315"/>
      <c r="AV1307" s="315"/>
      <c r="AW1307" s="315"/>
      <c r="AX1307" s="315"/>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16"/>
      <c r="AD1308" s="316"/>
      <c r="AE1308" s="316"/>
      <c r="AF1308" s="316"/>
      <c r="AG1308" s="316"/>
      <c r="AH1308" s="326"/>
      <c r="AI1308" s="327"/>
      <c r="AJ1308" s="327"/>
      <c r="AK1308" s="327"/>
      <c r="AL1308" s="323"/>
      <c r="AM1308" s="324"/>
      <c r="AN1308" s="324"/>
      <c r="AO1308" s="325"/>
      <c r="AP1308" s="315"/>
      <c r="AQ1308" s="315"/>
      <c r="AR1308" s="315"/>
      <c r="AS1308" s="315"/>
      <c r="AT1308" s="315"/>
      <c r="AU1308" s="315"/>
      <c r="AV1308" s="315"/>
      <c r="AW1308" s="315"/>
      <c r="AX1308" s="315"/>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16"/>
      <c r="AD1309" s="316"/>
      <c r="AE1309" s="316"/>
      <c r="AF1309" s="316"/>
      <c r="AG1309" s="316"/>
      <c r="AH1309" s="326"/>
      <c r="AI1309" s="327"/>
      <c r="AJ1309" s="327"/>
      <c r="AK1309" s="327"/>
      <c r="AL1309" s="323"/>
      <c r="AM1309" s="324"/>
      <c r="AN1309" s="324"/>
      <c r="AO1309" s="325"/>
      <c r="AP1309" s="315"/>
      <c r="AQ1309" s="315"/>
      <c r="AR1309" s="315"/>
      <c r="AS1309" s="315"/>
      <c r="AT1309" s="315"/>
      <c r="AU1309" s="315"/>
      <c r="AV1309" s="315"/>
      <c r="AW1309" s="315"/>
      <c r="AX1309" s="315"/>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16"/>
      <c r="AD1310" s="316"/>
      <c r="AE1310" s="316"/>
      <c r="AF1310" s="316"/>
      <c r="AG1310" s="316"/>
      <c r="AH1310" s="326"/>
      <c r="AI1310" s="327"/>
      <c r="AJ1310" s="327"/>
      <c r="AK1310" s="327"/>
      <c r="AL1310" s="323"/>
      <c r="AM1310" s="324"/>
      <c r="AN1310" s="324"/>
      <c r="AO1310" s="325"/>
      <c r="AP1310" s="315"/>
      <c r="AQ1310" s="315"/>
      <c r="AR1310" s="315"/>
      <c r="AS1310" s="315"/>
      <c r="AT1310" s="315"/>
      <c r="AU1310" s="315"/>
      <c r="AV1310" s="315"/>
      <c r="AW1310" s="315"/>
      <c r="AX1310" s="315"/>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16"/>
      <c r="AD1311" s="316"/>
      <c r="AE1311" s="316"/>
      <c r="AF1311" s="316"/>
      <c r="AG1311" s="316"/>
      <c r="AH1311" s="326"/>
      <c r="AI1311" s="327"/>
      <c r="AJ1311" s="327"/>
      <c r="AK1311" s="327"/>
      <c r="AL1311" s="323"/>
      <c r="AM1311" s="324"/>
      <c r="AN1311" s="324"/>
      <c r="AO1311" s="325"/>
      <c r="AP1311" s="315"/>
      <c r="AQ1311" s="315"/>
      <c r="AR1311" s="315"/>
      <c r="AS1311" s="315"/>
      <c r="AT1311" s="315"/>
      <c r="AU1311" s="315"/>
      <c r="AV1311" s="315"/>
      <c r="AW1311" s="315"/>
      <c r="AX1311" s="315"/>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16"/>
      <c r="AD1312" s="316"/>
      <c r="AE1312" s="316"/>
      <c r="AF1312" s="316"/>
      <c r="AG1312" s="316"/>
      <c r="AH1312" s="326"/>
      <c r="AI1312" s="327"/>
      <c r="AJ1312" s="327"/>
      <c r="AK1312" s="327"/>
      <c r="AL1312" s="323"/>
      <c r="AM1312" s="324"/>
      <c r="AN1312" s="324"/>
      <c r="AO1312" s="325"/>
      <c r="AP1312" s="315"/>
      <c r="AQ1312" s="315"/>
      <c r="AR1312" s="315"/>
      <c r="AS1312" s="315"/>
      <c r="AT1312" s="315"/>
      <c r="AU1312" s="315"/>
      <c r="AV1312" s="315"/>
      <c r="AW1312" s="315"/>
      <c r="AX1312" s="315"/>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16"/>
      <c r="AD1313" s="316"/>
      <c r="AE1313" s="316"/>
      <c r="AF1313" s="316"/>
      <c r="AG1313" s="316"/>
      <c r="AH1313" s="326"/>
      <c r="AI1313" s="327"/>
      <c r="AJ1313" s="327"/>
      <c r="AK1313" s="327"/>
      <c r="AL1313" s="323"/>
      <c r="AM1313" s="324"/>
      <c r="AN1313" s="324"/>
      <c r="AO1313" s="325"/>
      <c r="AP1313" s="315"/>
      <c r="AQ1313" s="315"/>
      <c r="AR1313" s="315"/>
      <c r="AS1313" s="315"/>
      <c r="AT1313" s="315"/>
      <c r="AU1313" s="315"/>
      <c r="AV1313" s="315"/>
      <c r="AW1313" s="315"/>
      <c r="AX1313" s="315"/>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16"/>
      <c r="AD1314" s="316"/>
      <c r="AE1314" s="316"/>
      <c r="AF1314" s="316"/>
      <c r="AG1314" s="316"/>
      <c r="AH1314" s="326"/>
      <c r="AI1314" s="327"/>
      <c r="AJ1314" s="327"/>
      <c r="AK1314" s="327"/>
      <c r="AL1314" s="323"/>
      <c r="AM1314" s="324"/>
      <c r="AN1314" s="324"/>
      <c r="AO1314" s="325"/>
      <c r="AP1314" s="315"/>
      <c r="AQ1314" s="315"/>
      <c r="AR1314" s="315"/>
      <c r="AS1314" s="315"/>
      <c r="AT1314" s="315"/>
      <c r="AU1314" s="315"/>
      <c r="AV1314" s="315"/>
      <c r="AW1314" s="315"/>
      <c r="AX1314" s="315"/>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16"/>
      <c r="AD1315" s="316"/>
      <c r="AE1315" s="316"/>
      <c r="AF1315" s="316"/>
      <c r="AG1315" s="316"/>
      <c r="AH1315" s="326"/>
      <c r="AI1315" s="327"/>
      <c r="AJ1315" s="327"/>
      <c r="AK1315" s="327"/>
      <c r="AL1315" s="323"/>
      <c r="AM1315" s="324"/>
      <c r="AN1315" s="324"/>
      <c r="AO1315" s="325"/>
      <c r="AP1315" s="315"/>
      <c r="AQ1315" s="315"/>
      <c r="AR1315" s="315"/>
      <c r="AS1315" s="315"/>
      <c r="AT1315" s="315"/>
      <c r="AU1315" s="315"/>
      <c r="AV1315" s="315"/>
      <c r="AW1315" s="315"/>
      <c r="AX1315" s="315"/>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16"/>
      <c r="AD1316" s="316"/>
      <c r="AE1316" s="316"/>
      <c r="AF1316" s="316"/>
      <c r="AG1316" s="316"/>
      <c r="AH1316" s="326"/>
      <c r="AI1316" s="327"/>
      <c r="AJ1316" s="327"/>
      <c r="AK1316" s="327"/>
      <c r="AL1316" s="323"/>
      <c r="AM1316" s="324"/>
      <c r="AN1316" s="324"/>
      <c r="AO1316" s="325"/>
      <c r="AP1316" s="315"/>
      <c r="AQ1316" s="315"/>
      <c r="AR1316" s="315"/>
      <c r="AS1316" s="315"/>
      <c r="AT1316" s="315"/>
      <c r="AU1316" s="315"/>
      <c r="AV1316" s="315"/>
      <c r="AW1316" s="315"/>
      <c r="AX1316" s="315"/>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16"/>
      <c r="AD1317" s="316"/>
      <c r="AE1317" s="316"/>
      <c r="AF1317" s="316"/>
      <c r="AG1317" s="316"/>
      <c r="AH1317" s="326"/>
      <c r="AI1317" s="327"/>
      <c r="AJ1317" s="327"/>
      <c r="AK1317" s="327"/>
      <c r="AL1317" s="323"/>
      <c r="AM1317" s="324"/>
      <c r="AN1317" s="324"/>
      <c r="AO1317" s="325"/>
      <c r="AP1317" s="315"/>
      <c r="AQ1317" s="315"/>
      <c r="AR1317" s="315"/>
      <c r="AS1317" s="315"/>
      <c r="AT1317" s="315"/>
      <c r="AU1317" s="315"/>
      <c r="AV1317" s="315"/>
      <c r="AW1317" s="315"/>
      <c r="AX1317" s="315"/>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16"/>
      <c r="AD1318" s="316"/>
      <c r="AE1318" s="316"/>
      <c r="AF1318" s="316"/>
      <c r="AG1318" s="316"/>
      <c r="AH1318" s="326"/>
      <c r="AI1318" s="327"/>
      <c r="AJ1318" s="327"/>
      <c r="AK1318" s="327"/>
      <c r="AL1318" s="323"/>
      <c r="AM1318" s="324"/>
      <c r="AN1318" s="324"/>
      <c r="AO1318" s="325"/>
      <c r="AP1318" s="315"/>
      <c r="AQ1318" s="315"/>
      <c r="AR1318" s="315"/>
      <c r="AS1318" s="315"/>
      <c r="AT1318" s="315"/>
      <c r="AU1318" s="315"/>
      <c r="AV1318" s="315"/>
      <c r="AW1318" s="315"/>
      <c r="AX1318" s="315"/>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16"/>
      <c r="AD1319" s="316"/>
      <c r="AE1319" s="316"/>
      <c r="AF1319" s="316"/>
      <c r="AG1319" s="316"/>
      <c r="AH1319" s="326"/>
      <c r="AI1319" s="327"/>
      <c r="AJ1319" s="327"/>
      <c r="AK1319" s="327"/>
      <c r="AL1319" s="323"/>
      <c r="AM1319" s="324"/>
      <c r="AN1319" s="324"/>
      <c r="AO1319" s="325"/>
      <c r="AP1319" s="315"/>
      <c r="AQ1319" s="315"/>
      <c r="AR1319" s="315"/>
      <c r="AS1319" s="315"/>
      <c r="AT1319" s="315"/>
      <c r="AU1319" s="315"/>
      <c r="AV1319" s="315"/>
      <c r="AW1319" s="315"/>
      <c r="AX1319" s="315"/>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16"/>
      <c r="AD1320" s="316"/>
      <c r="AE1320" s="316"/>
      <c r="AF1320" s="316"/>
      <c r="AG1320" s="316"/>
      <c r="AH1320" s="326"/>
      <c r="AI1320" s="327"/>
      <c r="AJ1320" s="327"/>
      <c r="AK1320" s="327"/>
      <c r="AL1320" s="323"/>
      <c r="AM1320" s="324"/>
      <c r="AN1320" s="324"/>
      <c r="AO1320" s="325"/>
      <c r="AP1320" s="315"/>
      <c r="AQ1320" s="315"/>
      <c r="AR1320" s="315"/>
      <c r="AS1320" s="315"/>
      <c r="AT1320" s="315"/>
      <c r="AU1320" s="315"/>
      <c r="AV1320" s="315"/>
      <c r="AW1320" s="315"/>
      <c r="AX1320" s="31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2018-07-18T08:18:43Z</cp:lastPrinted>
  <dcterms:created xsi:type="dcterms:W3CDTF">2012-03-13T00:50:25Z</dcterms:created>
  <dcterms:modified xsi:type="dcterms:W3CDTF">2020-11-13T00:15:13Z</dcterms:modified>
</cp:coreProperties>
</file>