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8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<sst xmlns="http://schemas.openxmlformats.org/spreadsheetml/2006/main" count="2965" uniqueCount="661">
  <si>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</si>
  <si>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</si>
  <si>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</si>
  <si>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</si>
  <si>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</si>
  <si>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</si>
  <si>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</si>
  <si>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</si>
  <si>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</si>
  <si>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</si>
  <si>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</si>
  <si>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</si>
  <si>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</si>
  <si>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</si>
  <si>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</si>
  <si>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</si>
  <si>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</si>
  <si>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</si>
  <si>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</si>
  <si>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</si>
  <si>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</si>
  <si>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</si>
  <si>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</si>
  <si>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</si>
  <si>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</si>
  <si>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</si>
  <si>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</si>
  <si>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</si>
  <si>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</si>
  <si>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</si>
  <si>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</si>
  <si>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</si>
  <si>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</si>
  <si>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</si>
  <si>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</si>
  <si>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</si>
  <si>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</si>
  <si>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</si>
  <si>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</si>
  <si>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</si>
  <si>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</si>
  <si>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</si>
  <si>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</si>
  <si>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</si>
  <si>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</si>
  <si>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</si>
  <si>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</si>
  <si>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</si>
  <si>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</si>
  <si>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</si>
  <si>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</si>
  <si>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</si>
  <si>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</si>
  <si>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</si>
  <si>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</si>
  <si>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</si>
  <si>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</si>
  <si>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</si>
  <si>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</si>
  <si>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</si>
  <si>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</si>
  <si>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</si>
  <si>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</si>
  <si>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</si>
  <si>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</si>
  <si>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</si>
  <si>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</si>
  <si>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</si>
  <si>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</si>
  <si>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</si>
  <si>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</si>
  <si>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</si>
  <si>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</si>
  <si>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</si>
  <si>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</si>
  <si>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</si>
  <si>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</si>
  <si>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</si>
  <si>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</si>
  <si>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</si>
  <si>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</si>
  <si>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</si>
  <si>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</si>
  <si>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</si>
  <si>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</si>
  <si>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</si>
  <si>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</si>
  <si>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</si>
  <si>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</si>
  <si>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</si>
  <si>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</si>
  <si>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</si>
  <si>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</si>
  <si>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</si>
  <si>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</si>
  <si>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</si>
  <si>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</si>
  <si>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</si>
  <si>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</si>
  <si>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</si>
  <si>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</si>
  <si>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</si>
  <si>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</si>
  <si>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</si>
  <si>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</si>
  <si>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</si>
  <si>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</si>
  <si>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</si>
  <si>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</si>
  <si>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</si>
  <si>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</si>
  <si>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</si>
  <si>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</si>
  <si>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</si>
  <si>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</si>
  <si>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</si>
  <si>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</si>
  <si>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</si>
  <si>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</si>
  <si>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</si>
  <si>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</si>
  <si>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</si>
  <si>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</si>
  <si>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</si>
  <si>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</si>
  <si>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</si>
  <si>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</si>
  <si>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</si>
  <si>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</si>
  <si>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</si>
  <si>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</si>
  <si>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</si>
  <si>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</si>
  <si>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</si>
  <si>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</si>
  <si>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</si>
  <si>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</si>
  <si>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</si>
  <si>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</si>
  <si>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</si>
  <si>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</si>
  <si>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</si>
  <si>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</si>
  <si>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</si>
  <si>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</si>
  <si>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</si>
  <si>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</si>
  <si>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</si>
  <si>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</si>
  <si>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</si>
  <si>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</si>
  <si>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</si>
  <si>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</si>
  <si>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</si>
  <si>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</si>
  <si>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</si>
  <si>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</si>
  <si>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</si>
  <si>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</si>
  <si>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</si>
  <si>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</si>
  <si>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</si>
  <si>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</si>
  <si>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</si>
  <si>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</si>
  <si>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</si>
  <si>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</si>
  <si>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</si>
  <si>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</si>
  <si>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</si>
  <si>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</si>
  <si>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</si>
  <si>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</si>
  <si>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</si>
  <si>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</si>
  <si>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</si>
  <si>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</si>
  <si>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</si>
  <si>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</si>
  <si>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</si>
  <si>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</si>
  <si>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</si>
  <si>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</si>
  <si>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</si>
  <si>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</si>
  <si>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</si>
  <si>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</si>
  <si>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</si>
  <si>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</si>
  <si>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</si>
  <si>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</si>
  <si>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</si>
  <si>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</si>
  <si>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</si>
  <si>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</si>
  <si>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</si>
  <si>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</si>
  <si>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</si>
  <si>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</si>
  <si>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</si>
  <si>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</si>
  <si>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</si>
  <si>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</si>
  <si>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</si>
  <si>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</si>
  <si>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</si>
  <si>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</si>
  <si>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</si>
  <si>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</si>
  <si>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</si>
  <si>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</si>
  <si>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</si>
  <si>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</si>
  <si>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</si>
  <si>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</si>
  <si>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</si>
  <si>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</si>
  <si>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</si>
  <si>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</si>
  <si>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</si>
  <si>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</si>
  <si>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</si>
  <si>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</si>
  <si>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</si>
  <si>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</si>
  <si>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</si>
  <si>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</si>
  <si>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</si>
  <si>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</si>
  <si>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</si>
  <si>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</si>
  <si>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</si>
  <si>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</si>
  <si>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</si>
  <si>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</si>
  <si>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</si>
  <si>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</si>
  <si>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</si>
  <si>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</si>
  <si>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</si>
  <si>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</si>
  <si>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</si>
  <si>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</si>
  <si>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</si>
  <si>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</si>
  <si>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</si>
  <si>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</si>
  <si>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</si>
  <si>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</si>
  <si>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</si>
  <si>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</si>
  <si>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</si>
  <si>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</si>
  <si>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</si>
  <si>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</si>
  <si>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</si>
  <si>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</si>
  <si>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</si>
  <si>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</si>
  <si>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</si>
  <si>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</si>
  <si>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</si>
  <si>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</si>
  <si>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</si>
  <si>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</si>
  <si>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</si>
  <si>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</si>
  <si>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</si>
  <si>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</si>
  <si>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</si>
  <si>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</si>
  <si>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</si>
  <si>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</si>
  <si>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</si>
  <si>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</si>
  <si>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</si>
  <si>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</si>
  <si>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</si>
  <si>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</si>
  <si>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</si>
  <si>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</si>
  <si>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</si>
  <si>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</si>
  <si>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</si>
  <si>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</si>
  <si>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</si>
  <si>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</si>
  <si>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</si>
  <si>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</si>
  <si>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</si>
  <si>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</si>
  <si>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</si>
  <si>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</si>
  <si>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</si>
  <si>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</si>
  <si>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</si>
  <si>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</si>
  <si>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</si>
  <si>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</si>
  <si>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</si>
  <si>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</si>
  <si>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</si>
  <si>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</si>
  <si>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</si>
  <si>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</si>
  <si>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</si>
  <si>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</si>
  <si>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</si>
  <si>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</si>
  <si>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</si>
  <si>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</si>
  <si>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</si>
  <si>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</si>
  <si>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</si>
  <si>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</si>
  <si>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</si>
  <si>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</si>
  <si>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</si>
  <si>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</si>
  <si>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</si>
  <si>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</si>
  <si>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</si>
  <si>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</si>
  <si>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</si>
  <si>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</si>
  <si>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</si>
  <si>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</si>
  <si>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</si>
  <si>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</si>
  <si>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</si>
  <si>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</si>
  <si>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</si>
  <si>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</si>
  <si>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</si>
  <si>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</si>
  <si>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</si>
  <si>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</si>
  <si>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</si>
  <si>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</si>
  <si>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</si>
  <si>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</si>
  <si>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</si>
  <si>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</si>
  <si>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</si>
  <si>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</si>
  <si>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</si>
  <si>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</si>
  <si>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</si>
  <si>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</si>
  <si>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</si>
  <si>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</si>
  <si>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</si>
  <si>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</si>
  <si>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</si>
  <si>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</si>
  <si>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</si>
  <si>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</si>
  <si>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</si>
  <si>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</si>
  <si>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</si>
  <si>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</si>
  <si>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</si>
  <si>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</si>
  <si>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</si>
  <si>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</si>
  <si>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</si>
  <si>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</si>
  <si>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</si>
  <si>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</si>
  <si>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</si>
  <si>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</si>
  <si>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</si>
  <si>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</si>
  <si>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</si>
  <si>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</si>
  <si>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</si>
  <si>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</si>
  <si>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</si>
  <si>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</si>
  <si>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</si>
  <si>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</si>
  <si>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</si>
  <si>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</si>
  <si>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</si>
  <si>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</si>
  <si>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</si>
  <si>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</si>
  <si>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</si>
  <si>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</si>
  <si>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</si>
  <si>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</si>
  <si>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</si>
  <si>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</si>
  <si>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</si>
  <si>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</si>
  <si>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</si>
  <si>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</si>
  <si>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</si>
  <si>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</si>
  <si>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</si>
  <si>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</si>
  <si>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</si>
  <si>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</si>
  <si>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</si>
  <si>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</si>
  <si>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</si>
  <si>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</si>
  <si>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</si>
  <si>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</si>
  <si>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</si>
  <si>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</si>
  <si>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</si>
  <si>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</si>
  <si>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</si>
  <si>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</si>
  <si>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</si>
  <si>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</si>
  <si>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</si>
  <si>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</si>
  <si>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</si>
  <si>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</si>
  <si>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</si>
  <si>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</si>
  <si>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</si>
  <si>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</si>
  <si>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</si>
  <si>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</si>
  <si>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</si>
  <si>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</si>
  <si>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</si>
  <si>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</si>
  <si>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</si>
  <si>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</si>
  <si>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</si>
  <si>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</si>
  <si>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</si>
  <si>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</si>
  <si>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</si>
  <si>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</si>
  <si>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</si>
  <si>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</si>
  <si>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</si>
  <si>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</si>
  <si>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</si>
  <si>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</si>
  <si>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</si>
  <si>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</si>
  <si>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</si>
  <si>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</si>
  <si>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</si>
  <si>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</si>
  <si>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</si>
  <si>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</si>
  <si>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</si>
  <si>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</si>
  <si>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</si>
  <si>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</si>
  <si>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</si>
  <si>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</si>
  <si>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</si>
  <si>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</si>
  <si>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</si>
  <si>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</si>
  <si>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</si>
  <si>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</si>
  <si>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</si>
  <si>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</si>
  <si>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</si>
  <si>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</si>
  <si>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</si>
  <si>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</si>
  <si>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</si>
  <si>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</si>
  <si>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</si>
  <si>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</si>
  <si>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</si>
  <si>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</si>
  <si>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</si>
  <si>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</si>
  <si>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</si>
  <si>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</si>
  <si>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</si>
  <si>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</si>
  <si>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</si>
  <si>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</si>
  <si>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</si>
  <si>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</si>
  <si>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</si>
  <si>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</si>
  <si>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</si>
  <si>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</si>
  <si>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</si>
  <si>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</si>
  <si>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</si>
  <si>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</si>
  <si>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</si>
  <si>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</si>
  <si>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</si>
  <si>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</si>
  <si>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</si>
  <si>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</si>
  <si>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</si>
  <si>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</si>
  <si>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</si>
  <si>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</si>
  <si>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</si>
  <si>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</si>
  <si>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</si>
  <si>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</si>
  <si>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</si>
  <si>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</si>
  <si>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</si>
  <si>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</si>
  <si>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</si>
  <si>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</si>
  <si>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</si>
  <si>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</si>
  <si>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</si>
  <si>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</si>
  <si>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</si>
  <si>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</si>
  <si>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</si>
  <si>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</si>
  <si>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</si>
  <si>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</si>
  <si>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</si>
  <si>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</si>
  <si>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</si>
  <si>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</si>
  <si>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</si>
  <si>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</si>
  <si>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</si>
  <si>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</si>
  <si>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</si>
  <si>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</si>
  <si>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</si>
  <si>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</si>
  <si>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</si>
  <si>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</si>
  <si>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</si>
  <si>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</si>
  <si>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</si>
  <si>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</si>
  <si>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</si>
  <si>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</si>
  <si>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</si>
  <si>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</si>
  <si>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地価公示</t>
    <rPh sb="0" eb="2">
      <t>チカ</t>
    </rPh>
    <rPh sb="2" eb="4">
      <t>コウジ</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</si>
  <si>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</si>
  <si>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</si>
  <si>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</si>
  <si>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地価公示法第２条第１項
土地基本法第１６条、第１７条</t>
    <rPh sb="0" eb="2">
      <t>チカ</t>
    </rPh>
    <rPh sb="2" eb="4">
      <t>コウジ</t>
    </rPh>
    <rPh sb="4" eb="5">
      <t>ホウ</t>
    </rPh>
    <rPh sb="5" eb="6">
      <t>ダイ</t>
    </rPh>
    <rPh sb="7" eb="8">
      <t>ジョウ</t>
    </rPh>
    <rPh sb="8" eb="9">
      <t>ダイ</t>
    </rPh>
    <rPh sb="10" eb="11">
      <t>コウ</t>
    </rPh>
    <rPh sb="12" eb="14">
      <t>トチ</t>
    </rPh>
    <rPh sb="14" eb="17">
      <t>キホンホウ</t>
    </rPh>
    <rPh sb="17" eb="18">
      <t>ダイ</t>
    </rPh>
    <rPh sb="20" eb="21">
      <t>ジョウ</t>
    </rPh>
    <rPh sb="22" eb="23">
      <t>ダイ</t>
    </rPh>
    <rPh sb="25" eb="26">
      <t>ジョウ</t>
    </rPh>
    <phoneticPr fontId="5"/>
  </si>
  <si>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</si>
  <si>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</si>
  <si>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</si>
  <si>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</si>
  <si>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</si>
  <si>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</si>
  <si>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平成32年度までに地価公示情報を掲載しているホームページのアクセス件数を35,300,000件にする。</t>
    <rPh sb="0" eb="2">
      <t>ヘイセイ</t>
    </rPh>
    <rPh sb="4" eb="6">
      <t>ネンド</t>
    </rPh>
    <rPh sb="9" eb="11">
      <t>チカ</t>
    </rPh>
    <rPh sb="11" eb="13">
      <t>コウジ</t>
    </rPh>
    <rPh sb="13" eb="15">
      <t>ジョウホウ</t>
    </rPh>
    <rPh sb="16" eb="18">
      <t>ケイサイ</t>
    </rPh>
    <rPh sb="33" eb="35">
      <t>ケンスウ</t>
    </rPh>
    <rPh sb="46" eb="47">
      <t>ケン</t>
    </rPh>
    <phoneticPr fontId="5"/>
  </si>
  <si>
    <t>地価公示情報を掲載しているホームページのアクセス件数</t>
    <rPh sb="0" eb="2">
      <t>チカ</t>
    </rPh>
    <rPh sb="2" eb="4">
      <t>コウジ</t>
    </rPh>
    <rPh sb="4" eb="6">
      <t>ジョウホウ</t>
    </rPh>
    <rPh sb="7" eb="9">
      <t>ケイサイ</t>
    </rPh>
    <rPh sb="24" eb="26">
      <t>ケンスウ</t>
    </rPh>
    <phoneticPr fontId="5"/>
  </si>
  <si>
    <t>件数</t>
    <rPh sb="0" eb="2">
      <t>ケンスウ</t>
    </rPh>
    <phoneticPr fontId="5"/>
  </si>
  <si>
    <t>地点</t>
    <rPh sb="0" eb="2">
      <t>チテン</t>
    </rPh>
    <phoneticPr fontId="5"/>
  </si>
  <si>
    <t>執行額（予算額）／地価公示標準地数　　　　　　　　　　　　　　</t>
    <rPh sb="0" eb="2">
      <t>シッコウ</t>
    </rPh>
    <rPh sb="2" eb="3">
      <t>ガク</t>
    </rPh>
    <rPh sb="4" eb="7">
      <t>ヨサンガク</t>
    </rPh>
    <rPh sb="9" eb="11">
      <t>チカ</t>
    </rPh>
    <rPh sb="11" eb="13">
      <t>コウジ</t>
    </rPh>
    <rPh sb="13" eb="16">
      <t>ヒョウジュンチ</t>
    </rPh>
    <rPh sb="16" eb="17">
      <t>スウ</t>
    </rPh>
    <phoneticPr fontId="5"/>
  </si>
  <si>
    <t>千円</t>
    <rPh sb="0" eb="2">
      <t>センエン</t>
    </rPh>
    <phoneticPr fontId="5"/>
  </si>
  <si>
    <t>百万円/地点</t>
    <rPh sb="0" eb="2">
      <t>ヒャクマン</t>
    </rPh>
    <rPh sb="2" eb="3">
      <t>エン</t>
    </rPh>
    <rPh sb="4" eb="6">
      <t>チテン</t>
    </rPh>
    <phoneticPr fontId="5"/>
  </si>
  <si>
    <t>3,628/25,270</t>
    <phoneticPr fontId="5"/>
  </si>
  <si>
    <t>3,688/26,000</t>
    <phoneticPr fontId="5"/>
  </si>
  <si>
    <t>3,690/26,000</t>
    <phoneticPr fontId="5"/>
  </si>
  <si>
    <t>3,691/26,000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</si>
  <si>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</si>
  <si>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</si>
  <si>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rPh sb="0" eb="2">
      <t>マイトシ</t>
    </rPh>
    <rPh sb="3" eb="6">
      <t>ヒョウジュンチ</t>
    </rPh>
    <rPh sb="7" eb="9">
      <t>セイジョウ</t>
    </rPh>
    <rPh sb="10" eb="12">
      <t>カカク</t>
    </rPh>
    <rPh sb="13" eb="15">
      <t>コウジ</t>
    </rPh>
    <rPh sb="23" eb="25">
      <t>イッパン</t>
    </rPh>
    <rPh sb="26" eb="28">
      <t>トチ</t>
    </rPh>
    <rPh sb="29" eb="31">
      <t>トリヒキ</t>
    </rPh>
    <rPh sb="31" eb="33">
      <t>カカク</t>
    </rPh>
    <rPh sb="34" eb="35">
      <t>タイ</t>
    </rPh>
    <rPh sb="37" eb="39">
      <t>シヒョウ</t>
    </rPh>
    <rPh sb="40" eb="41">
      <t>ハジ</t>
    </rPh>
    <rPh sb="43" eb="45">
      <t>カンテイ</t>
    </rPh>
    <rPh sb="45" eb="47">
      <t>ヒョウカ</t>
    </rPh>
    <rPh sb="48" eb="49">
      <t>オコナ</t>
    </rPh>
    <rPh sb="50" eb="51">
      <t>サイ</t>
    </rPh>
    <rPh sb="52" eb="54">
      <t>キジュン</t>
    </rPh>
    <rPh sb="56" eb="59">
      <t>ソウゾクゼイ</t>
    </rPh>
    <rPh sb="59" eb="62">
      <t>ヒョウカガク</t>
    </rPh>
    <rPh sb="63" eb="65">
      <t>コテイ</t>
    </rPh>
    <rPh sb="65" eb="68">
      <t>シサンゼイ</t>
    </rPh>
    <rPh sb="68" eb="71">
      <t>ヒョウカガク</t>
    </rPh>
    <rPh sb="72" eb="74">
      <t>キソ</t>
    </rPh>
    <rPh sb="74" eb="76">
      <t>スイジュン</t>
    </rPh>
    <rPh sb="76" eb="77">
      <t>トウ</t>
    </rPh>
    <rPh sb="78" eb="80">
      <t>シヒョウ</t>
    </rPh>
    <rPh sb="81" eb="82">
      <t>シメ</t>
    </rPh>
    <rPh sb="87" eb="89">
      <t>コウテキ</t>
    </rPh>
    <rPh sb="89" eb="91">
      <t>トチ</t>
    </rPh>
    <rPh sb="91" eb="93">
      <t>ヒョウカ</t>
    </rPh>
    <rPh sb="94" eb="97">
      <t>テキセイカ</t>
    </rPh>
    <rPh sb="100" eb="102">
      <t>テキセイ</t>
    </rPh>
    <rPh sb="103" eb="105">
      <t>チカ</t>
    </rPh>
    <rPh sb="106" eb="108">
      <t>ケイセイ</t>
    </rPh>
    <rPh sb="109" eb="111">
      <t>ジュウジツ</t>
    </rPh>
    <rPh sb="112" eb="113">
      <t>ハカ</t>
    </rPh>
    <phoneticPr fontId="5"/>
  </si>
  <si>
    <t>無</t>
  </si>
  <si>
    <t>‐</t>
  </si>
  <si>
    <t>都道府県地価調査等経費</t>
    <rPh sb="0" eb="4">
      <t>トドウフケン</t>
    </rPh>
    <rPh sb="4" eb="6">
      <t>チカ</t>
    </rPh>
    <rPh sb="6" eb="8">
      <t>チョウサ</t>
    </rPh>
    <rPh sb="8" eb="11">
      <t>トウケイヒ</t>
    </rPh>
    <phoneticPr fontId="5"/>
  </si>
  <si>
    <t>毎年、各新聞の一面に取り上げられている事業である。</t>
    <rPh sb="0" eb="2">
      <t>マイトシ</t>
    </rPh>
    <rPh sb="3" eb="6">
      <t>カクシンブン</t>
    </rPh>
    <rPh sb="7" eb="9">
      <t>イチメン</t>
    </rPh>
    <rPh sb="10" eb="11">
      <t>ト</t>
    </rPh>
    <rPh sb="12" eb="13">
      <t>ア</t>
    </rPh>
    <rPh sb="19" eb="21">
      <t>ジギョウ</t>
    </rPh>
    <phoneticPr fontId="5"/>
  </si>
  <si>
    <t>地価公示法に基づき国が実施することとされている。</t>
    <rPh sb="0" eb="2">
      <t>チカ</t>
    </rPh>
    <rPh sb="2" eb="4">
      <t>コウジ</t>
    </rPh>
    <rPh sb="4" eb="5">
      <t>ホウ</t>
    </rPh>
    <rPh sb="6" eb="7">
      <t>モト</t>
    </rPh>
    <rPh sb="9" eb="10">
      <t>クニ</t>
    </rPh>
    <rPh sb="11" eb="13">
      <t>ジッシ</t>
    </rPh>
    <phoneticPr fontId="5"/>
  </si>
  <si>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5"/>
  </si>
  <si>
    <t>-</t>
    <phoneticPr fontId="5"/>
  </si>
  <si>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5"/>
  </si>
  <si>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</si>
  <si>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</si>
  <si>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</si>
  <si>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1" eb="14">
      <t>コウリツテキ</t>
    </rPh>
    <rPh sb="15" eb="17">
      <t>ウンヨウ</t>
    </rPh>
    <rPh sb="18" eb="19">
      <t>オコナ</t>
    </rPh>
    <phoneticPr fontId="5"/>
  </si>
  <si>
    <t>見込みどおりのスケジュール管理、分科会運営だった。</t>
    <rPh sb="0" eb="2">
      <t>ミコ</t>
    </rPh>
    <rPh sb="13" eb="15">
      <t>カンリ</t>
    </rPh>
    <rPh sb="16" eb="19">
      <t>ブンカカイ</t>
    </rPh>
    <rPh sb="19" eb="21">
      <t>ウンエイ</t>
    </rPh>
    <phoneticPr fontId="5"/>
  </si>
  <si>
    <t>公示価格は、他の公的土地評価にも活用されている。</t>
    <rPh sb="0" eb="2">
      <t>コウジ</t>
    </rPh>
    <rPh sb="2" eb="4">
      <t>カカク</t>
    </rPh>
    <rPh sb="6" eb="7">
      <t>タ</t>
    </rPh>
    <rPh sb="8" eb="12">
      <t>コウテキトチ</t>
    </rPh>
    <rPh sb="12" eb="14">
      <t>ヒョウカ</t>
    </rPh>
    <rPh sb="16" eb="18">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</si>
  <si>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phoneticPr fontId="5"/>
  </si>
  <si>
    <t>一般競争入札により実施しており競争性の確保に努めた。</t>
    <rPh sb="0" eb="2">
      <t>イッパン</t>
    </rPh>
    <rPh sb="2" eb="4">
      <t>キョウソウ</t>
    </rPh>
    <rPh sb="4" eb="6">
      <t>ニュウサツ</t>
    </rPh>
    <rPh sb="9" eb="11">
      <t>ジッシ</t>
    </rPh>
    <rPh sb="15" eb="18">
      <t>キョウソウセイ</t>
    </rPh>
    <rPh sb="19" eb="21">
      <t>カクホ</t>
    </rPh>
    <rPh sb="22" eb="23">
      <t>ツト</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</si>
  <si>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ため、また、骨太の方針でも地価公示の充実が盛り込まれ地価公示の充実に対する強い要請があることから、ユーザーとなる者の意見も参考にしつつ地点数の増加を検討した。</t>
    <phoneticPr fontId="5"/>
  </si>
  <si>
    <t>都道府県の意見を聴取し共通地点について定義を変更し、容易に共通地点を設けられるよう調整を行う。</t>
    <phoneticPr fontId="5"/>
  </si>
  <si>
    <t>124</t>
    <phoneticPr fontId="5"/>
  </si>
  <si>
    <t>123</t>
    <phoneticPr fontId="5"/>
  </si>
  <si>
    <t>117</t>
    <phoneticPr fontId="5"/>
  </si>
  <si>
    <t>320</t>
    <phoneticPr fontId="5"/>
  </si>
  <si>
    <t>313</t>
    <phoneticPr fontId="5"/>
  </si>
  <si>
    <t>321</t>
    <phoneticPr fontId="5"/>
  </si>
  <si>
    <t>333</t>
    <phoneticPr fontId="5"/>
  </si>
  <si>
    <t>鑑定評価料</t>
    <rPh sb="0" eb="2">
      <t>カンテイ</t>
    </rPh>
    <rPh sb="2" eb="4">
      <t>ヒョウカ</t>
    </rPh>
    <rPh sb="4" eb="5">
      <t>リョウ</t>
    </rPh>
    <phoneticPr fontId="5"/>
  </si>
  <si>
    <t>人件費</t>
  </si>
  <si>
    <t>謝金</t>
    <rPh sb="0" eb="2">
      <t>シャキン</t>
    </rPh>
    <phoneticPr fontId="5"/>
  </si>
  <si>
    <t>現地調査旅費</t>
  </si>
  <si>
    <t>鑑定評価員への評価料</t>
    <rPh sb="0" eb="2">
      <t>カンテイ</t>
    </rPh>
    <rPh sb="2" eb="5">
      <t>ヒョウカイン</t>
    </rPh>
    <rPh sb="7" eb="9">
      <t>ヒョウカ</t>
    </rPh>
    <rPh sb="9" eb="10">
      <t>リョウ</t>
    </rPh>
    <phoneticPr fontId="5"/>
  </si>
  <si>
    <t>地価公示データの集計・分析</t>
  </si>
  <si>
    <t>分科会幹事への謝金</t>
    <rPh sb="0" eb="3">
      <t>ブンカカイ</t>
    </rPh>
    <rPh sb="3" eb="5">
      <t>カンジ</t>
    </rPh>
    <rPh sb="7" eb="9">
      <t>シャキン</t>
    </rPh>
    <phoneticPr fontId="5"/>
  </si>
  <si>
    <t>鑑定評価員への鑑定評価書作成に要した遠隔地旅費</t>
  </si>
  <si>
    <t>支払い通知書の作成、発送等</t>
    <rPh sb="0" eb="2">
      <t>シハラ</t>
    </rPh>
    <rPh sb="3" eb="6">
      <t>ツウチショ</t>
    </rPh>
    <rPh sb="7" eb="9">
      <t>サクセイ</t>
    </rPh>
    <rPh sb="10" eb="12">
      <t>ハッソウ</t>
    </rPh>
    <rPh sb="12" eb="13">
      <t>トウ</t>
    </rPh>
    <phoneticPr fontId="5"/>
  </si>
  <si>
    <t>地図ソフトライセンス料</t>
    <rPh sb="0" eb="2">
      <t>チズ</t>
    </rPh>
    <rPh sb="10" eb="11">
      <t>リョウ</t>
    </rPh>
    <phoneticPr fontId="5"/>
  </si>
  <si>
    <t>A.　TIS（株）</t>
    <rPh sb="6" eb="9">
      <t>カブ</t>
    </rPh>
    <phoneticPr fontId="5"/>
  </si>
  <si>
    <t>B.　（株）パスコ</t>
    <rPh sb="3" eb="6">
      <t>カブ</t>
    </rPh>
    <phoneticPr fontId="5"/>
  </si>
  <si>
    <t>職員給与及び出張旅費</t>
  </si>
  <si>
    <t>その他</t>
  </si>
  <si>
    <t>パソコン・ＦＡＸリース料、消耗品費　等</t>
  </si>
  <si>
    <t>会議費</t>
    <rPh sb="0" eb="3">
      <t>カイギヒ</t>
    </rPh>
    <phoneticPr fontId="5"/>
  </si>
  <si>
    <t>会場借上げ料</t>
    <rPh sb="0" eb="2">
      <t>カイジョウ</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</si>
  <si>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</si>
  <si>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</si>
  <si>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</si>
  <si>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</si>
  <si>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人件費</t>
    <rPh sb="0" eb="3">
      <t>ジンケンヒ</t>
    </rPh>
    <phoneticPr fontId="5"/>
  </si>
  <si>
    <t>地価公示ネットワークシステム保守・運営費用</t>
    <rPh sb="0" eb="2">
      <t>チカ</t>
    </rPh>
    <rPh sb="2" eb="4">
      <t>コウジ</t>
    </rPh>
    <rPh sb="14" eb="16">
      <t>ホシュ</t>
    </rPh>
    <rPh sb="17" eb="19">
      <t>ウンエイ</t>
    </rPh>
    <rPh sb="19" eb="21">
      <t>ヒヨウ</t>
    </rPh>
    <phoneticPr fontId="5"/>
  </si>
  <si>
    <t>印刷製本費</t>
  </si>
  <si>
    <t>地価公示の公表資料印刷</t>
  </si>
  <si>
    <t>Ｃ.　（公社）日本不動産鑑定士協会連合会</t>
    <rPh sb="4" eb="6">
      <t>コウシャ</t>
    </rPh>
    <rPh sb="7" eb="9">
      <t>ニホン</t>
    </rPh>
    <rPh sb="9" eb="12">
      <t>フドウサン</t>
    </rPh>
    <rPh sb="12" eb="15">
      <t>カンテイシ</t>
    </rPh>
    <rPh sb="15" eb="17">
      <t>キョウカイ</t>
    </rPh>
    <rPh sb="17" eb="20">
      <t>レンゴウカイ</t>
    </rPh>
    <phoneticPr fontId="5"/>
  </si>
  <si>
    <t>Ｄ.　ＮＴＴコミュニケーションズ（株）</t>
    <rPh sb="16" eb="19">
      <t>カブ</t>
    </rPh>
    <phoneticPr fontId="5"/>
  </si>
  <si>
    <t>Ｅ. 　チヨダクレス（株）</t>
    <rPh sb="10" eb="13">
      <t>カブ</t>
    </rPh>
    <phoneticPr fontId="5"/>
  </si>
  <si>
    <t>ＴＩＳ（株）</t>
    <rPh sb="3" eb="6">
      <t>カブ</t>
    </rPh>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</si>
  <si>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シハライ</t>
    </rPh>
    <rPh sb="22" eb="23">
      <t>オヨ</t>
    </rPh>
    <rPh sb="24" eb="26">
      <t>シュウケイ</t>
    </rPh>
    <rPh sb="27" eb="29">
      <t>ブンセキ</t>
    </rPh>
    <phoneticPr fontId="5"/>
  </si>
  <si>
    <t>新規応札者に求められる新規システム開発が負担となっていると考えられることから、平成29年度発注より、入札希望者に対してプログラムを作成するために必要なシステムの設計書を閲覧に供した。</t>
    <rPh sb="20" eb="22">
      <t>フタン</t>
    </rPh>
    <rPh sb="29" eb="30">
      <t>カンガ</t>
    </rPh>
    <phoneticPr fontId="5"/>
  </si>
  <si>
    <t>（株）パスコ</t>
    <rPh sb="0" eb="3">
      <t>カブ</t>
    </rPh>
    <phoneticPr fontId="5"/>
  </si>
  <si>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</si>
  <si>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</si>
  <si>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ＮＴＴコミュニケーションズ（株）</t>
    <rPh sb="13" eb="16">
      <t>カブ</t>
    </rPh>
    <phoneticPr fontId="5"/>
  </si>
  <si>
    <t>ネットワークシステム費用</t>
    <rPh sb="10" eb="12">
      <t>ヒヨウ</t>
    </rPh>
    <phoneticPr fontId="5"/>
  </si>
  <si>
    <t>-</t>
    <phoneticPr fontId="5"/>
  </si>
  <si>
    <t>地価公示システム運営</t>
    <rPh sb="0" eb="2">
      <t>チカ</t>
    </rPh>
    <rPh sb="2" eb="4">
      <t>コウジ</t>
    </rPh>
    <rPh sb="8" eb="10">
      <t>ウンエイ</t>
    </rPh>
    <phoneticPr fontId="5"/>
  </si>
  <si>
    <t>イッツ・ソリューションズ（株）</t>
    <rPh sb="12" eb="15">
      <t>カブ</t>
    </rPh>
    <phoneticPr fontId="5"/>
  </si>
  <si>
    <t>地価公示情報伝達システム業務費</t>
    <rPh sb="0" eb="2">
      <t>チカ</t>
    </rPh>
    <rPh sb="2" eb="4">
      <t>コウジ</t>
    </rPh>
    <rPh sb="4" eb="6">
      <t>ジョウホウ</t>
    </rPh>
    <rPh sb="6" eb="8">
      <t>デンタツ</t>
    </rPh>
    <rPh sb="12" eb="15">
      <t>ギョウムヒ</t>
    </rPh>
    <phoneticPr fontId="5"/>
  </si>
  <si>
    <t>建設物価調査会</t>
    <rPh sb="0" eb="2">
      <t>ケンセツ</t>
    </rPh>
    <rPh sb="2" eb="4">
      <t>ブッカ</t>
    </rPh>
    <rPh sb="4" eb="7">
      <t>チョウサカイ</t>
    </rPh>
    <phoneticPr fontId="5"/>
  </si>
  <si>
    <t>システムデータチェック</t>
    <phoneticPr fontId="5"/>
  </si>
  <si>
    <t>東京センチュリーリース（株）</t>
    <rPh sb="0" eb="2">
      <t>トウキョウ</t>
    </rPh>
    <rPh sb="11" eb="14">
      <t>カブ</t>
    </rPh>
    <phoneticPr fontId="5"/>
  </si>
  <si>
    <t>ＰＣ等機器リース</t>
    <rPh sb="2" eb="3">
      <t>トウ</t>
    </rPh>
    <rPh sb="3" eb="5">
      <t>キキ</t>
    </rPh>
    <phoneticPr fontId="5"/>
  </si>
  <si>
    <t>チヨダクレス（株）</t>
    <rPh sb="6" eb="9">
      <t>カブ</t>
    </rPh>
    <phoneticPr fontId="5"/>
  </si>
  <si>
    <t>地価公示公表資料印刷</t>
    <rPh sb="0" eb="2">
      <t>チカ</t>
    </rPh>
    <rPh sb="2" eb="4">
      <t>コウジ</t>
    </rPh>
    <rPh sb="4" eb="6">
      <t>コウヒョウ</t>
    </rPh>
    <rPh sb="6" eb="8">
      <t>シリョウ</t>
    </rPh>
    <rPh sb="8" eb="10">
      <t>インサツ</t>
    </rPh>
    <phoneticPr fontId="5"/>
  </si>
  <si>
    <t>太成倉庫（株）</t>
    <rPh sb="0" eb="2">
      <t>タイセイ</t>
    </rPh>
    <rPh sb="2" eb="4">
      <t>ソウコ</t>
    </rPh>
    <rPh sb="4" eb="7">
      <t>カブ</t>
    </rPh>
    <phoneticPr fontId="5"/>
  </si>
  <si>
    <t>鑑定評価書等の保管業務</t>
    <rPh sb="0" eb="2">
      <t>カンテイ</t>
    </rPh>
    <rPh sb="2" eb="4">
      <t>ヒョウカ</t>
    </rPh>
    <rPh sb="4" eb="5">
      <t>ショ</t>
    </rPh>
    <rPh sb="5" eb="6">
      <t>トウ</t>
    </rPh>
    <rPh sb="7" eb="9">
      <t>ホカン</t>
    </rPh>
    <rPh sb="9" eb="11">
      <t>ギョウム</t>
    </rPh>
    <phoneticPr fontId="5"/>
  </si>
  <si>
    <t>-</t>
    <phoneticPr fontId="5"/>
  </si>
  <si>
    <t>-</t>
  </si>
  <si>
    <t>-</t>
    <phoneticPr fontId="5"/>
  </si>
  <si>
    <t>地価公示情報を掲載しているホームページのアクセス件数が34,377,803件と高い実績を上げている。</t>
    <rPh sb="2" eb="4">
      <t>コウジ</t>
    </rPh>
    <rPh sb="37" eb="38">
      <t>ケン</t>
    </rPh>
    <rPh sb="39" eb="40">
      <t>タカ</t>
    </rPh>
    <rPh sb="41" eb="43">
      <t>ジッセキ</t>
    </rPh>
    <rPh sb="44" eb="45">
      <t>ア</t>
    </rPh>
    <phoneticPr fontId="5"/>
  </si>
  <si>
    <t>有</t>
  </si>
  <si>
    <t>室長　西畑知明</t>
    <rPh sb="0" eb="2">
      <t>シツチョウ</t>
    </rPh>
    <rPh sb="3" eb="5">
      <t>ニシハタ</t>
    </rPh>
    <rPh sb="5" eb="7">
      <t>トモアキ</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</si>
  <si>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phoneticPr fontId="5"/>
  </si>
  <si>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・対応状況の概要：標準地の地点数を削減し、調査費を削減した。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・対応状況の概要：業務発注に際し、システムプログラムを閲覧させることにより、一者応札を解消した。調査方法の合理化を行い調査旅費を削減した。
土地総合情報システム（ＵＲＬ）
http://www.land.mlit.go.jp/webland/</t>
    <rPh sb="1" eb="3">
      <t>コウカイ</t>
    </rPh>
    <rPh sb="7" eb="9">
      <t>ジッシ</t>
    </rPh>
    <rPh sb="9" eb="10">
      <t>ネン</t>
    </rPh>
    <rPh sb="11" eb="13">
      <t>ヘイセイ</t>
    </rPh>
    <rPh sb="15" eb="16">
      <t>ネン</t>
    </rPh>
    <rPh sb="25" eb="27">
      <t>バンゴウ</t>
    </rPh>
    <rPh sb="33" eb="35">
      <t>ジギョウ</t>
    </rPh>
    <rPh sb="35" eb="36">
      <t>メイ</t>
    </rPh>
    <rPh sb="37" eb="39">
      <t>チカ</t>
    </rPh>
    <rPh sb="39" eb="41">
      <t>コウジ</t>
    </rPh>
    <rPh sb="43" eb="45">
      <t>ケッカ</t>
    </rPh>
    <rPh sb="46" eb="49">
      <t>バッポンテキ</t>
    </rPh>
    <rPh sb="49" eb="51">
      <t>カイゼン</t>
    </rPh>
    <rPh sb="63" eb="64">
      <t>タ</t>
    </rPh>
    <rPh sb="65" eb="67">
      <t>トチ</t>
    </rPh>
    <rPh sb="67" eb="69">
      <t>ヒョウカ</t>
    </rPh>
    <rPh sb="69" eb="71">
      <t>セイド</t>
    </rPh>
    <rPh sb="73" eb="75">
      <t>カンケイ</t>
    </rPh>
    <rPh sb="76" eb="78">
      <t>セイリ</t>
    </rPh>
    <rPh sb="80" eb="81">
      <t>ウエ</t>
    </rPh>
    <rPh sb="83" eb="86">
      <t>ヒョウジュンチ</t>
    </rPh>
    <rPh sb="87" eb="89">
      <t>チテン</t>
    </rPh>
    <rPh sb="89" eb="90">
      <t>スウ</t>
    </rPh>
    <rPh sb="91" eb="92">
      <t>シボ</t>
    </rPh>
    <rPh sb="93" eb="94">
      <t>コ</t>
    </rPh>
    <rPh sb="96" eb="97">
      <t>オコナ</t>
    </rPh>
    <rPh sb="101" eb="104">
      <t>コウリツテキ</t>
    </rPh>
    <rPh sb="105" eb="107">
      <t>ジギョウ</t>
    </rPh>
    <rPh sb="108" eb="110">
      <t>シッコウ</t>
    </rPh>
    <rPh sb="116" eb="118">
      <t>タイオウ</t>
    </rPh>
    <rPh sb="118" eb="120">
      <t>ジョウキョウ</t>
    </rPh>
    <rPh sb="121" eb="123">
      <t>ガイヨウ</t>
    </rPh>
    <rPh sb="124" eb="127">
      <t>ヒョウジュンチ</t>
    </rPh>
    <rPh sb="128" eb="130">
      <t>チテン</t>
    </rPh>
    <rPh sb="130" eb="131">
      <t>スウ</t>
    </rPh>
    <rPh sb="132" eb="134">
      <t>サクゲン</t>
    </rPh>
    <rPh sb="136" eb="139">
      <t>チョウサヒ</t>
    </rPh>
    <rPh sb="140" eb="142">
      <t>サクゲン</t>
    </rPh>
    <rPh sb="193" eb="195">
      <t>ジギョウ</t>
    </rPh>
    <rPh sb="195" eb="197">
      <t>ゼンタイ</t>
    </rPh>
    <rPh sb="215" eb="216">
      <t>イッ</t>
    </rPh>
    <rPh sb="216" eb="217">
      <t>シャ</t>
    </rPh>
    <rPh sb="338" eb="340">
      <t>タイオウ</t>
    </rPh>
    <rPh sb="340" eb="342">
      <t>ジョウキョウ</t>
    </rPh>
    <rPh sb="343" eb="345">
      <t>ガイヨウ</t>
    </rPh>
    <rPh sb="346" eb="348">
      <t>ギョウム</t>
    </rPh>
    <rPh sb="348" eb="350">
      <t>ハッチュウ</t>
    </rPh>
    <rPh sb="351" eb="352">
      <t>サイ</t>
    </rPh>
    <rPh sb="364" eb="366">
      <t>エツラン</t>
    </rPh>
    <rPh sb="375" eb="376">
      <t>イッ</t>
    </rPh>
    <rPh sb="376" eb="377">
      <t>シャ</t>
    </rPh>
    <rPh sb="377" eb="379">
      <t>オウサツ</t>
    </rPh>
    <rPh sb="380" eb="382">
      <t>カイショウ</t>
    </rPh>
    <rPh sb="385" eb="387">
      <t>チョウサ</t>
    </rPh>
    <rPh sb="387" eb="389">
      <t>ホウホウ</t>
    </rPh>
    <rPh sb="390" eb="393">
      <t>ゴウリカ</t>
    </rPh>
    <rPh sb="394" eb="395">
      <t>オコナ</t>
    </rPh>
    <rPh sb="396" eb="398">
      <t>チョウサ</t>
    </rPh>
    <rPh sb="398" eb="400">
      <t>リョヒ</t>
    </rPh>
    <rPh sb="401" eb="403">
      <t>サクゲン</t>
    </rPh>
    <phoneticPr fontId="5"/>
  </si>
  <si>
    <t>地価公示標準地数
【達成手段】
　・個別化・多極化に関する分析資料の公表
　・多様な種別のデータ公表
　・公表の多チャンネル化</t>
    <rPh sb="0" eb="2">
      <t>チカ</t>
    </rPh>
    <rPh sb="2" eb="4">
      <t>コウジ</t>
    </rPh>
    <rPh sb="4" eb="7">
      <t>ヒョウジュンチ</t>
    </rPh>
    <rPh sb="7" eb="8">
      <t>スウ</t>
    </rPh>
    <rPh sb="10" eb="12">
      <t>タッセイ</t>
    </rPh>
    <rPh sb="12" eb="14">
      <t>シュダン</t>
    </rPh>
    <rPh sb="18" eb="20">
      <t>コベツ</t>
    </rPh>
    <phoneticPr fontId="5"/>
  </si>
  <si>
    <t>-</t>
    <phoneticPr fontId="5"/>
  </si>
  <si>
    <t>不動産鑑定評価基準（昭和39年）
相続税財産評価基本通達（昭和39年4月）
固定資産税評価基準（昭和38年12月）
不動産の時価評価に関連する各種の企業会計基準（平成14年）</t>
    <rPh sb="0" eb="3">
      <t>フドウサン</t>
    </rPh>
    <rPh sb="3" eb="5">
      <t>カンテイ</t>
    </rPh>
    <rPh sb="5" eb="7">
      <t>ヒョウカ</t>
    </rPh>
    <rPh sb="7" eb="9">
      <t>キジュン</t>
    </rPh>
    <rPh sb="10" eb="12">
      <t>ショウワ</t>
    </rPh>
    <rPh sb="14" eb="15">
      <t>ネン</t>
    </rPh>
    <rPh sb="17" eb="20">
      <t>ソウゾクゼイ</t>
    </rPh>
    <rPh sb="20" eb="22">
      <t>ザイサン</t>
    </rPh>
    <rPh sb="22" eb="24">
      <t>ヒョウカ</t>
    </rPh>
    <rPh sb="24" eb="26">
      <t>キホン</t>
    </rPh>
    <rPh sb="26" eb="28">
      <t>ツウタツ</t>
    </rPh>
    <rPh sb="29" eb="31">
      <t>ショウワ</t>
    </rPh>
    <rPh sb="33" eb="34">
      <t>ネン</t>
    </rPh>
    <rPh sb="35" eb="36">
      <t>ガツ</t>
    </rPh>
    <rPh sb="38" eb="40">
      <t>コテイ</t>
    </rPh>
    <rPh sb="40" eb="43">
      <t>シサンゼイ</t>
    </rPh>
    <rPh sb="43" eb="45">
      <t>ヒョウカ</t>
    </rPh>
    <rPh sb="45" eb="47">
      <t>キジュン</t>
    </rPh>
    <rPh sb="48" eb="50">
      <t>ショウワ</t>
    </rPh>
    <rPh sb="52" eb="53">
      <t>ネン</t>
    </rPh>
    <rPh sb="55" eb="56">
      <t>ガツ</t>
    </rPh>
    <rPh sb="58" eb="61">
      <t>フドウサン</t>
    </rPh>
    <rPh sb="62" eb="64">
      <t>ジカ</t>
    </rPh>
    <rPh sb="64" eb="66">
      <t>ヒョウカ</t>
    </rPh>
    <rPh sb="67" eb="69">
      <t>カンレン</t>
    </rPh>
    <rPh sb="71" eb="73">
      <t>カクシュ</t>
    </rPh>
    <rPh sb="74" eb="76">
      <t>キギョウ</t>
    </rPh>
    <rPh sb="76" eb="78">
      <t>カイケイ</t>
    </rPh>
    <rPh sb="78" eb="80">
      <t>キジュン</t>
    </rPh>
    <rPh sb="81" eb="83">
      <t>ヘイセイ</t>
    </rPh>
    <rPh sb="85" eb="86">
      <t>ネン</t>
    </rPh>
    <phoneticPr fontId="5"/>
  </si>
  <si>
    <t>地価公示制度の意義、公表情報の活用のされ方を踏まえつつ、引き続き効率的・効果的な実施に努める。</t>
    <rPh sb="0" eb="2">
      <t>チカ</t>
    </rPh>
    <rPh sb="2" eb="4">
      <t>コウジ</t>
    </rPh>
    <rPh sb="4" eb="6">
      <t>セイド</t>
    </rPh>
    <rPh sb="7" eb="9">
      <t>イギ</t>
    </rPh>
    <rPh sb="10" eb="12">
      <t>コウヒョウ</t>
    </rPh>
    <rPh sb="12" eb="14">
      <t>ジョウホウ</t>
    </rPh>
    <rPh sb="15" eb="17">
      <t>カツヨウ</t>
    </rPh>
    <rPh sb="20" eb="21">
      <t>カタ</t>
    </rPh>
    <rPh sb="22" eb="23">
      <t>フ</t>
    </rPh>
    <rPh sb="28" eb="29">
      <t>ヒ</t>
    </rPh>
    <rPh sb="30" eb="31">
      <t>ツヅ</t>
    </rPh>
    <rPh sb="40" eb="42">
      <t>ジッシ</t>
    </rPh>
    <rPh sb="43" eb="44">
      <t>ツト</t>
    </rPh>
    <phoneticPr fontId="5"/>
  </si>
  <si>
    <t>調査業務の充実等による増額。</t>
    <rPh sb="0" eb="2">
      <t>チョウサ</t>
    </rPh>
    <rPh sb="2" eb="4">
      <t>ギョウム</t>
    </rPh>
    <rPh sb="5" eb="7">
      <t>ジュウジツ</t>
    </rPh>
    <rPh sb="7" eb="8">
      <t>トウ</t>
    </rPh>
    <rPh sb="11" eb="13">
      <t>ゾウガク</t>
    </rPh>
    <phoneticPr fontId="5"/>
  </si>
  <si>
    <t>-</t>
    <phoneticPr fontId="5"/>
  </si>
  <si>
    <t>継続的に効率的・効果的な調査方法の検討に努めるべき。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</si>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</sst>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117662</xdr:colOff>
      <xdr:row>740</xdr:row>
      <xdr:rowOff>209550</xdr:rowOff>
    </xdr:from>
    <xdr:to>
      <xdr:col>22</xdr:col>
      <xdr:colOff>28664</xdr:colOff>
      <xdr:row>742</xdr:row>
      <xdr:rowOff>52272</xdr:rowOff>
    </xdr:to>
    <xdr:sp macro="" textlink="">
      <xdr:nvSpPr>
        <xdr:cNvPr id="2" name="正方形/長方形 1"/>
        <xdr:cNvSpPr/>
      </xdr:nvSpPr>
      <xdr:spPr>
        <a:xfrm>
          <a:off x="2117912" y="42805350"/>
          <a:ext cx="2311302"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3,690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36019</xdr:colOff>
      <xdr:row>742</xdr:row>
      <xdr:rowOff>104215</xdr:rowOff>
    </xdr:from>
    <xdr:to>
      <xdr:col>22</xdr:col>
      <xdr:colOff>108858</xdr:colOff>
      <xdr:row>744</xdr:row>
      <xdr:rowOff>126933</xdr:rowOff>
    </xdr:to>
    <xdr:sp macro="" textlink="">
      <xdr:nvSpPr>
        <xdr:cNvPr id="3" name="大かっこ 2"/>
        <xdr:cNvSpPr/>
      </xdr:nvSpPr>
      <xdr:spPr bwMode="auto">
        <a:xfrm>
          <a:off x="2036269" y="43404865"/>
          <a:ext cx="2473139" cy="72756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地価公示の企画・立案、進捗管理</a:t>
          </a:r>
          <a:endParaRPr lang="en-US" altLang="ja-JP"/>
        </a:p>
      </xdr:txBody>
    </xdr:sp>
    <xdr:clientData/>
  </xdr:twoCellAnchor>
  <xdr:twoCellAnchor>
    <xdr:from>
      <xdr:col>14</xdr:col>
      <xdr:colOff>124385</xdr:colOff>
      <xdr:row>745</xdr:row>
      <xdr:rowOff>216298</xdr:rowOff>
    </xdr:from>
    <xdr:to>
      <xdr:col>26</xdr:col>
      <xdr:colOff>560</xdr:colOff>
      <xdr:row>747</xdr:row>
      <xdr:rowOff>44848</xdr:rowOff>
    </xdr:to>
    <xdr:sp macro="" textlink="">
      <xdr:nvSpPr>
        <xdr:cNvPr id="4" name="正方形/長方形 3"/>
        <xdr:cNvSpPr/>
      </xdr:nvSpPr>
      <xdr:spPr bwMode="auto">
        <a:xfrm>
          <a:off x="2924735" y="44574223"/>
          <a:ext cx="227647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en-US" altLang="ja-JP" sz="1100">
              <a:solidFill>
                <a:sysClr val="windowText" lastClr="000000"/>
              </a:solidFill>
            </a:rPr>
            <a:t>3,625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30</xdr:col>
      <xdr:colOff>16809</xdr:colOff>
      <xdr:row>745</xdr:row>
      <xdr:rowOff>201186</xdr:rowOff>
    </xdr:from>
    <xdr:to>
      <xdr:col>39</xdr:col>
      <xdr:colOff>140634</xdr:colOff>
      <xdr:row>747</xdr:row>
      <xdr:rowOff>40823</xdr:rowOff>
    </xdr:to>
    <xdr:sp macro="" textlink="">
      <xdr:nvSpPr>
        <xdr:cNvPr id="5" name="正方形/長方形 4"/>
        <xdr:cNvSpPr/>
      </xdr:nvSpPr>
      <xdr:spPr bwMode="auto">
        <a:xfrm>
          <a:off x="6017559" y="44559111"/>
          <a:ext cx="1924050" cy="5444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Ｂ．（株）パスコ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98051</xdr:colOff>
      <xdr:row>747</xdr:row>
      <xdr:rowOff>185457</xdr:rowOff>
    </xdr:from>
    <xdr:to>
      <xdr:col>26</xdr:col>
      <xdr:colOff>163286</xdr:colOff>
      <xdr:row>751</xdr:row>
      <xdr:rowOff>64436</xdr:rowOff>
    </xdr:to>
    <xdr:sp macro="" textlink="">
      <xdr:nvSpPr>
        <xdr:cNvPr id="6" name="大かっこ 5"/>
        <xdr:cNvSpPr/>
      </xdr:nvSpPr>
      <xdr:spPr bwMode="auto">
        <a:xfrm>
          <a:off x="2898401" y="45248232"/>
          <a:ext cx="2465535" cy="12886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30</xdr:col>
      <xdr:colOff>27214</xdr:colOff>
      <xdr:row>747</xdr:row>
      <xdr:rowOff>263098</xdr:rowOff>
    </xdr:from>
    <xdr:to>
      <xdr:col>39</xdr:col>
      <xdr:colOff>181268</xdr:colOff>
      <xdr:row>749</xdr:row>
      <xdr:rowOff>259365</xdr:rowOff>
    </xdr:to>
    <xdr:sp macro="" textlink="">
      <xdr:nvSpPr>
        <xdr:cNvPr id="7" name="大かっこ 6"/>
        <xdr:cNvSpPr/>
      </xdr:nvSpPr>
      <xdr:spPr bwMode="auto">
        <a:xfrm>
          <a:off x="6027964" y="45325873"/>
          <a:ext cx="1954279" cy="70111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・地図ソフトライセンス料</a:t>
          </a:r>
          <a:endParaRPr lang="ja-JP" altLang="ja-JP"/>
        </a:p>
      </xdr:txBody>
    </xdr:sp>
    <xdr:clientData/>
  </xdr:twoCellAnchor>
  <xdr:twoCellAnchor>
    <xdr:from>
      <xdr:col>14</xdr:col>
      <xdr:colOff>113178</xdr:colOff>
      <xdr:row>751</xdr:row>
      <xdr:rowOff>47625</xdr:rowOff>
    </xdr:from>
    <xdr:to>
      <xdr:col>26</xdr:col>
      <xdr:colOff>180975</xdr:colOff>
      <xdr:row>755</xdr:row>
      <xdr:rowOff>57150</xdr:rowOff>
    </xdr:to>
    <xdr:grpSp>
      <xdr:nvGrpSpPr>
        <xdr:cNvPr id="10" name="グループ化 59"/>
        <xdr:cNvGrpSpPr>
          <a:grpSpLocks/>
        </xdr:cNvGrpSpPr>
      </xdr:nvGrpSpPr>
      <xdr:grpSpPr bwMode="auto">
        <a:xfrm>
          <a:off x="2957978" y="47990125"/>
          <a:ext cx="2506197" cy="1431925"/>
          <a:chOff x="4152900" y="30625608"/>
          <a:chExt cx="2210126" cy="962412"/>
        </a:xfrm>
      </xdr:grpSpPr>
      <xdr:sp macro="" textlink="">
        <xdr:nvSpPr>
          <xdr:cNvPr id="11" name="正方形/長方形 10"/>
          <xdr:cNvSpPr/>
        </xdr:nvSpPr>
        <xdr:spPr>
          <a:xfrm>
            <a:off x="4152900" y="30976623"/>
            <a:ext cx="2210126"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Ｃ．（公社）日本不動産鑑定士協会</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連合会    </a:t>
            </a:r>
            <a:endParaRPr kumimoji="1" lang="en-US" altLang="ja-JP" sz="1100">
              <a:solidFill>
                <a:sysClr val="windowText" lastClr="000000"/>
              </a:solidFill>
            </a:endParaRPr>
          </a:p>
          <a:p>
            <a:pPr algn="l"/>
            <a:r>
              <a:rPr kumimoji="1" lang="en-US" altLang="ja-JP" sz="1100">
                <a:solidFill>
                  <a:sysClr val="windowText" lastClr="000000"/>
                </a:solidFill>
              </a:rPr>
              <a:t>                        33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2" name="テキスト ボックス 11"/>
          <xdr:cNvSpPr txBox="1"/>
        </xdr:nvSpPr>
        <xdr:spPr bwMode="auto">
          <a:xfrm>
            <a:off x="4511117" y="30625608"/>
            <a:ext cx="1801313" cy="250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15</xdr:col>
      <xdr:colOff>84604</xdr:colOff>
      <xdr:row>755</xdr:row>
      <xdr:rowOff>175371</xdr:rowOff>
    </xdr:from>
    <xdr:to>
      <xdr:col>25</xdr:col>
      <xdr:colOff>136810</xdr:colOff>
      <xdr:row>757</xdr:row>
      <xdr:rowOff>17373</xdr:rowOff>
    </xdr:to>
    <xdr:sp macro="" textlink="">
      <xdr:nvSpPr>
        <xdr:cNvPr id="13" name="大かっこ 12"/>
        <xdr:cNvSpPr/>
      </xdr:nvSpPr>
      <xdr:spPr bwMode="auto">
        <a:xfrm>
          <a:off x="3084979" y="47228871"/>
          <a:ext cx="2052456" cy="86117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73399</xdr:colOff>
      <xdr:row>752</xdr:row>
      <xdr:rowOff>285750</xdr:rowOff>
    </xdr:from>
    <xdr:to>
      <xdr:col>39</xdr:col>
      <xdr:colOff>197224</xdr:colOff>
      <xdr:row>754</xdr:row>
      <xdr:rowOff>276225</xdr:rowOff>
    </xdr:to>
    <xdr:sp macro="" textlink="">
      <xdr:nvSpPr>
        <xdr:cNvPr id="14" name="正方形/長方形 13"/>
        <xdr:cNvSpPr/>
      </xdr:nvSpPr>
      <xdr:spPr bwMode="auto">
        <a:xfrm>
          <a:off x="6074149" y="46281975"/>
          <a:ext cx="1924050" cy="6953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Ｄ．民間企業（</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124385</xdr:colOff>
      <xdr:row>755</xdr:row>
      <xdr:rowOff>69476</xdr:rowOff>
    </xdr:from>
    <xdr:to>
      <xdr:col>42</xdr:col>
      <xdr:colOff>2241</xdr:colOff>
      <xdr:row>756</xdr:row>
      <xdr:rowOff>597511</xdr:rowOff>
    </xdr:to>
    <xdr:sp macro="" textlink="">
      <xdr:nvSpPr>
        <xdr:cNvPr id="15" name="大かっこ 14"/>
        <xdr:cNvSpPr/>
      </xdr:nvSpPr>
      <xdr:spPr bwMode="auto">
        <a:xfrm>
          <a:off x="5725085" y="47122976"/>
          <a:ext cx="2678206" cy="8804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14</xdr:col>
      <xdr:colOff>101973</xdr:colOff>
      <xdr:row>757</xdr:row>
      <xdr:rowOff>609600</xdr:rowOff>
    </xdr:from>
    <xdr:to>
      <xdr:col>25</xdr:col>
      <xdr:colOff>159123</xdr:colOff>
      <xdr:row>758</xdr:row>
      <xdr:rowOff>495300</xdr:rowOff>
    </xdr:to>
    <xdr:sp macro="" textlink="">
      <xdr:nvSpPr>
        <xdr:cNvPr id="16" name="正方形/長方形 15"/>
        <xdr:cNvSpPr/>
      </xdr:nvSpPr>
      <xdr:spPr bwMode="auto">
        <a:xfrm>
          <a:off x="2902323" y="49530000"/>
          <a:ext cx="2257425" cy="5524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140683</xdr:colOff>
      <xdr:row>758</xdr:row>
      <xdr:rowOff>566764</xdr:rowOff>
    </xdr:from>
    <xdr:to>
      <xdr:col>25</xdr:col>
      <xdr:colOff>138545</xdr:colOff>
      <xdr:row>761</xdr:row>
      <xdr:rowOff>286616</xdr:rowOff>
    </xdr:to>
    <xdr:sp macro="" textlink="">
      <xdr:nvSpPr>
        <xdr:cNvPr id="17" name="大かっこ 16"/>
        <xdr:cNvSpPr/>
      </xdr:nvSpPr>
      <xdr:spPr bwMode="auto">
        <a:xfrm>
          <a:off x="2941033" y="50153914"/>
          <a:ext cx="2198137" cy="98667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・地価公示の公表資料印刷　　　　　　　</a:t>
          </a:r>
          <a:endParaRPr lang="en-US" altLang="ja-JP"/>
        </a:p>
      </xdr:txBody>
    </xdr:sp>
    <xdr:clientData/>
  </xdr:twoCellAnchor>
  <xdr:twoCellAnchor>
    <xdr:from>
      <xdr:col>10</xdr:col>
      <xdr:colOff>114300</xdr:colOff>
      <xdr:row>744</xdr:row>
      <xdr:rowOff>178173</xdr:rowOff>
    </xdr:from>
    <xdr:to>
      <xdr:col>10</xdr:col>
      <xdr:colOff>114300</xdr:colOff>
      <xdr:row>758</xdr:row>
      <xdr:rowOff>171450</xdr:rowOff>
    </xdr:to>
    <xdr:cxnSp macro="">
      <xdr:nvCxnSpPr>
        <xdr:cNvPr id="18" name="直線コネクタ 17"/>
        <xdr:cNvCxnSpPr/>
      </xdr:nvCxnSpPr>
      <xdr:spPr>
        <a:xfrm flipH="1">
          <a:off x="2114550" y="44202723"/>
          <a:ext cx="0" cy="5555877"/>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117662</xdr:colOff>
      <xdr:row>746</xdr:row>
      <xdr:rowOff>123265</xdr:rowOff>
    </xdr:from>
    <xdr:to>
      <xdr:col>14</xdr:col>
      <xdr:colOff>102200</xdr:colOff>
      <xdr:row>746</xdr:row>
      <xdr:rowOff>124825</xdr:rowOff>
    </xdr:to>
    <xdr:cxnSp macro="">
      <xdr:nvCxnSpPr>
        <xdr:cNvPr id="19" name="直線コネクタ 18"/>
        <xdr:cNvCxnSpPr/>
      </xdr:nvCxnSpPr>
      <xdr:spPr>
        <a:xfrm>
          <a:off x="2117912" y="44833615"/>
          <a:ext cx="7846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xdr:colOff>
      <xdr:row>746</xdr:row>
      <xdr:rowOff>134471</xdr:rowOff>
    </xdr:from>
    <xdr:to>
      <xdr:col>29</xdr:col>
      <xdr:colOff>193657</xdr:colOff>
      <xdr:row>746</xdr:row>
      <xdr:rowOff>136031</xdr:rowOff>
    </xdr:to>
    <xdr:cxnSp macro="">
      <xdr:nvCxnSpPr>
        <xdr:cNvPr id="20" name="直線コネクタ 19"/>
        <xdr:cNvCxnSpPr/>
      </xdr:nvCxnSpPr>
      <xdr:spPr>
        <a:xfrm>
          <a:off x="5210735" y="44844821"/>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109818</xdr:colOff>
      <xdr:row>753</xdr:row>
      <xdr:rowOff>220196</xdr:rowOff>
    </xdr:from>
    <xdr:to>
      <xdr:col>14</xdr:col>
      <xdr:colOff>86563</xdr:colOff>
      <xdr:row>753</xdr:row>
      <xdr:rowOff>221756</xdr:rowOff>
    </xdr:to>
    <xdr:cxnSp macro="">
      <xdr:nvCxnSpPr>
        <xdr:cNvPr id="22" name="直線コネクタ 21"/>
        <xdr:cNvCxnSpPr/>
      </xdr:nvCxnSpPr>
      <xdr:spPr>
        <a:xfrm>
          <a:off x="2110068" y="49788296"/>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753</xdr:row>
      <xdr:rowOff>185336</xdr:rowOff>
    </xdr:from>
    <xdr:to>
      <xdr:col>30</xdr:col>
      <xdr:colOff>61428</xdr:colOff>
      <xdr:row>753</xdr:row>
      <xdr:rowOff>190500</xdr:rowOff>
    </xdr:to>
    <xdr:cxnSp macro="">
      <xdr:nvCxnSpPr>
        <xdr:cNvPr id="23" name="直線コネクタ 22"/>
        <xdr:cNvCxnSpPr/>
      </xdr:nvCxnSpPr>
      <xdr:spPr>
        <a:xfrm flipV="1">
          <a:off x="5400675" y="49753436"/>
          <a:ext cx="661503" cy="51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106456</xdr:colOff>
      <xdr:row>758</xdr:row>
      <xdr:rowOff>173691</xdr:rowOff>
    </xdr:from>
    <xdr:to>
      <xdr:col>14</xdr:col>
      <xdr:colOff>83201</xdr:colOff>
      <xdr:row>758</xdr:row>
      <xdr:rowOff>175251</xdr:rowOff>
    </xdr:to>
    <xdr:cxnSp macro="">
      <xdr:nvCxnSpPr>
        <xdr:cNvPr id="24" name="直線コネクタ 23"/>
        <xdr:cNvCxnSpPr/>
      </xdr:nvCxnSpPr>
      <xdr:spPr>
        <a:xfrm>
          <a:off x="2106706" y="51837291"/>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10645</xdr:colOff>
      <xdr:row>744</xdr:row>
      <xdr:rowOff>277905</xdr:rowOff>
    </xdr:from>
    <xdr:to>
      <xdr:col>24</xdr:col>
      <xdr:colOff>190500</xdr:colOff>
      <xdr:row>745</xdr:row>
      <xdr:rowOff>136071</xdr:rowOff>
    </xdr:to>
    <xdr:sp macro="" textlink="">
      <xdr:nvSpPr>
        <xdr:cNvPr id="25" name="テキスト ボックス 24"/>
        <xdr:cNvSpPr txBox="1"/>
      </xdr:nvSpPr>
      <xdr:spPr bwMode="auto">
        <a:xfrm>
          <a:off x="3011020" y="44283405"/>
          <a:ext cx="1980080" cy="21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0</xdr:colOff>
      <xdr:row>744</xdr:row>
      <xdr:rowOff>266700</xdr:rowOff>
    </xdr:from>
    <xdr:to>
      <xdr:col>40</xdr:col>
      <xdr:colOff>152400</xdr:colOff>
      <xdr:row>745</xdr:row>
      <xdr:rowOff>257175</xdr:rowOff>
    </xdr:to>
    <xdr:sp macro="" textlink="">
      <xdr:nvSpPr>
        <xdr:cNvPr id="26" name="テキスト ボックス 25"/>
        <xdr:cNvSpPr txBox="1"/>
      </xdr:nvSpPr>
      <xdr:spPr bwMode="auto">
        <a:xfrm>
          <a:off x="5800725" y="44272200"/>
          <a:ext cx="235267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29</xdr:col>
      <xdr:colOff>171450</xdr:colOff>
      <xdr:row>752</xdr:row>
      <xdr:rowOff>27613</xdr:rowOff>
    </xdr:from>
    <xdr:to>
      <xdr:col>40</xdr:col>
      <xdr:colOff>85725</xdr:colOff>
      <xdr:row>752</xdr:row>
      <xdr:rowOff>295274</xdr:rowOff>
    </xdr:to>
    <xdr:sp macro="" textlink="">
      <xdr:nvSpPr>
        <xdr:cNvPr id="28" name="テキスト ボックス 27"/>
        <xdr:cNvSpPr txBox="1"/>
      </xdr:nvSpPr>
      <xdr:spPr bwMode="auto">
        <a:xfrm>
          <a:off x="5972175" y="46871563"/>
          <a:ext cx="2114550" cy="26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16</xdr:col>
      <xdr:colOff>16247</xdr:colOff>
      <xdr:row>757</xdr:row>
      <xdr:rowOff>319927</xdr:rowOff>
    </xdr:from>
    <xdr:to>
      <xdr:col>24</xdr:col>
      <xdr:colOff>65553</xdr:colOff>
      <xdr:row>757</xdr:row>
      <xdr:rowOff>638175</xdr:rowOff>
    </xdr:to>
    <xdr:sp macro="" textlink="">
      <xdr:nvSpPr>
        <xdr:cNvPr id="29" name="テキスト ボックス 28"/>
        <xdr:cNvSpPr txBox="1"/>
      </xdr:nvSpPr>
      <xdr:spPr bwMode="auto">
        <a:xfrm>
          <a:off x="3216647" y="49240327"/>
          <a:ext cx="1649506" cy="318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104775</xdr:colOff>
      <xdr:row>740</xdr:row>
      <xdr:rowOff>128868</xdr:rowOff>
    </xdr:from>
    <xdr:to>
      <xdr:col>44</xdr:col>
      <xdr:colOff>152399</xdr:colOff>
      <xdr:row>743</xdr:row>
      <xdr:rowOff>87593</xdr:rowOff>
    </xdr:to>
    <xdr:sp macro="" textlink="">
      <xdr:nvSpPr>
        <xdr:cNvPr id="30" name="大かっこ 29"/>
        <xdr:cNvSpPr/>
      </xdr:nvSpPr>
      <xdr:spPr>
        <a:xfrm>
          <a:off x="6705600" y="42724668"/>
          <a:ext cx="2247899" cy="101600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②旅費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331</v>
      </c>
      <c r="AT2" s="942"/>
      <c r="AU2" s="942"/>
      <c r="AV2" s="52" t="str">
        <f>IF(AW2="", "", "-")</f>
        <v/>
      </c>
      <c r="AW2" s="913"/>
      <c r="AX2" s="913"/>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145</v>
      </c>
      <c r="H5" s="843"/>
      <c r="I5" s="843"/>
      <c r="J5" s="843"/>
      <c r="K5" s="843"/>
      <c r="L5" s="843"/>
      <c r="M5" s="844" t="s">
        <v>66</v>
      </c>
      <c r="N5" s="845"/>
      <c r="O5" s="845"/>
      <c r="P5" s="845"/>
      <c r="Q5" s="845"/>
      <c r="R5" s="846"/>
      <c r="S5" s="847" t="s">
        <v>131</v>
      </c>
      <c r="T5" s="843"/>
      <c r="U5" s="843"/>
      <c r="V5" s="843"/>
      <c r="W5" s="843"/>
      <c r="X5" s="848"/>
      <c r="Y5" s="699" t="s">
        <v>3</v>
      </c>
      <c r="Z5" s="540"/>
      <c r="AA5" s="540"/>
      <c r="AB5" s="540"/>
      <c r="AC5" s="540"/>
      <c r="AD5" s="541"/>
      <c r="AE5" s="700" t="s">
        <v>549</v>
      </c>
      <c r="AF5" s="700"/>
      <c r="AG5" s="700"/>
      <c r="AH5" s="700"/>
      <c r="AI5" s="700"/>
      <c r="AJ5" s="700"/>
      <c r="AK5" s="700"/>
      <c r="AL5" s="700"/>
      <c r="AM5" s="700"/>
      <c r="AN5" s="700"/>
      <c r="AO5" s="700"/>
      <c r="AP5" s="701"/>
      <c r="AQ5" s="702" t="s">
        <v>650</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5.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4" t="s">
        <v>544</v>
      </c>
      <c r="Z7" s="440"/>
      <c r="AA7" s="440"/>
      <c r="AB7" s="440"/>
      <c r="AC7" s="440"/>
      <c r="AD7" s="925"/>
      <c r="AE7" s="914" t="s">
        <v>655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389</v>
      </c>
      <c r="B8" s="493"/>
      <c r="C8" s="493"/>
      <c r="D8" s="493"/>
      <c r="E8" s="493"/>
      <c r="F8" s="494"/>
      <c r="G8" s="943" t="str">
        <f>入力規則等!A26</f>
        <v>-</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68.25" customHeight="1" x14ac:dyDescent="0.15">
      <c r="A9" s="852" t="s">
        <v>23</v>
      </c>
      <c r="B9" s="853"/>
      <c r="C9" s="853"/>
      <c r="D9" s="853"/>
      <c r="E9" s="853"/>
      <c r="F9" s="853"/>
      <c r="G9" s="854" t="s">
        <v>552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553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469</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3630</v>
      </c>
      <c r="Q13" s="659"/>
      <c r="R13" s="659"/>
      <c r="S13" s="659"/>
      <c r="T13" s="659"/>
      <c r="U13" s="659"/>
      <c r="V13" s="660"/>
      <c r="W13" s="658">
        <v>3691</v>
      </c>
      <c r="X13" s="659"/>
      <c r="Y13" s="659"/>
      <c r="Z13" s="659"/>
      <c r="AA13" s="659"/>
      <c r="AB13" s="659"/>
      <c r="AC13" s="660"/>
      <c r="AD13" s="658">
        <v>3691</v>
      </c>
      <c r="AE13" s="659"/>
      <c r="AF13" s="659"/>
      <c r="AG13" s="659"/>
      <c r="AH13" s="659"/>
      <c r="AI13" s="659"/>
      <c r="AJ13" s="660"/>
      <c r="AK13" s="658">
        <v>3691</v>
      </c>
      <c r="AL13" s="659"/>
      <c r="AM13" s="659"/>
      <c r="AN13" s="659"/>
      <c r="AO13" s="659"/>
      <c r="AP13" s="659"/>
      <c r="AQ13" s="660"/>
      <c r="AR13" s="921">
        <v>3754</v>
      </c>
      <c r="AS13" s="922"/>
      <c r="AT13" s="922"/>
      <c r="AU13" s="922"/>
      <c r="AV13" s="922"/>
      <c r="AW13" s="922"/>
      <c r="AX13" s="923"/>
    </row>
    <row r="14" spans="1:50" ht="21" customHeight="1" x14ac:dyDescent="0.15">
      <c r="A14" s="614"/>
      <c r="B14" s="615"/>
      <c r="C14" s="615"/>
      <c r="D14" s="615"/>
      <c r="E14" s="615"/>
      <c r="F14" s="616"/>
      <c r="G14" s="726"/>
      <c r="H14" s="727"/>
      <c r="I14" s="712" t="s">
        <v>8</v>
      </c>
      <c r="J14" s="763"/>
      <c r="K14" s="763"/>
      <c r="L14" s="763"/>
      <c r="M14" s="763"/>
      <c r="N14" s="763"/>
      <c r="O14" s="764"/>
      <c r="P14" s="658" t="s">
        <v>554</v>
      </c>
      <c r="Q14" s="659"/>
      <c r="R14" s="659"/>
      <c r="S14" s="659"/>
      <c r="T14" s="659"/>
      <c r="U14" s="659"/>
      <c r="V14" s="660"/>
      <c r="W14" s="658" t="s">
        <v>554</v>
      </c>
      <c r="X14" s="659"/>
      <c r="Y14" s="659"/>
      <c r="Z14" s="659"/>
      <c r="AA14" s="659"/>
      <c r="AB14" s="659"/>
      <c r="AC14" s="660"/>
      <c r="AD14" s="658" t="s">
        <v>554</v>
      </c>
      <c r="AE14" s="659"/>
      <c r="AF14" s="659"/>
      <c r="AG14" s="659"/>
      <c r="AH14" s="659"/>
      <c r="AI14" s="659"/>
      <c r="AJ14" s="660"/>
      <c r="AK14" s="658" t="s">
        <v>660</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554</v>
      </c>
      <c r="Q15" s="659"/>
      <c r="R15" s="659"/>
      <c r="S15" s="659"/>
      <c r="T15" s="659"/>
      <c r="U15" s="659"/>
      <c r="V15" s="660"/>
      <c r="W15" s="658" t="s">
        <v>554</v>
      </c>
      <c r="X15" s="659"/>
      <c r="Y15" s="659"/>
      <c r="Z15" s="659"/>
      <c r="AA15" s="659"/>
      <c r="AB15" s="659"/>
      <c r="AC15" s="660"/>
      <c r="AD15" s="658" t="s">
        <v>554</v>
      </c>
      <c r="AE15" s="659"/>
      <c r="AF15" s="659"/>
      <c r="AG15" s="659"/>
      <c r="AH15" s="659"/>
      <c r="AI15" s="659"/>
      <c r="AJ15" s="660"/>
      <c r="AK15" s="658" t="s">
        <v>660</v>
      </c>
      <c r="AL15" s="659"/>
      <c r="AM15" s="659"/>
      <c r="AN15" s="659"/>
      <c r="AO15" s="659"/>
      <c r="AP15" s="659"/>
      <c r="AQ15" s="660"/>
      <c r="AR15" s="658" t="s">
        <v>660</v>
      </c>
      <c r="AS15" s="659"/>
      <c r="AT15" s="659"/>
      <c r="AU15" s="659"/>
      <c r="AV15" s="659"/>
      <c r="AW15" s="659"/>
      <c r="AX15" s="806"/>
    </row>
    <row r="16" spans="1:50" ht="21" customHeight="1" x14ac:dyDescent="0.15">
      <c r="A16" s="614"/>
      <c r="B16" s="615"/>
      <c r="C16" s="615"/>
      <c r="D16" s="615"/>
      <c r="E16" s="615"/>
      <c r="F16" s="616"/>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660</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t="s">
        <v>660</v>
      </c>
      <c r="AL17" s="659"/>
      <c r="AM17" s="659"/>
      <c r="AN17" s="659"/>
      <c r="AO17" s="659"/>
      <c r="AP17" s="659"/>
      <c r="AQ17" s="660"/>
      <c r="AR17" s="919"/>
      <c r="AS17" s="919"/>
      <c r="AT17" s="919"/>
      <c r="AU17" s="919"/>
      <c r="AV17" s="919"/>
      <c r="AW17" s="919"/>
      <c r="AX17" s="920"/>
    </row>
    <row r="18" spans="1:50" ht="24.75" customHeight="1" x14ac:dyDescent="0.15">
      <c r="A18" s="614"/>
      <c r="B18" s="615"/>
      <c r="C18" s="615"/>
      <c r="D18" s="615"/>
      <c r="E18" s="615"/>
      <c r="F18" s="616"/>
      <c r="G18" s="728"/>
      <c r="H18" s="729"/>
      <c r="I18" s="717" t="s">
        <v>20</v>
      </c>
      <c r="J18" s="718"/>
      <c r="K18" s="718"/>
      <c r="L18" s="718"/>
      <c r="M18" s="718"/>
      <c r="N18" s="718"/>
      <c r="O18" s="719"/>
      <c r="P18" s="881">
        <f>SUM(P13:V17)</f>
        <v>3630</v>
      </c>
      <c r="Q18" s="882"/>
      <c r="R18" s="882"/>
      <c r="S18" s="882"/>
      <c r="T18" s="882"/>
      <c r="U18" s="882"/>
      <c r="V18" s="883"/>
      <c r="W18" s="881">
        <f>SUM(W13:AC17)</f>
        <v>3691</v>
      </c>
      <c r="X18" s="882"/>
      <c r="Y18" s="882"/>
      <c r="Z18" s="882"/>
      <c r="AA18" s="882"/>
      <c r="AB18" s="882"/>
      <c r="AC18" s="883"/>
      <c r="AD18" s="881">
        <f>SUM(AD13:AJ17)</f>
        <v>3691</v>
      </c>
      <c r="AE18" s="882"/>
      <c r="AF18" s="882"/>
      <c r="AG18" s="882"/>
      <c r="AH18" s="882"/>
      <c r="AI18" s="882"/>
      <c r="AJ18" s="883"/>
      <c r="AK18" s="881">
        <f>SUM(AK13:AQ17)</f>
        <v>3691</v>
      </c>
      <c r="AL18" s="882"/>
      <c r="AM18" s="882"/>
      <c r="AN18" s="882"/>
      <c r="AO18" s="882"/>
      <c r="AP18" s="882"/>
      <c r="AQ18" s="883"/>
      <c r="AR18" s="881">
        <f>SUM(AR13:AX17)</f>
        <v>3754</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8">
        <v>3628</v>
      </c>
      <c r="Q19" s="659"/>
      <c r="R19" s="659"/>
      <c r="S19" s="659"/>
      <c r="T19" s="659"/>
      <c r="U19" s="659"/>
      <c r="V19" s="660"/>
      <c r="W19" s="658">
        <v>3688</v>
      </c>
      <c r="X19" s="659"/>
      <c r="Y19" s="659"/>
      <c r="Z19" s="659"/>
      <c r="AA19" s="659"/>
      <c r="AB19" s="659"/>
      <c r="AC19" s="660"/>
      <c r="AD19" s="658">
        <v>3690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9" t="s">
        <v>10</v>
      </c>
      <c r="H20" s="880"/>
      <c r="I20" s="880"/>
      <c r="J20" s="880"/>
      <c r="K20" s="880"/>
      <c r="L20" s="880"/>
      <c r="M20" s="880"/>
      <c r="N20" s="880"/>
      <c r="O20" s="880"/>
      <c r="P20" s="312">
        <f>IF(P18=0, "-", SUM(P19)/P18)</f>
        <v>0.99944903581267219</v>
      </c>
      <c r="Q20" s="312"/>
      <c r="R20" s="312"/>
      <c r="S20" s="312"/>
      <c r="T20" s="312"/>
      <c r="U20" s="312"/>
      <c r="V20" s="312"/>
      <c r="W20" s="312">
        <f t="shared" ref="W20" si="0">IF(W18=0, "-", SUM(W19)/W18)</f>
        <v>0.99918721213763206</v>
      </c>
      <c r="X20" s="312"/>
      <c r="Y20" s="312"/>
      <c r="Z20" s="312"/>
      <c r="AA20" s="312"/>
      <c r="AB20" s="312"/>
      <c r="AC20" s="312"/>
      <c r="AD20" s="312">
        <f t="shared" ref="AD20" si="1">IF(AD18=0, "-", SUM(AD19)/AD18)</f>
        <v>0.99972907071254402</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8"/>
      <c r="G21" s="310" t="s">
        <v>494</v>
      </c>
      <c r="H21" s="311"/>
      <c r="I21" s="311"/>
      <c r="J21" s="311"/>
      <c r="K21" s="311"/>
      <c r="L21" s="311"/>
      <c r="M21" s="311"/>
      <c r="N21" s="311"/>
      <c r="O21" s="311"/>
      <c r="P21" s="312">
        <f>IF(P19=0, "-", SUM(P19)/SUM(P13,P14))</f>
        <v>0.99944903581267219</v>
      </c>
      <c r="Q21" s="312"/>
      <c r="R21" s="312"/>
      <c r="S21" s="312"/>
      <c r="T21" s="312"/>
      <c r="U21" s="312"/>
      <c r="V21" s="312"/>
      <c r="W21" s="312">
        <f t="shared" ref="W21" si="2">IF(W19=0, "-", SUM(W19)/SUM(W13,W14))</f>
        <v>0.99918721213763206</v>
      </c>
      <c r="X21" s="312"/>
      <c r="Y21" s="312"/>
      <c r="Z21" s="312"/>
      <c r="AA21" s="312"/>
      <c r="AB21" s="312"/>
      <c r="AC21" s="312"/>
      <c r="AD21" s="312">
        <f t="shared" ref="AD21" si="3">IF(AD19=0, "-", SUM(AD19)/SUM(AD13,AD14))</f>
        <v>0.99972907071254402</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536</v>
      </c>
      <c r="B22" s="967"/>
      <c r="C22" s="967"/>
      <c r="D22" s="967"/>
      <c r="E22" s="967"/>
      <c r="F22" s="968"/>
      <c r="G22" s="953" t="s">
        <v>471</v>
      </c>
      <c r="H22" s="216"/>
      <c r="I22" s="216"/>
      <c r="J22" s="216"/>
      <c r="K22" s="216"/>
      <c r="L22" s="216"/>
      <c r="M22" s="216"/>
      <c r="N22" s="216"/>
      <c r="O22" s="217"/>
      <c r="P22" s="938" t="s">
        <v>534</v>
      </c>
      <c r="Q22" s="216"/>
      <c r="R22" s="216"/>
      <c r="S22" s="216"/>
      <c r="T22" s="216"/>
      <c r="U22" s="216"/>
      <c r="V22" s="217"/>
      <c r="W22" s="938" t="s">
        <v>535</v>
      </c>
      <c r="X22" s="216"/>
      <c r="Y22" s="216"/>
      <c r="Z22" s="216"/>
      <c r="AA22" s="216"/>
      <c r="AB22" s="216"/>
      <c r="AC22" s="217"/>
      <c r="AD22" s="938" t="s">
        <v>470</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555</v>
      </c>
      <c r="H23" s="955"/>
      <c r="I23" s="955"/>
      <c r="J23" s="955"/>
      <c r="K23" s="955"/>
      <c r="L23" s="955"/>
      <c r="M23" s="955"/>
      <c r="N23" s="955"/>
      <c r="O23" s="956"/>
      <c r="P23" s="921">
        <v>3685</v>
      </c>
      <c r="Q23" s="922"/>
      <c r="R23" s="922"/>
      <c r="S23" s="922"/>
      <c r="T23" s="922"/>
      <c r="U23" s="922"/>
      <c r="V23" s="939"/>
      <c r="W23" s="921">
        <v>3749</v>
      </c>
      <c r="X23" s="922"/>
      <c r="Y23" s="922"/>
      <c r="Z23" s="922"/>
      <c r="AA23" s="922"/>
      <c r="AB23" s="922"/>
      <c r="AC23" s="939"/>
      <c r="AD23" s="976" t="s">
        <v>657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556</v>
      </c>
      <c r="H24" s="958"/>
      <c r="I24" s="958"/>
      <c r="J24" s="958"/>
      <c r="K24" s="958"/>
      <c r="L24" s="958"/>
      <c r="M24" s="958"/>
      <c r="N24" s="958"/>
      <c r="O24" s="959"/>
      <c r="P24" s="658">
        <v>5</v>
      </c>
      <c r="Q24" s="659"/>
      <c r="R24" s="659"/>
      <c r="S24" s="659"/>
      <c r="T24" s="659"/>
      <c r="U24" s="659"/>
      <c r="V24" s="660"/>
      <c r="W24" s="658">
        <v>5</v>
      </c>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557</v>
      </c>
      <c r="H25" s="958"/>
      <c r="I25" s="958"/>
      <c r="J25" s="958"/>
      <c r="K25" s="958"/>
      <c r="L25" s="958"/>
      <c r="M25" s="958"/>
      <c r="N25" s="958"/>
      <c r="O25" s="959"/>
      <c r="P25" s="658">
        <v>0.3</v>
      </c>
      <c r="Q25" s="659"/>
      <c r="R25" s="659"/>
      <c r="S25" s="659"/>
      <c r="T25" s="659"/>
      <c r="U25" s="659"/>
      <c r="V25" s="660"/>
      <c r="W25" s="658">
        <v>0.3</v>
      </c>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660</v>
      </c>
      <c r="H26" s="958"/>
      <c r="I26" s="958"/>
      <c r="J26" s="958"/>
      <c r="K26" s="958"/>
      <c r="L26" s="958"/>
      <c r="M26" s="958"/>
      <c r="N26" s="958"/>
      <c r="O26" s="959"/>
      <c r="P26" s="658" t="s">
        <v>660</v>
      </c>
      <c r="Q26" s="659"/>
      <c r="R26" s="659"/>
      <c r="S26" s="659"/>
      <c r="T26" s="659"/>
      <c r="U26" s="659"/>
      <c r="V26" s="660"/>
      <c r="W26" s="658" t="s">
        <v>660</v>
      </c>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660</v>
      </c>
      <c r="H27" s="958"/>
      <c r="I27" s="958"/>
      <c r="J27" s="958"/>
      <c r="K27" s="958"/>
      <c r="L27" s="958"/>
      <c r="M27" s="958"/>
      <c r="N27" s="958"/>
      <c r="O27" s="959"/>
      <c r="P27" s="658" t="s">
        <v>660</v>
      </c>
      <c r="Q27" s="659"/>
      <c r="R27" s="659"/>
      <c r="S27" s="659"/>
      <c r="T27" s="659"/>
      <c r="U27" s="659"/>
      <c r="V27" s="660"/>
      <c r="W27" s="658" t="s">
        <v>660</v>
      </c>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475</v>
      </c>
      <c r="H28" s="961"/>
      <c r="I28" s="961"/>
      <c r="J28" s="961"/>
      <c r="K28" s="961"/>
      <c r="L28" s="961"/>
      <c r="M28" s="961"/>
      <c r="N28" s="961"/>
      <c r="O28" s="962"/>
      <c r="P28" s="881">
        <f>P29-SUM(P23:P27)</f>
        <v>0.6999999999998181</v>
      </c>
      <c r="Q28" s="882"/>
      <c r="R28" s="882"/>
      <c r="S28" s="882"/>
      <c r="T28" s="882"/>
      <c r="U28" s="882"/>
      <c r="V28" s="883"/>
      <c r="W28" s="881">
        <f>W29-SUM(W23:W27)</f>
        <v>-0.3000000000001819</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472</v>
      </c>
      <c r="H29" s="964"/>
      <c r="I29" s="964"/>
      <c r="J29" s="964"/>
      <c r="K29" s="964"/>
      <c r="L29" s="964"/>
      <c r="M29" s="964"/>
      <c r="N29" s="964"/>
      <c r="O29" s="965"/>
      <c r="P29" s="935">
        <f>AK13</f>
        <v>3691</v>
      </c>
      <c r="Q29" s="936"/>
      <c r="R29" s="936"/>
      <c r="S29" s="936"/>
      <c r="T29" s="936"/>
      <c r="U29" s="936"/>
      <c r="V29" s="937"/>
      <c r="W29" s="935">
        <f>AR13</f>
        <v>3754</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488</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469</v>
      </c>
      <c r="AN30" s="917"/>
      <c r="AO30" s="917"/>
      <c r="AP30" s="861"/>
      <c r="AQ30" s="768" t="s">
        <v>355</v>
      </c>
      <c r="AR30" s="769"/>
      <c r="AS30" s="769"/>
      <c r="AT30" s="770"/>
      <c r="AU30" s="775" t="s">
        <v>253</v>
      </c>
      <c r="AV30" s="775"/>
      <c r="AW30" s="775"/>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645</v>
      </c>
      <c r="AR31" s="194"/>
      <c r="AS31" s="127" t="s">
        <v>356</v>
      </c>
      <c r="AT31" s="128"/>
      <c r="AU31" s="193">
        <v>32</v>
      </c>
      <c r="AV31" s="193"/>
      <c r="AW31" s="395" t="s">
        <v>300</v>
      </c>
      <c r="AX31" s="396"/>
    </row>
    <row r="32" spans="1:50" ht="23.25" customHeight="1" x14ac:dyDescent="0.15">
      <c r="A32" s="400"/>
      <c r="B32" s="398"/>
      <c r="C32" s="398"/>
      <c r="D32" s="398"/>
      <c r="E32" s="398"/>
      <c r="F32" s="399"/>
      <c r="G32" s="561" t="s">
        <v>558</v>
      </c>
      <c r="H32" s="562"/>
      <c r="I32" s="562"/>
      <c r="J32" s="562"/>
      <c r="K32" s="562"/>
      <c r="L32" s="562"/>
      <c r="M32" s="562"/>
      <c r="N32" s="562"/>
      <c r="O32" s="563"/>
      <c r="P32" s="99" t="s">
        <v>559</v>
      </c>
      <c r="Q32" s="99"/>
      <c r="R32" s="99"/>
      <c r="S32" s="99"/>
      <c r="T32" s="99"/>
      <c r="U32" s="99"/>
      <c r="V32" s="99"/>
      <c r="W32" s="99"/>
      <c r="X32" s="100"/>
      <c r="Y32" s="468" t="s">
        <v>12</v>
      </c>
      <c r="Z32" s="528"/>
      <c r="AA32" s="529"/>
      <c r="AB32" s="458" t="s">
        <v>560</v>
      </c>
      <c r="AC32" s="458"/>
      <c r="AD32" s="458"/>
      <c r="AE32" s="212">
        <v>35313491</v>
      </c>
      <c r="AF32" s="213"/>
      <c r="AG32" s="213"/>
      <c r="AH32" s="213"/>
      <c r="AI32" s="212">
        <v>33150875</v>
      </c>
      <c r="AJ32" s="213"/>
      <c r="AK32" s="213"/>
      <c r="AL32" s="213"/>
      <c r="AM32" s="212">
        <v>34377803</v>
      </c>
      <c r="AN32" s="213"/>
      <c r="AO32" s="213"/>
      <c r="AP32" s="213"/>
      <c r="AQ32" s="334" t="s">
        <v>554</v>
      </c>
      <c r="AR32" s="201"/>
      <c r="AS32" s="201"/>
      <c r="AT32" s="335"/>
      <c r="AU32" s="213" t="s">
        <v>658</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560</v>
      </c>
      <c r="AC33" s="520"/>
      <c r="AD33" s="520"/>
      <c r="AE33" s="212" t="s">
        <v>654</v>
      </c>
      <c r="AF33" s="213"/>
      <c r="AG33" s="213"/>
      <c r="AH33" s="213"/>
      <c r="AI33" s="212" t="s">
        <v>654</v>
      </c>
      <c r="AJ33" s="213"/>
      <c r="AK33" s="213"/>
      <c r="AL33" s="213"/>
      <c r="AM33" s="212" t="s">
        <v>654</v>
      </c>
      <c r="AN33" s="213"/>
      <c r="AO33" s="213"/>
      <c r="AP33" s="213"/>
      <c r="AQ33" s="334" t="s">
        <v>554</v>
      </c>
      <c r="AR33" s="201"/>
      <c r="AS33" s="201"/>
      <c r="AT33" s="335"/>
      <c r="AU33" s="213">
        <v>35300000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f>AE32/AU33*100</f>
        <v>100.03821813031162</v>
      </c>
      <c r="AF34" s="213"/>
      <c r="AG34" s="213"/>
      <c r="AH34" s="213"/>
      <c r="AI34" s="212">
        <f>ROUND(AI32/AU33*100,0)</f>
        <v>94</v>
      </c>
      <c r="AJ34" s="213"/>
      <c r="AK34" s="213"/>
      <c r="AL34" s="213"/>
      <c r="AM34" s="212">
        <f>ROUND(AM32/AU33*100,0)</f>
        <v>97</v>
      </c>
      <c r="AN34" s="213"/>
      <c r="AO34" s="213"/>
      <c r="AP34" s="213"/>
      <c r="AQ34" s="334" t="s">
        <v>554</v>
      </c>
      <c r="AR34" s="201"/>
      <c r="AS34" s="201"/>
      <c r="AT34" s="335"/>
      <c r="AU34" s="213" t="s">
        <v>658</v>
      </c>
      <c r="AV34" s="213"/>
      <c r="AW34" s="213"/>
      <c r="AX34" s="215"/>
    </row>
    <row r="35" spans="1:50" ht="36" customHeight="1" x14ac:dyDescent="0.15">
      <c r="A35" s="220" t="s">
        <v>524</v>
      </c>
      <c r="B35" s="221"/>
      <c r="C35" s="221"/>
      <c r="D35" s="221"/>
      <c r="E35" s="221"/>
      <c r="F35" s="222"/>
      <c r="G35" s="226" t="s">
        <v>651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36"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488</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08" t="s">
        <v>253</v>
      </c>
      <c r="AV37" s="408"/>
      <c r="AW37" s="408"/>
      <c r="AX37" s="912"/>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488</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488</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488</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489</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484</v>
      </c>
      <c r="X65" s="485"/>
      <c r="Y65" s="488"/>
      <c r="Z65" s="488"/>
      <c r="AA65" s="489"/>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514</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514</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515</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495</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513</v>
      </c>
      <c r="X70" s="305"/>
      <c r="Y70" s="264" t="s">
        <v>12</v>
      </c>
      <c r="Z70" s="264"/>
      <c r="AA70" s="265"/>
      <c r="AB70" s="266" t="s">
        <v>514</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514</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515</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489</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527</v>
      </c>
      <c r="B78" s="330"/>
      <c r="C78" s="330"/>
      <c r="D78" s="330"/>
      <c r="E78" s="327" t="s">
        <v>462</v>
      </c>
      <c r="F78" s="328"/>
      <c r="G78" s="57" t="s">
        <v>365</v>
      </c>
      <c r="H78" s="587"/>
      <c r="I78" s="588"/>
      <c r="J78" s="588"/>
      <c r="K78" s="588"/>
      <c r="L78" s="588"/>
      <c r="M78" s="588"/>
      <c r="N78" s="588"/>
      <c r="O78" s="589"/>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483</v>
      </c>
      <c r="AP79" s="273"/>
      <c r="AQ79" s="273"/>
      <c r="AR79" s="81" t="s">
        <v>481</v>
      </c>
      <c r="AS79" s="272"/>
      <c r="AT79" s="273"/>
      <c r="AU79" s="273"/>
      <c r="AV79" s="273"/>
      <c r="AW79" s="273"/>
      <c r="AX79" s="949"/>
    </row>
    <row r="80" spans="1:50" ht="18.75" hidden="1" customHeight="1" x14ac:dyDescent="0.15">
      <c r="A80" s="867" t="s">
        <v>266</v>
      </c>
      <c r="B80" s="521" t="s">
        <v>480</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8"/>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8"/>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469</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8"/>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8"/>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469</v>
      </c>
      <c r="AN90" s="244"/>
      <c r="AO90" s="244"/>
      <c r="AP90" s="238"/>
      <c r="AQ90" s="153" t="s">
        <v>355</v>
      </c>
      <c r="AR90" s="124"/>
      <c r="AS90" s="124"/>
      <c r="AT90" s="125"/>
      <c r="AU90" s="530" t="s">
        <v>253</v>
      </c>
      <c r="AV90" s="530"/>
      <c r="AW90" s="530"/>
      <c r="AX90" s="531"/>
    </row>
    <row r="91" spans="1:60" ht="18.75" hidden="1" customHeight="1" x14ac:dyDescent="0.15">
      <c r="A91" s="868"/>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8"/>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469</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8"/>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8"/>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0.75" customHeight="1" thickBot="1" x14ac:dyDescent="0.2">
      <c r="A99" s="869"/>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8" t="s">
        <v>13</v>
      </c>
      <c r="Z99" s="899"/>
      <c r="AA99" s="900"/>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490</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7"/>
      <c r="Z100" s="858"/>
      <c r="AA100" s="859"/>
      <c r="AB100" s="478" t="s">
        <v>11</v>
      </c>
      <c r="AC100" s="478"/>
      <c r="AD100" s="478"/>
      <c r="AE100" s="536" t="s">
        <v>357</v>
      </c>
      <c r="AF100" s="537"/>
      <c r="AG100" s="537"/>
      <c r="AH100" s="538"/>
      <c r="AI100" s="536" t="s">
        <v>363</v>
      </c>
      <c r="AJ100" s="537"/>
      <c r="AK100" s="537"/>
      <c r="AL100" s="538"/>
      <c r="AM100" s="536" t="s">
        <v>469</v>
      </c>
      <c r="AN100" s="537"/>
      <c r="AO100" s="537"/>
      <c r="AP100" s="538"/>
      <c r="AQ100" s="314" t="s">
        <v>491</v>
      </c>
      <c r="AR100" s="315"/>
      <c r="AS100" s="315"/>
      <c r="AT100" s="316"/>
      <c r="AU100" s="314" t="s">
        <v>537</v>
      </c>
      <c r="AV100" s="315"/>
      <c r="AW100" s="315"/>
      <c r="AX100" s="317"/>
    </row>
    <row r="101" spans="1:60" ht="38.25" customHeight="1" x14ac:dyDescent="0.15">
      <c r="A101" s="419"/>
      <c r="B101" s="420"/>
      <c r="C101" s="420"/>
      <c r="D101" s="420"/>
      <c r="E101" s="420"/>
      <c r="F101" s="421"/>
      <c r="G101" s="99" t="s">
        <v>653</v>
      </c>
      <c r="H101" s="99"/>
      <c r="I101" s="99"/>
      <c r="J101" s="99"/>
      <c r="K101" s="99"/>
      <c r="L101" s="99"/>
      <c r="M101" s="99"/>
      <c r="N101" s="99"/>
      <c r="O101" s="99"/>
      <c r="P101" s="99"/>
      <c r="Q101" s="99"/>
      <c r="R101" s="99"/>
      <c r="S101" s="99"/>
      <c r="T101" s="99"/>
      <c r="U101" s="99"/>
      <c r="V101" s="99"/>
      <c r="W101" s="99"/>
      <c r="X101" s="100"/>
      <c r="Y101" s="539" t="s">
        <v>55</v>
      </c>
      <c r="Z101" s="540"/>
      <c r="AA101" s="541"/>
      <c r="AB101" s="458" t="s">
        <v>561</v>
      </c>
      <c r="AC101" s="458"/>
      <c r="AD101" s="458"/>
      <c r="AE101" s="212">
        <v>25270</v>
      </c>
      <c r="AF101" s="213"/>
      <c r="AG101" s="213"/>
      <c r="AH101" s="214"/>
      <c r="AI101" s="212">
        <v>26000</v>
      </c>
      <c r="AJ101" s="213"/>
      <c r="AK101" s="213"/>
      <c r="AL101" s="214"/>
      <c r="AM101" s="212">
        <v>26000</v>
      </c>
      <c r="AN101" s="213"/>
      <c r="AO101" s="213"/>
      <c r="AP101" s="214"/>
      <c r="AQ101" s="212" t="s">
        <v>658</v>
      </c>
      <c r="AR101" s="213"/>
      <c r="AS101" s="213"/>
      <c r="AT101" s="214"/>
      <c r="AU101" s="213" t="s">
        <v>658</v>
      </c>
      <c r="AV101" s="213"/>
      <c r="AW101" s="213"/>
      <c r="AX101" s="215"/>
    </row>
    <row r="102" spans="1:60" ht="38.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561</v>
      </c>
      <c r="AC102" s="458"/>
      <c r="AD102" s="458"/>
      <c r="AE102" s="415">
        <v>25270</v>
      </c>
      <c r="AF102" s="415"/>
      <c r="AG102" s="415"/>
      <c r="AH102" s="415"/>
      <c r="AI102" s="415">
        <v>26000</v>
      </c>
      <c r="AJ102" s="415"/>
      <c r="AK102" s="415"/>
      <c r="AL102" s="415"/>
      <c r="AM102" s="415">
        <v>26000</v>
      </c>
      <c r="AN102" s="415"/>
      <c r="AO102" s="415"/>
      <c r="AP102" s="415"/>
      <c r="AQ102" s="267">
        <v>26000</v>
      </c>
      <c r="AR102" s="268"/>
      <c r="AS102" s="268"/>
      <c r="AT102" s="313"/>
      <c r="AU102" s="213">
        <v>26000</v>
      </c>
      <c r="AV102" s="213"/>
      <c r="AW102" s="213"/>
      <c r="AX102" s="215"/>
    </row>
    <row r="103" spans="1:60" ht="31.5" hidden="1" customHeight="1" x14ac:dyDescent="0.15">
      <c r="A103" s="416" t="s">
        <v>490</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469</v>
      </c>
      <c r="AN103" s="413"/>
      <c r="AO103" s="413"/>
      <c r="AP103" s="414"/>
      <c r="AQ103" s="278" t="s">
        <v>491</v>
      </c>
      <c r="AR103" s="279"/>
      <c r="AS103" s="279"/>
      <c r="AT103" s="318"/>
      <c r="AU103" s="278" t="s">
        <v>537</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490</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469</v>
      </c>
      <c r="AN106" s="413"/>
      <c r="AO106" s="413"/>
      <c r="AP106" s="414"/>
      <c r="AQ106" s="278" t="s">
        <v>491</v>
      </c>
      <c r="AR106" s="279"/>
      <c r="AS106" s="279"/>
      <c r="AT106" s="318"/>
      <c r="AU106" s="278" t="s">
        <v>537</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490</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469</v>
      </c>
      <c r="AN109" s="413"/>
      <c r="AO109" s="413"/>
      <c r="AP109" s="414"/>
      <c r="AQ109" s="278" t="s">
        <v>491</v>
      </c>
      <c r="AR109" s="279"/>
      <c r="AS109" s="279"/>
      <c r="AT109" s="318"/>
      <c r="AU109" s="278" t="s">
        <v>537</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490</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469</v>
      </c>
      <c r="AN112" s="413"/>
      <c r="AO112" s="413"/>
      <c r="AP112" s="414"/>
      <c r="AQ112" s="278" t="s">
        <v>491</v>
      </c>
      <c r="AR112" s="279"/>
      <c r="AS112" s="279"/>
      <c r="AT112" s="318"/>
      <c r="AU112" s="278" t="s">
        <v>537</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469</v>
      </c>
      <c r="AN115" s="413"/>
      <c r="AO115" s="413"/>
      <c r="AP115" s="414"/>
      <c r="AQ115" s="591" t="s">
        <v>538</v>
      </c>
      <c r="AR115" s="592"/>
      <c r="AS115" s="592"/>
      <c r="AT115" s="592"/>
      <c r="AU115" s="592"/>
      <c r="AV115" s="592"/>
      <c r="AW115" s="592"/>
      <c r="AX115" s="593"/>
    </row>
    <row r="116" spans="1:50" ht="23.25" customHeight="1" x14ac:dyDescent="0.15">
      <c r="A116" s="436"/>
      <c r="B116" s="437"/>
      <c r="C116" s="437"/>
      <c r="D116" s="437"/>
      <c r="E116" s="437"/>
      <c r="F116" s="438"/>
      <c r="G116" s="390" t="s">
        <v>562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563</v>
      </c>
      <c r="AC116" s="460"/>
      <c r="AD116" s="461"/>
      <c r="AE116" s="415">
        <v>144</v>
      </c>
      <c r="AF116" s="415"/>
      <c r="AG116" s="415"/>
      <c r="AH116" s="415"/>
      <c r="AI116" s="415">
        <v>142</v>
      </c>
      <c r="AJ116" s="415"/>
      <c r="AK116" s="415"/>
      <c r="AL116" s="415"/>
      <c r="AM116" s="415">
        <v>142</v>
      </c>
      <c r="AN116" s="415"/>
      <c r="AO116" s="415"/>
      <c r="AP116" s="415"/>
      <c r="AQ116" s="212">
        <v>142</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564</v>
      </c>
      <c r="AC117" s="470"/>
      <c r="AD117" s="471"/>
      <c r="AE117" s="548" t="s">
        <v>565</v>
      </c>
      <c r="AF117" s="548"/>
      <c r="AG117" s="548"/>
      <c r="AH117" s="548"/>
      <c r="AI117" s="548" t="s">
        <v>566</v>
      </c>
      <c r="AJ117" s="548"/>
      <c r="AK117" s="548"/>
      <c r="AL117" s="548"/>
      <c r="AM117" s="548" t="s">
        <v>567</v>
      </c>
      <c r="AN117" s="548"/>
      <c r="AO117" s="548"/>
      <c r="AP117" s="548"/>
      <c r="AQ117" s="548" t="s">
        <v>568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469</v>
      </c>
      <c r="AN118" s="413"/>
      <c r="AO118" s="413"/>
      <c r="AP118" s="414"/>
      <c r="AQ118" s="591" t="s">
        <v>538</v>
      </c>
      <c r="AR118" s="592"/>
      <c r="AS118" s="592"/>
      <c r="AT118" s="592"/>
      <c r="AU118" s="592"/>
      <c r="AV118" s="592"/>
      <c r="AW118" s="592"/>
      <c r="AX118" s="593"/>
    </row>
    <row r="119" spans="1:50" ht="23.25" hidden="1" customHeight="1" x14ac:dyDescent="0.15">
      <c r="A119" s="436"/>
      <c r="B119" s="437"/>
      <c r="C119" s="437"/>
      <c r="D119" s="437"/>
      <c r="E119" s="437"/>
      <c r="F119" s="438"/>
      <c r="G119" s="390" t="s">
        <v>500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499</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469</v>
      </c>
      <c r="AN121" s="413"/>
      <c r="AO121" s="413"/>
      <c r="AP121" s="414"/>
      <c r="AQ121" s="591" t="s">
        <v>538</v>
      </c>
      <c r="AR121" s="592"/>
      <c r="AS121" s="592"/>
      <c r="AT121" s="592"/>
      <c r="AU121" s="592"/>
      <c r="AV121" s="592"/>
      <c r="AW121" s="592"/>
      <c r="AX121" s="593"/>
    </row>
    <row r="122" spans="1:50" ht="23.25" hidden="1" customHeight="1" x14ac:dyDescent="0.15">
      <c r="A122" s="436"/>
      <c r="B122" s="437"/>
      <c r="C122" s="437"/>
      <c r="D122" s="437"/>
      <c r="E122" s="437"/>
      <c r="F122" s="438"/>
      <c r="G122" s="390" t="s">
        <v>501</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502</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469</v>
      </c>
      <c r="AN124" s="413"/>
      <c r="AO124" s="413"/>
      <c r="AP124" s="414"/>
      <c r="AQ124" s="591" t="s">
        <v>538</v>
      </c>
      <c r="AR124" s="592"/>
      <c r="AS124" s="592"/>
      <c r="AT124" s="592"/>
      <c r="AU124" s="592"/>
      <c r="AV124" s="592"/>
      <c r="AW124" s="592"/>
      <c r="AX124" s="593"/>
    </row>
    <row r="125" spans="1:50" ht="23.25" hidden="1" customHeight="1" x14ac:dyDescent="0.15">
      <c r="A125" s="436"/>
      <c r="B125" s="437"/>
      <c r="C125" s="437"/>
      <c r="D125" s="437"/>
      <c r="E125" s="437"/>
      <c r="F125" s="438"/>
      <c r="G125" s="390" t="s">
        <v>501</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499</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8"/>
      <c r="Z127" s="929"/>
      <c r="AA127" s="930"/>
      <c r="AB127" s="241" t="s">
        <v>11</v>
      </c>
      <c r="AC127" s="242"/>
      <c r="AD127" s="243"/>
      <c r="AE127" s="412" t="s">
        <v>357</v>
      </c>
      <c r="AF127" s="413"/>
      <c r="AG127" s="413"/>
      <c r="AH127" s="414"/>
      <c r="AI127" s="412" t="s">
        <v>363</v>
      </c>
      <c r="AJ127" s="413"/>
      <c r="AK127" s="413"/>
      <c r="AL127" s="414"/>
      <c r="AM127" s="412" t="s">
        <v>469</v>
      </c>
      <c r="AN127" s="413"/>
      <c r="AO127" s="413"/>
      <c r="AP127" s="414"/>
      <c r="AQ127" s="591" t="s">
        <v>538</v>
      </c>
      <c r="AR127" s="592"/>
      <c r="AS127" s="592"/>
      <c r="AT127" s="592"/>
      <c r="AU127" s="592"/>
      <c r="AV127" s="592"/>
      <c r="AW127" s="592"/>
      <c r="AX127" s="593"/>
    </row>
    <row r="128" spans="1:50" ht="23.25" hidden="1" customHeight="1" x14ac:dyDescent="0.15">
      <c r="A128" s="436"/>
      <c r="B128" s="437"/>
      <c r="C128" s="437"/>
      <c r="D128" s="437"/>
      <c r="E128" s="437"/>
      <c r="F128" s="438"/>
      <c r="G128" s="390" t="s">
        <v>501</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499</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647</v>
      </c>
      <c r="AR133" s="193"/>
      <c r="AS133" s="127" t="s">
        <v>356</v>
      </c>
      <c r="AT133" s="128"/>
      <c r="AU133" s="192" t="s">
        <v>647</v>
      </c>
      <c r="AV133" s="193"/>
      <c r="AW133" s="127" t="s">
        <v>300</v>
      </c>
      <c r="AX133" s="189"/>
    </row>
    <row r="134" spans="1:50" ht="39.75" customHeight="1" x14ac:dyDescent="0.15">
      <c r="A134" s="183"/>
      <c r="B134" s="180"/>
      <c r="C134" s="174"/>
      <c r="D134" s="180"/>
      <c r="E134" s="174"/>
      <c r="F134" s="175"/>
      <c r="G134" s="98" t="s">
        <v>554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554</v>
      </c>
      <c r="AC134" s="199"/>
      <c r="AD134" s="199"/>
      <c r="AE134" s="200" t="s">
        <v>554</v>
      </c>
      <c r="AF134" s="201"/>
      <c r="AG134" s="201"/>
      <c r="AH134" s="201"/>
      <c r="AI134" s="200" t="s">
        <v>554</v>
      </c>
      <c r="AJ134" s="201"/>
      <c r="AK134" s="201"/>
      <c r="AL134" s="201"/>
      <c r="AM134" s="200" t="s">
        <v>554</v>
      </c>
      <c r="AN134" s="201"/>
      <c r="AO134" s="201"/>
      <c r="AP134" s="201"/>
      <c r="AQ134" s="200" t="s">
        <v>554</v>
      </c>
      <c r="AR134" s="201"/>
      <c r="AS134" s="201"/>
      <c r="AT134" s="201"/>
      <c r="AU134" s="200" t="s">
        <v>554</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554</v>
      </c>
      <c r="AC135" s="207"/>
      <c r="AD135" s="207"/>
      <c r="AE135" s="200" t="s">
        <v>554</v>
      </c>
      <c r="AF135" s="201"/>
      <c r="AG135" s="201"/>
      <c r="AH135" s="201"/>
      <c r="AI135" s="200" t="s">
        <v>554</v>
      </c>
      <c r="AJ135" s="201"/>
      <c r="AK135" s="201"/>
      <c r="AL135" s="201"/>
      <c r="AM135" s="200" t="s">
        <v>554</v>
      </c>
      <c r="AN135" s="201"/>
      <c r="AO135" s="201"/>
      <c r="AP135" s="201"/>
      <c r="AQ135" s="200" t="s">
        <v>554</v>
      </c>
      <c r="AR135" s="201"/>
      <c r="AS135" s="201"/>
      <c r="AT135" s="201"/>
      <c r="AU135" s="200" t="s">
        <v>554</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901" t="s">
        <v>384</v>
      </c>
      <c r="H430" s="117"/>
      <c r="I430" s="117"/>
      <c r="J430" s="902" t="s">
        <v>646</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532</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590" t="s">
        <v>554</v>
      </c>
      <c r="AF432" s="194"/>
      <c r="AG432" s="127" t="s">
        <v>356</v>
      </c>
      <c r="AH432" s="128"/>
      <c r="AI432" s="150"/>
      <c r="AJ432" s="150"/>
      <c r="AK432" s="150"/>
      <c r="AL432" s="148"/>
      <c r="AM432" s="150"/>
      <c r="AN432" s="150"/>
      <c r="AO432" s="150"/>
      <c r="AP432" s="148"/>
      <c r="AQ432" s="590" t="s">
        <v>554</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647</v>
      </c>
      <c r="H433" s="99"/>
      <c r="I433" s="99"/>
      <c r="J433" s="99"/>
      <c r="K433" s="99"/>
      <c r="L433" s="99"/>
      <c r="M433" s="99"/>
      <c r="N433" s="99"/>
      <c r="O433" s="99"/>
      <c r="P433" s="99"/>
      <c r="Q433" s="99"/>
      <c r="R433" s="99"/>
      <c r="S433" s="99"/>
      <c r="T433" s="99"/>
      <c r="U433" s="99"/>
      <c r="V433" s="99"/>
      <c r="W433" s="99"/>
      <c r="X433" s="100"/>
      <c r="Y433" s="195" t="s">
        <v>12</v>
      </c>
      <c r="Z433" s="196"/>
      <c r="AA433" s="197"/>
      <c r="AB433" s="207" t="s">
        <v>554</v>
      </c>
      <c r="AC433" s="207"/>
      <c r="AD433" s="207"/>
      <c r="AE433" s="334" t="s">
        <v>554</v>
      </c>
      <c r="AF433" s="201"/>
      <c r="AG433" s="201"/>
      <c r="AH433" s="201"/>
      <c r="AI433" s="334" t="s">
        <v>554</v>
      </c>
      <c r="AJ433" s="201"/>
      <c r="AK433" s="201"/>
      <c r="AL433" s="201"/>
      <c r="AM433" s="334" t="s">
        <v>554</v>
      </c>
      <c r="AN433" s="201"/>
      <c r="AO433" s="201"/>
      <c r="AP433" s="335"/>
      <c r="AQ433" s="334" t="s">
        <v>554</v>
      </c>
      <c r="AR433" s="201"/>
      <c r="AS433" s="201"/>
      <c r="AT433" s="335"/>
      <c r="AU433" s="201" t="s">
        <v>554</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554</v>
      </c>
      <c r="AC434" s="199"/>
      <c r="AD434" s="199"/>
      <c r="AE434" s="334" t="s">
        <v>554</v>
      </c>
      <c r="AF434" s="201"/>
      <c r="AG434" s="201"/>
      <c r="AH434" s="335"/>
      <c r="AI434" s="334" t="s">
        <v>554</v>
      </c>
      <c r="AJ434" s="201"/>
      <c r="AK434" s="201"/>
      <c r="AL434" s="201"/>
      <c r="AM434" s="334" t="s">
        <v>554</v>
      </c>
      <c r="AN434" s="201"/>
      <c r="AO434" s="201"/>
      <c r="AP434" s="335"/>
      <c r="AQ434" s="334" t="s">
        <v>554</v>
      </c>
      <c r="AR434" s="201"/>
      <c r="AS434" s="201"/>
      <c r="AT434" s="335"/>
      <c r="AU434" s="201" t="s">
        <v>554</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554</v>
      </c>
      <c r="AF435" s="201"/>
      <c r="AG435" s="201"/>
      <c r="AH435" s="335"/>
      <c r="AI435" s="334" t="s">
        <v>554</v>
      </c>
      <c r="AJ435" s="201"/>
      <c r="AK435" s="201"/>
      <c r="AL435" s="201"/>
      <c r="AM435" s="334" t="s">
        <v>554</v>
      </c>
      <c r="AN435" s="201"/>
      <c r="AO435" s="201"/>
      <c r="AP435" s="335"/>
      <c r="AQ435" s="334" t="s">
        <v>554</v>
      </c>
      <c r="AR435" s="201"/>
      <c r="AS435" s="201"/>
      <c r="AT435" s="335"/>
      <c r="AU435" s="201" t="s">
        <v>554</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532</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532</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532</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532</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532</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590" t="s">
        <v>554</v>
      </c>
      <c r="AF457" s="194"/>
      <c r="AG457" s="127" t="s">
        <v>356</v>
      </c>
      <c r="AH457" s="128"/>
      <c r="AI457" s="150"/>
      <c r="AJ457" s="150"/>
      <c r="AK457" s="150"/>
      <c r="AL457" s="148"/>
      <c r="AM457" s="150"/>
      <c r="AN457" s="150"/>
      <c r="AO457" s="150"/>
      <c r="AP457" s="148"/>
      <c r="AQ457" s="590" t="s">
        <v>554</v>
      </c>
      <c r="AR457" s="194"/>
      <c r="AS457" s="127" t="s">
        <v>356</v>
      </c>
      <c r="AT457" s="128"/>
      <c r="AU457" s="194" t="s">
        <v>554</v>
      </c>
      <c r="AV457" s="194"/>
      <c r="AW457" s="127" t="s">
        <v>300</v>
      </c>
      <c r="AX457" s="189"/>
    </row>
    <row r="458" spans="1:50" ht="23.25" customHeight="1" x14ac:dyDescent="0.15">
      <c r="A458" s="183"/>
      <c r="B458" s="180"/>
      <c r="C458" s="174"/>
      <c r="D458" s="180"/>
      <c r="E458" s="336"/>
      <c r="F458" s="337"/>
      <c r="G458" s="98" t="s">
        <v>647</v>
      </c>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554</v>
      </c>
      <c r="AF458" s="201"/>
      <c r="AG458" s="201"/>
      <c r="AH458" s="201"/>
      <c r="AI458" s="334" t="s">
        <v>554</v>
      </c>
      <c r="AJ458" s="201"/>
      <c r="AK458" s="201"/>
      <c r="AL458" s="201"/>
      <c r="AM458" s="334" t="s">
        <v>554</v>
      </c>
      <c r="AN458" s="201"/>
      <c r="AO458" s="201"/>
      <c r="AP458" s="335"/>
      <c r="AQ458" s="334" t="s">
        <v>554</v>
      </c>
      <c r="AR458" s="201"/>
      <c r="AS458" s="201"/>
      <c r="AT458" s="335"/>
      <c r="AU458" s="201" t="s">
        <v>554</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554</v>
      </c>
      <c r="AF459" s="201"/>
      <c r="AG459" s="201"/>
      <c r="AH459" s="335"/>
      <c r="AI459" s="334" t="s">
        <v>554</v>
      </c>
      <c r="AJ459" s="201"/>
      <c r="AK459" s="201"/>
      <c r="AL459" s="201"/>
      <c r="AM459" s="334" t="s">
        <v>554</v>
      </c>
      <c r="AN459" s="201"/>
      <c r="AO459" s="201"/>
      <c r="AP459" s="335"/>
      <c r="AQ459" s="334" t="s">
        <v>554</v>
      </c>
      <c r="AR459" s="201"/>
      <c r="AS459" s="201"/>
      <c r="AT459" s="335"/>
      <c r="AU459" s="201" t="s">
        <v>554</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554</v>
      </c>
      <c r="AF460" s="201"/>
      <c r="AG460" s="201"/>
      <c r="AH460" s="335"/>
      <c r="AI460" s="334" t="s">
        <v>554</v>
      </c>
      <c r="AJ460" s="201"/>
      <c r="AK460" s="201"/>
      <c r="AL460" s="201"/>
      <c r="AM460" s="334" t="s">
        <v>554</v>
      </c>
      <c r="AN460" s="201"/>
      <c r="AO460" s="201"/>
      <c r="AP460" s="335"/>
      <c r="AQ460" s="334" t="s">
        <v>554</v>
      </c>
      <c r="AR460" s="201"/>
      <c r="AS460" s="201"/>
      <c r="AT460" s="335"/>
      <c r="AU460" s="201" t="s">
        <v>554</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532</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532</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532</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532</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647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1" t="s">
        <v>384</v>
      </c>
      <c r="H484" s="117"/>
      <c r="I484" s="117"/>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532</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532</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532</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532</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532</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532</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532</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532</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532</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532</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1" t="s">
        <v>384</v>
      </c>
      <c r="H538" s="117"/>
      <c r="I538" s="117"/>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532</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532</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532</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532</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532</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532</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532</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532</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532</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532</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1" t="s">
        <v>384</v>
      </c>
      <c r="H592" s="117"/>
      <c r="I592" s="117"/>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532</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532</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532</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532</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532</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532</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532</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532</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532</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532</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1" t="s">
        <v>384</v>
      </c>
      <c r="H646" s="117"/>
      <c r="I646" s="117"/>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532</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532</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532</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532</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532</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532</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532</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532</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532</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532</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5.2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550</v>
      </c>
      <c r="AE702" s="340"/>
      <c r="AF702" s="340"/>
      <c r="AG702" s="382" t="s">
        <v>575</v>
      </c>
      <c r="AH702" s="383"/>
      <c r="AI702" s="383"/>
      <c r="AJ702" s="383"/>
      <c r="AK702" s="383"/>
      <c r="AL702" s="383"/>
      <c r="AM702" s="383"/>
      <c r="AN702" s="383"/>
      <c r="AO702" s="383"/>
      <c r="AP702" s="383"/>
      <c r="AQ702" s="383"/>
      <c r="AR702" s="383"/>
      <c r="AS702" s="383"/>
      <c r="AT702" s="383"/>
      <c r="AU702" s="383"/>
      <c r="AV702" s="383"/>
      <c r="AW702" s="383"/>
      <c r="AX702" s="384"/>
    </row>
    <row r="703" spans="1:50" ht="33.7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550</v>
      </c>
      <c r="AE703" s="323"/>
      <c r="AF703" s="323"/>
      <c r="AG703" s="95" t="s">
        <v>576</v>
      </c>
      <c r="AH703" s="96"/>
      <c r="AI703" s="96"/>
      <c r="AJ703" s="96"/>
      <c r="AK703" s="96"/>
      <c r="AL703" s="96"/>
      <c r="AM703" s="96"/>
      <c r="AN703" s="96"/>
      <c r="AO703" s="96"/>
      <c r="AP703" s="96"/>
      <c r="AQ703" s="96"/>
      <c r="AR703" s="96"/>
      <c r="AS703" s="96"/>
      <c r="AT703" s="96"/>
      <c r="AU703" s="96"/>
      <c r="AV703" s="96"/>
      <c r="AW703" s="96"/>
      <c r="AX703" s="97"/>
    </row>
    <row r="704" spans="1:50" ht="51"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550</v>
      </c>
      <c r="AE704" s="784"/>
      <c r="AF704" s="784"/>
      <c r="AG704" s="161" t="s">
        <v>577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550</v>
      </c>
      <c r="AE705" s="716"/>
      <c r="AF705" s="716"/>
      <c r="AG705" s="119" t="s">
        <v>587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5"/>
      <c r="D706" s="796"/>
      <c r="E706" s="731" t="s">
        <v>525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649</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572</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550</v>
      </c>
      <c r="AE709" s="323"/>
      <c r="AF709" s="323"/>
      <c r="AG709" s="95" t="s">
        <v>579</v>
      </c>
      <c r="AH709" s="96"/>
      <c r="AI709" s="96"/>
      <c r="AJ709" s="96"/>
      <c r="AK709" s="96"/>
      <c r="AL709" s="96"/>
      <c r="AM709" s="96"/>
      <c r="AN709" s="96"/>
      <c r="AO709" s="96"/>
      <c r="AP709" s="96"/>
      <c r="AQ709" s="96"/>
      <c r="AR709" s="96"/>
      <c r="AS709" s="96"/>
      <c r="AT709" s="96"/>
      <c r="AU709" s="96"/>
      <c r="AV709" s="96"/>
      <c r="AW709" s="96"/>
      <c r="AX709" s="97"/>
    </row>
    <row r="710" spans="1:50" ht="54.7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550</v>
      </c>
      <c r="AE710" s="323"/>
      <c r="AF710" s="323"/>
      <c r="AG710" s="95" t="s">
        <v>580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550</v>
      </c>
      <c r="AE711" s="323"/>
      <c r="AF711" s="323"/>
      <c r="AG711" s="95" t="s">
        <v>581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573</v>
      </c>
      <c r="AE712" s="784"/>
      <c r="AF712" s="784"/>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486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573</v>
      </c>
      <c r="AE713" s="323"/>
      <c r="AF713" s="664"/>
      <c r="AG713" s="95" t="s">
        <v>578</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458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550</v>
      </c>
      <c r="AE714" s="808"/>
      <c r="AF714" s="809"/>
      <c r="AG714" s="737" t="s">
        <v>582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459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550</v>
      </c>
      <c r="AE715" s="605"/>
      <c r="AF715" s="657"/>
      <c r="AG715" s="743" t="s">
        <v>648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5" t="s">
        <v>583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550</v>
      </c>
      <c r="AE717" s="323"/>
      <c r="AF717" s="323"/>
      <c r="AG717" s="95" t="s">
        <v>584</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550</v>
      </c>
      <c r="AE718" s="323"/>
      <c r="AF718" s="323"/>
      <c r="AG718" s="121" t="s">
        <v>585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550</v>
      </c>
      <c r="AE719" s="605"/>
      <c r="AF719" s="605"/>
      <c r="AG719" s="119" t="s">
        <v>586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t="s">
        <v>546</v>
      </c>
      <c r="D721" s="291"/>
      <c r="E721" s="291"/>
      <c r="F721" s="292"/>
      <c r="G721" s="281"/>
      <c r="H721" s="282"/>
      <c r="I721" s="83" t="str">
        <f>IF(OR(G721="　", G721=""), "", "-")</f>
        <v/>
      </c>
      <c r="J721" s="285"/>
      <c r="K721" s="285"/>
      <c r="L721" s="83" t="str">
        <f>IF(M721="","","-")</f>
        <v/>
      </c>
      <c r="M721" s="84"/>
      <c r="N721" s="298" t="s">
        <v>574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3"/>
      <c r="C726" s="815" t="s">
        <v>53</v>
      </c>
      <c r="D726" s="840"/>
      <c r="E726" s="840"/>
      <c r="F726" s="841"/>
      <c r="G726" s="574" t="s">
        <v>588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589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7" t="s">
        <v>656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47.5" customHeight="1" thickBot="1" x14ac:dyDescent="0.2">
      <c r="A735" s="791" t="s">
        <v>652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4"/>
      <c r="C737" s="204"/>
      <c r="D737" s="205"/>
      <c r="E737" s="990" t="s">
        <v>590</v>
      </c>
      <c r="F737" s="990"/>
      <c r="G737" s="990"/>
      <c r="H737" s="990"/>
      <c r="I737" s="990"/>
      <c r="J737" s="990"/>
      <c r="K737" s="990"/>
      <c r="L737" s="990"/>
      <c r="M737" s="990"/>
      <c r="N737" s="359" t="s">
        <v>358</v>
      </c>
      <c r="O737" s="359"/>
      <c r="P737" s="359"/>
      <c r="Q737" s="359"/>
      <c r="R737" s="990" t="s">
        <v>591</v>
      </c>
      <c r="S737" s="990"/>
      <c r="T737" s="990"/>
      <c r="U737" s="990"/>
      <c r="V737" s="990"/>
      <c r="W737" s="990"/>
      <c r="X737" s="990"/>
      <c r="Y737" s="990"/>
      <c r="Z737" s="990"/>
      <c r="AA737" s="359" t="s">
        <v>359</v>
      </c>
      <c r="AB737" s="359"/>
      <c r="AC737" s="359"/>
      <c r="AD737" s="359"/>
      <c r="AE737" s="990" t="s">
        <v>592</v>
      </c>
      <c r="AF737" s="990"/>
      <c r="AG737" s="990"/>
      <c r="AH737" s="990"/>
      <c r="AI737" s="990"/>
      <c r="AJ737" s="990"/>
      <c r="AK737" s="990"/>
      <c r="AL737" s="990"/>
      <c r="AM737" s="990"/>
      <c r="AN737" s="359" t="s">
        <v>360</v>
      </c>
      <c r="AO737" s="359"/>
      <c r="AP737" s="359"/>
      <c r="AQ737" s="359"/>
      <c r="AR737" s="991" t="s">
        <v>593</v>
      </c>
      <c r="AS737" s="992"/>
      <c r="AT737" s="992"/>
      <c r="AU737" s="992"/>
      <c r="AV737" s="992"/>
      <c r="AW737" s="992"/>
      <c r="AX737" s="993"/>
      <c r="AY737" s="89"/>
      <c r="AZ737" s="89"/>
    </row>
    <row r="738" spans="1:52" ht="24.75" customHeight="1" x14ac:dyDescent="0.15">
      <c r="A738" s="994" t="s">
        <v>361</v>
      </c>
      <c r="B738" s="204"/>
      <c r="C738" s="204"/>
      <c r="D738" s="205"/>
      <c r="E738" s="990" t="s">
        <v>594</v>
      </c>
      <c r="F738" s="990"/>
      <c r="G738" s="990"/>
      <c r="H738" s="990"/>
      <c r="I738" s="990"/>
      <c r="J738" s="990"/>
      <c r="K738" s="990"/>
      <c r="L738" s="990"/>
      <c r="M738" s="990"/>
      <c r="N738" s="359" t="s">
        <v>362</v>
      </c>
      <c r="O738" s="359"/>
      <c r="P738" s="359"/>
      <c r="Q738" s="359"/>
      <c r="R738" s="990" t="s">
        <v>595</v>
      </c>
      <c r="S738" s="990"/>
      <c r="T738" s="990"/>
      <c r="U738" s="990"/>
      <c r="V738" s="990"/>
      <c r="W738" s="990"/>
      <c r="X738" s="990"/>
      <c r="Y738" s="990"/>
      <c r="Z738" s="990"/>
      <c r="AA738" s="359" t="s">
        <v>479</v>
      </c>
      <c r="AB738" s="359"/>
      <c r="AC738" s="359"/>
      <c r="AD738" s="359"/>
      <c r="AE738" s="990" t="s">
        <v>596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539</v>
      </c>
      <c r="B739" s="999"/>
      <c r="C739" s="999"/>
      <c r="D739" s="1000"/>
      <c r="E739" s="1001" t="s">
        <v>546</v>
      </c>
      <c r="F739" s="1002"/>
      <c r="G739" s="1002"/>
      <c r="H739" s="91" t="str">
        <f>IF(E739="", "", "(")</f>
        <v>(</v>
      </c>
      <c r="I739" s="985"/>
      <c r="J739" s="985"/>
      <c r="K739" s="91" t="str">
        <f>IF(OR(I739="　", I739=""), "", "-")</f>
        <v/>
      </c>
      <c r="L739" s="986">
        <v>323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47"/>
      <c r="AV764" s="47"/>
      <c r="AW764" s="47"/>
      <c r="AX764" s="48"/>
    </row>
    <row r="765" spans="1:50" ht="24.75" hidden="1" customHeight="1" x14ac:dyDescent="0.15">
      <c r="A765" s="614"/>
      <c r="B765" s="615"/>
      <c r="C765" s="615"/>
      <c r="D765" s="615"/>
      <c r="E765" s="615"/>
      <c r="F765" s="616"/>
      <c r="G765" s="46"/>
      <c r="H765" s="47"/>
      <c r="I765" s="47"/>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47"/>
      <c r="AV765" s="47"/>
      <c r="AW765" s="47"/>
      <c r="AX765" s="48"/>
    </row>
    <row r="766" spans="1:50" ht="24.75" hidden="1" customHeight="1" x14ac:dyDescent="0.15">
      <c r="A766" s="614"/>
      <c r="B766" s="615"/>
      <c r="C766" s="615"/>
      <c r="D766" s="615"/>
      <c r="E766" s="615"/>
      <c r="F766" s="616"/>
      <c r="G766" s="46"/>
      <c r="H766" s="47"/>
      <c r="I766" s="47"/>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47"/>
      <c r="AV766" s="47"/>
      <c r="AW766" s="47"/>
      <c r="AX766" s="48"/>
    </row>
    <row r="767" spans="1:50" ht="24.75" hidden="1" customHeight="1" x14ac:dyDescent="0.15">
      <c r="A767" s="614"/>
      <c r="B767" s="615"/>
      <c r="C767" s="615"/>
      <c r="D767" s="615"/>
      <c r="E767" s="615"/>
      <c r="F767" s="616"/>
      <c r="G767" s="46"/>
      <c r="H767" s="47"/>
      <c r="I767" s="47"/>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47"/>
      <c r="AV767" s="47"/>
      <c r="AW767" s="47"/>
      <c r="AX767" s="48"/>
    </row>
    <row r="768" spans="1:50" ht="24.75" hidden="1" customHeight="1" x14ac:dyDescent="0.15">
      <c r="A768" s="614"/>
      <c r="B768" s="615"/>
      <c r="C768" s="615"/>
      <c r="D768" s="615"/>
      <c r="E768" s="615"/>
      <c r="F768" s="616"/>
      <c r="G768" s="46"/>
      <c r="H768" s="47"/>
      <c r="I768" s="47"/>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597</v>
      </c>
      <c r="H781" s="672"/>
      <c r="I781" s="672"/>
      <c r="J781" s="672"/>
      <c r="K781" s="673"/>
      <c r="L781" s="665" t="s">
        <v>601</v>
      </c>
      <c r="M781" s="666"/>
      <c r="N781" s="666"/>
      <c r="O781" s="666"/>
      <c r="P781" s="666"/>
      <c r="Q781" s="666"/>
      <c r="R781" s="666"/>
      <c r="S781" s="666"/>
      <c r="T781" s="666"/>
      <c r="U781" s="666"/>
      <c r="V781" s="666"/>
      <c r="W781" s="666"/>
      <c r="X781" s="667"/>
      <c r="Y781" s="385">
        <v>3444</v>
      </c>
      <c r="Z781" s="386"/>
      <c r="AA781" s="386"/>
      <c r="AB781" s="653"/>
      <c r="AC781" s="671" t="s">
        <v>196</v>
      </c>
      <c r="AD781" s="672"/>
      <c r="AE781" s="672"/>
      <c r="AF781" s="672"/>
      <c r="AG781" s="673"/>
      <c r="AH781" s="665" t="s">
        <v>606</v>
      </c>
      <c r="AI781" s="666"/>
      <c r="AJ781" s="666"/>
      <c r="AK781" s="666"/>
      <c r="AL781" s="666"/>
      <c r="AM781" s="666"/>
      <c r="AN781" s="666"/>
      <c r="AO781" s="666"/>
      <c r="AP781" s="666"/>
      <c r="AQ781" s="666"/>
      <c r="AR781" s="666"/>
      <c r="AS781" s="666"/>
      <c r="AT781" s="667"/>
      <c r="AU781" s="385">
        <v>2</v>
      </c>
      <c r="AV781" s="386"/>
      <c r="AW781" s="386"/>
      <c r="AX781" s="387"/>
    </row>
    <row r="782" spans="1:50" ht="24.75" customHeight="1" x14ac:dyDescent="0.15">
      <c r="A782" s="631"/>
      <c r="B782" s="632"/>
      <c r="C782" s="632"/>
      <c r="D782" s="632"/>
      <c r="E782" s="632"/>
      <c r="F782" s="633"/>
      <c r="G782" s="606" t="s">
        <v>598</v>
      </c>
      <c r="H782" s="607"/>
      <c r="I782" s="607"/>
      <c r="J782" s="607"/>
      <c r="K782" s="608"/>
      <c r="L782" s="598" t="s">
        <v>602</v>
      </c>
      <c r="M782" s="599"/>
      <c r="N782" s="599"/>
      <c r="O782" s="599"/>
      <c r="P782" s="599"/>
      <c r="Q782" s="599"/>
      <c r="R782" s="599"/>
      <c r="S782" s="599"/>
      <c r="T782" s="599"/>
      <c r="U782" s="599"/>
      <c r="V782" s="599"/>
      <c r="W782" s="599"/>
      <c r="X782" s="600"/>
      <c r="Y782" s="601">
        <v>78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599</v>
      </c>
      <c r="H783" s="607"/>
      <c r="I783" s="607"/>
      <c r="J783" s="607"/>
      <c r="K783" s="608"/>
      <c r="L783" s="598" t="s">
        <v>603</v>
      </c>
      <c r="M783" s="599"/>
      <c r="N783" s="599"/>
      <c r="O783" s="599"/>
      <c r="P783" s="599"/>
      <c r="Q783" s="599"/>
      <c r="R783" s="599"/>
      <c r="S783" s="599"/>
      <c r="T783" s="599"/>
      <c r="U783" s="599"/>
      <c r="V783" s="599"/>
      <c r="W783" s="599"/>
      <c r="X783" s="600"/>
      <c r="Y783" s="601">
        <v>60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600</v>
      </c>
      <c r="H784" s="607"/>
      <c r="I784" s="607"/>
      <c r="J784" s="607"/>
      <c r="K784" s="608"/>
      <c r="L784" s="598" t="s">
        <v>604</v>
      </c>
      <c r="M784" s="599"/>
      <c r="N784" s="599"/>
      <c r="O784" s="599"/>
      <c r="P784" s="599"/>
      <c r="Q784" s="599"/>
      <c r="R784" s="599"/>
      <c r="S784" s="599"/>
      <c r="T784" s="599"/>
      <c r="U784" s="599"/>
      <c r="V784" s="599"/>
      <c r="W784" s="599"/>
      <c r="X784" s="600"/>
      <c r="Y784" s="601">
        <v>32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196</v>
      </c>
      <c r="H785" s="607"/>
      <c r="I785" s="607"/>
      <c r="J785" s="607"/>
      <c r="K785" s="608"/>
      <c r="L785" s="598" t="s">
        <v>605</v>
      </c>
      <c r="M785" s="599"/>
      <c r="N785" s="599"/>
      <c r="O785" s="599"/>
      <c r="P785" s="599"/>
      <c r="Q785" s="599"/>
      <c r="R785" s="599"/>
      <c r="S785" s="599"/>
      <c r="T785" s="599"/>
      <c r="U785" s="599"/>
      <c r="V785" s="599"/>
      <c r="W785" s="599"/>
      <c r="X785" s="600"/>
      <c r="Y785" s="601">
        <v>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3615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customHeight="1" x14ac:dyDescent="0.15">
      <c r="A792" s="631"/>
      <c r="B792" s="632"/>
      <c r="C792" s="632"/>
      <c r="D792" s="632"/>
      <c r="E792" s="632"/>
      <c r="F792" s="633"/>
      <c r="G792" s="595" t="s">
        <v>622</v>
      </c>
      <c r="H792" s="837"/>
      <c r="I792" s="837"/>
      <c r="J792" s="837"/>
      <c r="K792" s="837"/>
      <c r="L792" s="837"/>
      <c r="M792" s="837"/>
      <c r="N792" s="837"/>
      <c r="O792" s="837"/>
      <c r="P792" s="837"/>
      <c r="Q792" s="837"/>
      <c r="R792" s="837"/>
      <c r="S792" s="837"/>
      <c r="T792" s="837"/>
      <c r="U792" s="837"/>
      <c r="V792" s="837"/>
      <c r="W792" s="837"/>
      <c r="X792" s="837"/>
      <c r="Y792" s="837"/>
      <c r="Z792" s="837"/>
      <c r="AA792" s="837"/>
      <c r="AB792" s="838"/>
      <c r="AC792" s="595" t="s">
        <v>623</v>
      </c>
      <c r="AD792" s="837"/>
      <c r="AE792" s="837"/>
      <c r="AF792" s="837"/>
      <c r="AG792" s="837"/>
      <c r="AH792" s="837"/>
      <c r="AI792" s="837"/>
      <c r="AJ792" s="837"/>
      <c r="AK792" s="837"/>
      <c r="AL792" s="837"/>
      <c r="AM792" s="837"/>
      <c r="AN792" s="837"/>
      <c r="AO792" s="837"/>
      <c r="AP792" s="837"/>
      <c r="AQ792" s="837"/>
      <c r="AR792" s="837"/>
      <c r="AS792" s="837"/>
      <c r="AT792" s="837"/>
      <c r="AU792" s="837"/>
      <c r="AV792" s="837"/>
      <c r="AW792" s="837"/>
      <c r="AX792" s="839"/>
    </row>
    <row r="793" spans="1:50" ht="24.75" customHeight="1" x14ac:dyDescent="0.15">
      <c r="A793" s="631"/>
      <c r="B793" s="632"/>
      <c r="C793" s="632"/>
      <c r="D793" s="632"/>
      <c r="E793" s="632"/>
      <c r="F793" s="633"/>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598</v>
      </c>
      <c r="H794" s="672"/>
      <c r="I794" s="672"/>
      <c r="J794" s="672"/>
      <c r="K794" s="673"/>
      <c r="L794" s="665" t="s">
        <v>609</v>
      </c>
      <c r="M794" s="666"/>
      <c r="N794" s="666"/>
      <c r="O794" s="666"/>
      <c r="P794" s="666"/>
      <c r="Q794" s="666"/>
      <c r="R794" s="666"/>
      <c r="S794" s="666"/>
      <c r="T794" s="666"/>
      <c r="U794" s="666"/>
      <c r="V794" s="666"/>
      <c r="W794" s="666"/>
      <c r="X794" s="667"/>
      <c r="Y794" s="385">
        <v>11</v>
      </c>
      <c r="Z794" s="386"/>
      <c r="AA794" s="386"/>
      <c r="AB794" s="387"/>
      <c r="AC794" s="671" t="s">
        <v>618</v>
      </c>
      <c r="AD794" s="672"/>
      <c r="AE794" s="672"/>
      <c r="AF794" s="672"/>
      <c r="AG794" s="673"/>
      <c r="AH794" s="665" t="s">
        <v>619</v>
      </c>
      <c r="AI794" s="666"/>
      <c r="AJ794" s="666"/>
      <c r="AK794" s="666"/>
      <c r="AL794" s="666"/>
      <c r="AM794" s="666"/>
      <c r="AN794" s="666"/>
      <c r="AO794" s="666"/>
      <c r="AP794" s="666"/>
      <c r="AQ794" s="666"/>
      <c r="AR794" s="666"/>
      <c r="AS794" s="666"/>
      <c r="AT794" s="667"/>
      <c r="AU794" s="385">
        <v>11</v>
      </c>
      <c r="AV794" s="386"/>
      <c r="AW794" s="386"/>
      <c r="AX794" s="653"/>
    </row>
    <row r="795" spans="1:50" ht="24.75" customHeight="1" x14ac:dyDescent="0.15">
      <c r="A795" s="631"/>
      <c r="B795" s="632"/>
      <c r="C795" s="632"/>
      <c r="D795" s="632"/>
      <c r="E795" s="632"/>
      <c r="F795" s="633"/>
      <c r="G795" s="606" t="s">
        <v>610</v>
      </c>
      <c r="H795" s="607"/>
      <c r="I795" s="607"/>
      <c r="J795" s="607"/>
      <c r="K795" s="608"/>
      <c r="L795" s="598" t="s">
        <v>611</v>
      </c>
      <c r="M795" s="599"/>
      <c r="N795" s="599"/>
      <c r="O795" s="599"/>
      <c r="P795" s="599"/>
      <c r="Q795" s="599"/>
      <c r="R795" s="599"/>
      <c r="S795" s="599"/>
      <c r="T795" s="599"/>
      <c r="U795" s="599"/>
      <c r="V795" s="599"/>
      <c r="W795" s="599"/>
      <c r="X795" s="600"/>
      <c r="Y795" s="601">
        <v>9</v>
      </c>
      <c r="Z795" s="602"/>
      <c r="AA795" s="602"/>
      <c r="AB795" s="603"/>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612</v>
      </c>
      <c r="H796" s="607"/>
      <c r="I796" s="607"/>
      <c r="J796" s="607"/>
      <c r="K796" s="608"/>
      <c r="L796" s="598" t="s">
        <v>613</v>
      </c>
      <c r="M796" s="599"/>
      <c r="N796" s="599"/>
      <c r="O796" s="599"/>
      <c r="P796" s="599"/>
      <c r="Q796" s="599"/>
      <c r="R796" s="599"/>
      <c r="S796" s="599"/>
      <c r="T796" s="599"/>
      <c r="U796" s="599"/>
      <c r="V796" s="599"/>
      <c r="W796" s="599"/>
      <c r="X796" s="600"/>
      <c r="Y796" s="601">
        <v>6</v>
      </c>
      <c r="Z796" s="602"/>
      <c r="AA796" s="602"/>
      <c r="AB796" s="603"/>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614</v>
      </c>
      <c r="H797" s="607"/>
      <c r="I797" s="607"/>
      <c r="J797" s="607"/>
      <c r="K797" s="608"/>
      <c r="L797" s="598" t="s">
        <v>615</v>
      </c>
      <c r="M797" s="599"/>
      <c r="N797" s="599"/>
      <c r="O797" s="599"/>
      <c r="P797" s="599"/>
      <c r="Q797" s="599"/>
      <c r="R797" s="599"/>
      <c r="S797" s="599"/>
      <c r="T797" s="599"/>
      <c r="U797" s="599"/>
      <c r="V797" s="599"/>
      <c r="W797" s="599"/>
      <c r="X797" s="600"/>
      <c r="Y797" s="601">
        <v>6</v>
      </c>
      <c r="Z797" s="602"/>
      <c r="AA797" s="602"/>
      <c r="AB797" s="603"/>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616</v>
      </c>
      <c r="H798" s="607"/>
      <c r="I798" s="607"/>
      <c r="J798" s="607"/>
      <c r="K798" s="608"/>
      <c r="L798" s="598" t="s">
        <v>617</v>
      </c>
      <c r="M798" s="599"/>
      <c r="N798" s="599"/>
      <c r="O798" s="599"/>
      <c r="P798" s="599"/>
      <c r="Q798" s="599"/>
      <c r="R798" s="599"/>
      <c r="S798" s="599"/>
      <c r="T798" s="599"/>
      <c r="U798" s="599"/>
      <c r="V798" s="599"/>
      <c r="W798" s="599"/>
      <c r="X798" s="600"/>
      <c r="Y798" s="601">
        <v>1</v>
      </c>
      <c r="Z798" s="602"/>
      <c r="AA798" s="602"/>
      <c r="AB798" s="603"/>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11</v>
      </c>
      <c r="AV804" s="832"/>
      <c r="AW804" s="832"/>
      <c r="AX804" s="834"/>
    </row>
    <row r="805" spans="1:50" ht="24.75" customHeight="1" x14ac:dyDescent="0.15">
      <c r="A805" s="631"/>
      <c r="B805" s="632"/>
      <c r="C805" s="632"/>
      <c r="D805" s="632"/>
      <c r="E805" s="632"/>
      <c r="F805" s="633"/>
      <c r="G805" s="595" t="s">
        <v>624</v>
      </c>
      <c r="H805" s="837"/>
      <c r="I805" s="837"/>
      <c r="J805" s="837"/>
      <c r="K805" s="837"/>
      <c r="L805" s="837"/>
      <c r="M805" s="837"/>
      <c r="N805" s="837"/>
      <c r="O805" s="837"/>
      <c r="P805" s="837"/>
      <c r="Q805" s="837"/>
      <c r="R805" s="837"/>
      <c r="S805" s="837"/>
      <c r="T805" s="837"/>
      <c r="U805" s="837"/>
      <c r="V805" s="837"/>
      <c r="W805" s="837"/>
      <c r="X805" s="837"/>
      <c r="Y805" s="837"/>
      <c r="Z805" s="837"/>
      <c r="AA805" s="837"/>
      <c r="AB805" s="838"/>
      <c r="AC805" s="595" t="s">
        <v>454</v>
      </c>
      <c r="AD805" s="837"/>
      <c r="AE805" s="837"/>
      <c r="AF805" s="837"/>
      <c r="AG805" s="837"/>
      <c r="AH805" s="837"/>
      <c r="AI805" s="837"/>
      <c r="AJ805" s="837"/>
      <c r="AK805" s="837"/>
      <c r="AL805" s="837"/>
      <c r="AM805" s="837"/>
      <c r="AN805" s="837"/>
      <c r="AO805" s="837"/>
      <c r="AP805" s="837"/>
      <c r="AQ805" s="837"/>
      <c r="AR805" s="837"/>
      <c r="AS805" s="837"/>
      <c r="AT805" s="837"/>
      <c r="AU805" s="837"/>
      <c r="AV805" s="837"/>
      <c r="AW805" s="837"/>
      <c r="AX805" s="838"/>
    </row>
    <row r="806" spans="1:50" ht="24.75" customHeight="1" x14ac:dyDescent="0.15">
      <c r="A806" s="631"/>
      <c r="B806" s="632"/>
      <c r="C806" s="632"/>
      <c r="D806" s="632"/>
      <c r="E806" s="632"/>
      <c r="F806" s="633"/>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1"/>
      <c r="B807" s="632"/>
      <c r="C807" s="632"/>
      <c r="D807" s="632"/>
      <c r="E807" s="632"/>
      <c r="F807" s="633"/>
      <c r="G807" s="671" t="s">
        <v>620</v>
      </c>
      <c r="H807" s="672"/>
      <c r="I807" s="672"/>
      <c r="J807" s="672"/>
      <c r="K807" s="673"/>
      <c r="L807" s="665" t="s">
        <v>621</v>
      </c>
      <c r="M807" s="666"/>
      <c r="N807" s="666"/>
      <c r="O807" s="666"/>
      <c r="P807" s="666"/>
      <c r="Q807" s="666"/>
      <c r="R807" s="666"/>
      <c r="S807" s="666"/>
      <c r="T807" s="666"/>
      <c r="U807" s="666"/>
      <c r="V807" s="666"/>
      <c r="W807" s="666"/>
      <c r="X807" s="667"/>
      <c r="Y807" s="385">
        <v>0.7</v>
      </c>
      <c r="Z807" s="386"/>
      <c r="AA807" s="386"/>
      <c r="AB807" s="387"/>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0.7</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837"/>
      <c r="I818" s="837"/>
      <c r="J818" s="837"/>
      <c r="K818" s="837"/>
      <c r="L818" s="837"/>
      <c r="M818" s="837"/>
      <c r="N818" s="837"/>
      <c r="O818" s="837"/>
      <c r="P818" s="837"/>
      <c r="Q818" s="837"/>
      <c r="R818" s="837"/>
      <c r="S818" s="837"/>
      <c r="T818" s="837"/>
      <c r="U818" s="837"/>
      <c r="V818" s="837"/>
      <c r="W818" s="837"/>
      <c r="X818" s="837"/>
      <c r="Y818" s="837"/>
      <c r="Z818" s="837"/>
      <c r="AA818" s="837"/>
      <c r="AB818" s="839"/>
      <c r="AC818" s="595" t="s">
        <v>302</v>
      </c>
      <c r="AD818" s="837"/>
      <c r="AE818" s="837"/>
      <c r="AF818" s="837"/>
      <c r="AG818" s="837"/>
      <c r="AH818" s="837"/>
      <c r="AI818" s="837"/>
      <c r="AJ818" s="837"/>
      <c r="AK818" s="837"/>
      <c r="AL818" s="837"/>
      <c r="AM818" s="837"/>
      <c r="AN818" s="837"/>
      <c r="AO818" s="837"/>
      <c r="AP818" s="837"/>
      <c r="AQ818" s="837"/>
      <c r="AR818" s="837"/>
      <c r="AS818" s="837"/>
      <c r="AT818" s="837"/>
      <c r="AU818" s="837"/>
      <c r="AV818" s="837"/>
      <c r="AW818" s="837"/>
      <c r="AX818" s="838"/>
    </row>
    <row r="819" spans="1:50" ht="24.75" hidden="1" customHeight="1" x14ac:dyDescent="0.15">
      <c r="A819" s="631"/>
      <c r="B819" s="632"/>
      <c r="C819" s="632"/>
      <c r="D819" s="632"/>
      <c r="E819" s="632"/>
      <c r="F819" s="633"/>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653"/>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108" customHeight="1" x14ac:dyDescent="0.15">
      <c r="A837" s="373">
        <v>1</v>
      </c>
      <c r="B837" s="373">
        <v>1</v>
      </c>
      <c r="C837" s="355" t="s">
        <v>625</v>
      </c>
      <c r="D837" s="341"/>
      <c r="E837" s="341"/>
      <c r="F837" s="341"/>
      <c r="G837" s="341"/>
      <c r="H837" s="341"/>
      <c r="I837" s="341"/>
      <c r="J837" s="342">
        <v>2010001134133</v>
      </c>
      <c r="K837" s="343"/>
      <c r="L837" s="343"/>
      <c r="M837" s="343"/>
      <c r="N837" s="343"/>
      <c r="O837" s="343"/>
      <c r="P837" s="356" t="s">
        <v>626</v>
      </c>
      <c r="Q837" s="344"/>
      <c r="R837" s="344"/>
      <c r="S837" s="344"/>
      <c r="T837" s="344"/>
      <c r="U837" s="344"/>
      <c r="V837" s="344"/>
      <c r="W837" s="344"/>
      <c r="X837" s="344"/>
      <c r="Y837" s="345">
        <v>3615</v>
      </c>
      <c r="Z837" s="346"/>
      <c r="AA837" s="346"/>
      <c r="AB837" s="347"/>
      <c r="AC837" s="357" t="s">
        <v>516</v>
      </c>
      <c r="AD837" s="365"/>
      <c r="AE837" s="365"/>
      <c r="AF837" s="365"/>
      <c r="AG837" s="365"/>
      <c r="AH837" s="366">
        <v>2</v>
      </c>
      <c r="AI837" s="367"/>
      <c r="AJ837" s="367"/>
      <c r="AK837" s="367"/>
      <c r="AL837" s="351">
        <v>99.9</v>
      </c>
      <c r="AM837" s="352"/>
      <c r="AN837" s="352"/>
      <c r="AO837" s="353"/>
      <c r="AP837" s="354" t="s">
        <v>627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628</v>
      </c>
      <c r="D870" s="341"/>
      <c r="E870" s="341"/>
      <c r="F870" s="341"/>
      <c r="G870" s="341"/>
      <c r="H870" s="341"/>
      <c r="I870" s="341"/>
      <c r="J870" s="342">
        <v>5013201004656</v>
      </c>
      <c r="K870" s="343"/>
      <c r="L870" s="343"/>
      <c r="M870" s="343"/>
      <c r="N870" s="343"/>
      <c r="O870" s="343"/>
      <c r="P870" s="356" t="s">
        <v>606</v>
      </c>
      <c r="Q870" s="344"/>
      <c r="R870" s="344"/>
      <c r="S870" s="344"/>
      <c r="T870" s="344"/>
      <c r="U870" s="344"/>
      <c r="V870" s="344"/>
      <c r="W870" s="344"/>
      <c r="X870" s="344"/>
      <c r="Y870" s="345">
        <v>2</v>
      </c>
      <c r="Z870" s="346"/>
      <c r="AA870" s="346"/>
      <c r="AB870" s="347"/>
      <c r="AC870" s="357" t="s">
        <v>523</v>
      </c>
      <c r="AD870" s="365"/>
      <c r="AE870" s="365"/>
      <c r="AF870" s="365"/>
      <c r="AG870" s="365"/>
      <c r="AH870" s="366" t="s">
        <v>578</v>
      </c>
      <c r="AI870" s="367"/>
      <c r="AJ870" s="367"/>
      <c r="AK870" s="367"/>
      <c r="AL870" s="351" t="s">
        <v>578</v>
      </c>
      <c r="AM870" s="352"/>
      <c r="AN870" s="352"/>
      <c r="AO870" s="353"/>
      <c r="AP870" s="354" t="s">
        <v>578</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629</v>
      </c>
      <c r="D903" s="341"/>
      <c r="E903" s="341"/>
      <c r="F903" s="341"/>
      <c r="G903" s="341"/>
      <c r="H903" s="341"/>
      <c r="I903" s="341"/>
      <c r="J903" s="342">
        <v>7010405010470</v>
      </c>
      <c r="K903" s="343"/>
      <c r="L903" s="343"/>
      <c r="M903" s="343"/>
      <c r="N903" s="343"/>
      <c r="O903" s="343"/>
      <c r="P903" s="356" t="s">
        <v>630</v>
      </c>
      <c r="Q903" s="344"/>
      <c r="R903" s="344"/>
      <c r="S903" s="344"/>
      <c r="T903" s="344"/>
      <c r="U903" s="344"/>
      <c r="V903" s="344"/>
      <c r="W903" s="344"/>
      <c r="X903" s="344"/>
      <c r="Y903" s="345">
        <v>33</v>
      </c>
      <c r="Z903" s="346"/>
      <c r="AA903" s="346"/>
      <c r="AB903" s="347"/>
      <c r="AC903" s="357" t="s">
        <v>520</v>
      </c>
      <c r="AD903" s="365"/>
      <c r="AE903" s="365"/>
      <c r="AF903" s="365"/>
      <c r="AG903" s="365"/>
      <c r="AH903" s="366">
        <v>1</v>
      </c>
      <c r="AI903" s="367"/>
      <c r="AJ903" s="367"/>
      <c r="AK903" s="367"/>
      <c r="AL903" s="351">
        <v>99.8</v>
      </c>
      <c r="AM903" s="352"/>
      <c r="AN903" s="352"/>
      <c r="AO903" s="353"/>
      <c r="AP903" s="354" t="s">
        <v>578</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631</v>
      </c>
      <c r="D936" s="341"/>
      <c r="E936" s="341"/>
      <c r="F936" s="341"/>
      <c r="G936" s="341"/>
      <c r="H936" s="341"/>
      <c r="I936" s="341"/>
      <c r="J936" s="342">
        <v>7010001064648</v>
      </c>
      <c r="K936" s="343"/>
      <c r="L936" s="343"/>
      <c r="M936" s="343"/>
      <c r="N936" s="343"/>
      <c r="O936" s="343"/>
      <c r="P936" s="356" t="s">
        <v>632</v>
      </c>
      <c r="Q936" s="344"/>
      <c r="R936" s="344"/>
      <c r="S936" s="344"/>
      <c r="T936" s="344"/>
      <c r="U936" s="344"/>
      <c r="V936" s="344"/>
      <c r="W936" s="344"/>
      <c r="X936" s="344"/>
      <c r="Y936" s="345">
        <v>11</v>
      </c>
      <c r="Z936" s="346"/>
      <c r="AA936" s="346"/>
      <c r="AB936" s="347"/>
      <c r="AC936" s="357" t="s">
        <v>523</v>
      </c>
      <c r="AD936" s="365"/>
      <c r="AE936" s="365"/>
      <c r="AF936" s="365"/>
      <c r="AG936" s="365"/>
      <c r="AH936" s="366" t="s">
        <v>633</v>
      </c>
      <c r="AI936" s="367"/>
      <c r="AJ936" s="367"/>
      <c r="AK936" s="367"/>
      <c r="AL936" s="351" t="s">
        <v>633</v>
      </c>
      <c r="AM936" s="352"/>
      <c r="AN936" s="352"/>
      <c r="AO936" s="353"/>
      <c r="AP936" s="354" t="s">
        <v>633</v>
      </c>
      <c r="AQ936" s="354"/>
      <c r="AR936" s="354"/>
      <c r="AS936" s="354"/>
      <c r="AT936" s="354"/>
      <c r="AU936" s="354"/>
      <c r="AV936" s="354"/>
      <c r="AW936" s="354"/>
      <c r="AX936" s="354"/>
    </row>
    <row r="937" spans="1:50" ht="30" customHeight="1" x14ac:dyDescent="0.15">
      <c r="A937" s="373">
        <v>2</v>
      </c>
      <c r="B937" s="373">
        <v>1</v>
      </c>
      <c r="C937" s="355" t="s">
        <v>625</v>
      </c>
      <c r="D937" s="341"/>
      <c r="E937" s="341"/>
      <c r="F937" s="341"/>
      <c r="G937" s="341"/>
      <c r="H937" s="341"/>
      <c r="I937" s="341"/>
      <c r="J937" s="342">
        <v>2010001134133</v>
      </c>
      <c r="K937" s="343"/>
      <c r="L937" s="343"/>
      <c r="M937" s="343"/>
      <c r="N937" s="343"/>
      <c r="O937" s="343"/>
      <c r="P937" s="356" t="s">
        <v>634</v>
      </c>
      <c r="Q937" s="344"/>
      <c r="R937" s="344"/>
      <c r="S937" s="344"/>
      <c r="T937" s="344"/>
      <c r="U937" s="344"/>
      <c r="V937" s="344"/>
      <c r="W937" s="344"/>
      <c r="X937" s="344"/>
      <c r="Y937" s="345">
        <v>8</v>
      </c>
      <c r="Z937" s="346"/>
      <c r="AA937" s="346"/>
      <c r="AB937" s="347"/>
      <c r="AC937" s="357" t="s">
        <v>523</v>
      </c>
      <c r="AD937" s="357"/>
      <c r="AE937" s="357"/>
      <c r="AF937" s="357"/>
      <c r="AG937" s="357"/>
      <c r="AH937" s="349" t="s">
        <v>633</v>
      </c>
      <c r="AI937" s="350"/>
      <c r="AJ937" s="350"/>
      <c r="AK937" s="350"/>
      <c r="AL937" s="351" t="s">
        <v>633</v>
      </c>
      <c r="AM937" s="352"/>
      <c r="AN937" s="352"/>
      <c r="AO937" s="353"/>
      <c r="AP937" s="354" t="s">
        <v>633</v>
      </c>
      <c r="AQ937" s="354"/>
      <c r="AR937" s="354"/>
      <c r="AS937" s="354"/>
      <c r="AT937" s="354"/>
      <c r="AU937" s="354"/>
      <c r="AV937" s="354"/>
      <c r="AW937" s="354"/>
      <c r="AX937" s="354"/>
    </row>
    <row r="938" spans="1:50" ht="30" customHeight="1" x14ac:dyDescent="0.15">
      <c r="A938" s="373">
        <v>3</v>
      </c>
      <c r="B938" s="373">
        <v>1</v>
      </c>
      <c r="C938" s="355" t="s">
        <v>635</v>
      </c>
      <c r="D938" s="341"/>
      <c r="E938" s="341"/>
      <c r="F938" s="341"/>
      <c r="G938" s="341"/>
      <c r="H938" s="341"/>
      <c r="I938" s="341"/>
      <c r="J938" s="342">
        <v>9010401067125</v>
      </c>
      <c r="K938" s="343"/>
      <c r="L938" s="343"/>
      <c r="M938" s="343"/>
      <c r="N938" s="343"/>
      <c r="O938" s="343"/>
      <c r="P938" s="356" t="s">
        <v>636</v>
      </c>
      <c r="Q938" s="344"/>
      <c r="R938" s="344"/>
      <c r="S938" s="344"/>
      <c r="T938" s="344"/>
      <c r="U938" s="344"/>
      <c r="V938" s="344"/>
      <c r="W938" s="344"/>
      <c r="X938" s="344"/>
      <c r="Y938" s="345">
        <v>2</v>
      </c>
      <c r="Z938" s="346"/>
      <c r="AA938" s="346"/>
      <c r="AB938" s="347"/>
      <c r="AC938" s="357" t="s">
        <v>523</v>
      </c>
      <c r="AD938" s="357"/>
      <c r="AE938" s="357"/>
      <c r="AF938" s="357"/>
      <c r="AG938" s="357"/>
      <c r="AH938" s="349" t="s">
        <v>633</v>
      </c>
      <c r="AI938" s="350"/>
      <c r="AJ938" s="350"/>
      <c r="AK938" s="350"/>
      <c r="AL938" s="351" t="s">
        <v>633</v>
      </c>
      <c r="AM938" s="352"/>
      <c r="AN938" s="352"/>
      <c r="AO938" s="353"/>
      <c r="AP938" s="354" t="s">
        <v>633</v>
      </c>
      <c r="AQ938" s="354"/>
      <c r="AR938" s="354"/>
      <c r="AS938" s="354"/>
      <c r="AT938" s="354"/>
      <c r="AU938" s="354"/>
      <c r="AV938" s="354"/>
      <c r="AW938" s="354"/>
      <c r="AX938" s="354"/>
    </row>
    <row r="939" spans="1:50" ht="30" customHeight="1" x14ac:dyDescent="0.15">
      <c r="A939" s="373">
        <v>4</v>
      </c>
      <c r="B939" s="373">
        <v>1</v>
      </c>
      <c r="C939" s="355" t="s">
        <v>637</v>
      </c>
      <c r="D939" s="341"/>
      <c r="E939" s="341"/>
      <c r="F939" s="341"/>
      <c r="G939" s="341"/>
      <c r="H939" s="341"/>
      <c r="I939" s="341"/>
      <c r="J939" s="342">
        <v>6010005018675</v>
      </c>
      <c r="K939" s="343"/>
      <c r="L939" s="343"/>
      <c r="M939" s="343"/>
      <c r="N939" s="343"/>
      <c r="O939" s="343"/>
      <c r="P939" s="356" t="s">
        <v>638</v>
      </c>
      <c r="Q939" s="344"/>
      <c r="R939" s="344"/>
      <c r="S939" s="344"/>
      <c r="T939" s="344"/>
      <c r="U939" s="344"/>
      <c r="V939" s="344"/>
      <c r="W939" s="344"/>
      <c r="X939" s="344"/>
      <c r="Y939" s="345">
        <v>2</v>
      </c>
      <c r="Z939" s="346"/>
      <c r="AA939" s="346"/>
      <c r="AB939" s="347"/>
      <c r="AC939" s="357" t="s">
        <v>523</v>
      </c>
      <c r="AD939" s="357"/>
      <c r="AE939" s="357"/>
      <c r="AF939" s="357"/>
      <c r="AG939" s="357"/>
      <c r="AH939" s="349" t="s">
        <v>633</v>
      </c>
      <c r="AI939" s="350"/>
      <c r="AJ939" s="350"/>
      <c r="AK939" s="350"/>
      <c r="AL939" s="351" t="s">
        <v>633</v>
      </c>
      <c r="AM939" s="352"/>
      <c r="AN939" s="352"/>
      <c r="AO939" s="353"/>
      <c r="AP939" s="354" t="s">
        <v>633</v>
      </c>
      <c r="AQ939" s="354"/>
      <c r="AR939" s="354"/>
      <c r="AS939" s="354"/>
      <c r="AT939" s="354"/>
      <c r="AU939" s="354"/>
      <c r="AV939" s="354"/>
      <c r="AW939" s="354"/>
      <c r="AX939" s="354"/>
    </row>
    <row r="940" spans="1:50" ht="30" customHeight="1" x14ac:dyDescent="0.15">
      <c r="A940" s="373">
        <v>5</v>
      </c>
      <c r="B940" s="373">
        <v>1</v>
      </c>
      <c r="C940" s="355" t="s">
        <v>639</v>
      </c>
      <c r="D940" s="341"/>
      <c r="E940" s="341"/>
      <c r="F940" s="341"/>
      <c r="G940" s="341"/>
      <c r="H940" s="341"/>
      <c r="I940" s="341"/>
      <c r="J940" s="342">
        <v>6010401015821</v>
      </c>
      <c r="K940" s="343"/>
      <c r="L940" s="343"/>
      <c r="M940" s="343"/>
      <c r="N940" s="343"/>
      <c r="O940" s="343"/>
      <c r="P940" s="356" t="s">
        <v>640</v>
      </c>
      <c r="Q940" s="344"/>
      <c r="R940" s="344"/>
      <c r="S940" s="344"/>
      <c r="T940" s="344"/>
      <c r="U940" s="344"/>
      <c r="V940" s="344"/>
      <c r="W940" s="344"/>
      <c r="X940" s="344"/>
      <c r="Y940" s="345">
        <v>1</v>
      </c>
      <c r="Z940" s="346"/>
      <c r="AA940" s="346"/>
      <c r="AB940" s="347"/>
      <c r="AC940" s="348" t="s">
        <v>523</v>
      </c>
      <c r="AD940" s="348"/>
      <c r="AE940" s="348"/>
      <c r="AF940" s="348"/>
      <c r="AG940" s="348"/>
      <c r="AH940" s="349" t="s">
        <v>633</v>
      </c>
      <c r="AI940" s="350"/>
      <c r="AJ940" s="350"/>
      <c r="AK940" s="350"/>
      <c r="AL940" s="351" t="s">
        <v>633</v>
      </c>
      <c r="AM940" s="352"/>
      <c r="AN940" s="352"/>
      <c r="AO940" s="353"/>
      <c r="AP940" s="354" t="s">
        <v>633</v>
      </c>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55" t="s">
        <v>641</v>
      </c>
      <c r="D969" s="341"/>
      <c r="E969" s="341"/>
      <c r="F969" s="341"/>
      <c r="G969" s="341"/>
      <c r="H969" s="341"/>
      <c r="I969" s="341"/>
      <c r="J969" s="342">
        <v>1010001023048</v>
      </c>
      <c r="K969" s="343"/>
      <c r="L969" s="343"/>
      <c r="M969" s="343"/>
      <c r="N969" s="343"/>
      <c r="O969" s="343"/>
      <c r="P969" s="356" t="s">
        <v>642</v>
      </c>
      <c r="Q969" s="344"/>
      <c r="R969" s="344"/>
      <c r="S969" s="344"/>
      <c r="T969" s="344"/>
      <c r="U969" s="344"/>
      <c r="V969" s="344"/>
      <c r="W969" s="344"/>
      <c r="X969" s="344"/>
      <c r="Y969" s="345">
        <v>0.7</v>
      </c>
      <c r="Z969" s="346"/>
      <c r="AA969" s="346"/>
      <c r="AB969" s="347"/>
      <c r="AC969" s="357" t="s">
        <v>522</v>
      </c>
      <c r="AD969" s="365"/>
      <c r="AE969" s="365"/>
      <c r="AF969" s="365"/>
      <c r="AG969" s="365"/>
      <c r="AH969" s="366" t="s">
        <v>578</v>
      </c>
      <c r="AI969" s="367"/>
      <c r="AJ969" s="367"/>
      <c r="AK969" s="367"/>
      <c r="AL969" s="351" t="s">
        <v>578</v>
      </c>
      <c r="AM969" s="352"/>
      <c r="AN969" s="352"/>
      <c r="AO969" s="353"/>
      <c r="AP969" s="354" t="s">
        <v>578</v>
      </c>
      <c r="AQ969" s="354"/>
      <c r="AR969" s="354"/>
      <c r="AS969" s="354"/>
      <c r="AT969" s="354"/>
      <c r="AU969" s="354"/>
      <c r="AV969" s="354"/>
      <c r="AW969" s="354"/>
      <c r="AX969" s="354"/>
    </row>
    <row r="970" spans="1:50" ht="30" customHeight="1" x14ac:dyDescent="0.15">
      <c r="A970" s="373">
        <v>2</v>
      </c>
      <c r="B970" s="373">
        <v>1</v>
      </c>
      <c r="C970" s="355" t="s">
        <v>643</v>
      </c>
      <c r="D970" s="341"/>
      <c r="E970" s="341"/>
      <c r="F970" s="341"/>
      <c r="G970" s="341"/>
      <c r="H970" s="341"/>
      <c r="I970" s="341"/>
      <c r="J970" s="342">
        <v>3011801009341</v>
      </c>
      <c r="K970" s="343"/>
      <c r="L970" s="343"/>
      <c r="M970" s="343"/>
      <c r="N970" s="343"/>
      <c r="O970" s="343"/>
      <c r="P970" s="356" t="s">
        <v>644</v>
      </c>
      <c r="Q970" s="344"/>
      <c r="R970" s="344"/>
      <c r="S970" s="344"/>
      <c r="T970" s="344"/>
      <c r="U970" s="344"/>
      <c r="V970" s="344"/>
      <c r="W970" s="344"/>
      <c r="X970" s="344"/>
      <c r="Y970" s="345">
        <v>0.6</v>
      </c>
      <c r="Z970" s="346"/>
      <c r="AA970" s="346"/>
      <c r="AB970" s="347"/>
      <c r="AC970" s="357" t="s">
        <v>522</v>
      </c>
      <c r="AD970" s="357"/>
      <c r="AE970" s="357"/>
      <c r="AF970" s="357"/>
      <c r="AG970" s="357"/>
      <c r="AH970" s="366" t="s">
        <v>578</v>
      </c>
      <c r="AI970" s="367"/>
      <c r="AJ970" s="367"/>
      <c r="AK970" s="367"/>
      <c r="AL970" s="351" t="s">
        <v>578</v>
      </c>
      <c r="AM970" s="352"/>
      <c r="AN970" s="352"/>
      <c r="AO970" s="353"/>
      <c r="AP970" s="354" t="s">
        <v>578</v>
      </c>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464</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483</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465</v>
      </c>
      <c r="AQ1101" s="364"/>
      <c r="AR1101" s="364"/>
      <c r="AS1101" s="364"/>
      <c r="AT1101" s="364"/>
      <c r="AU1101" s="364"/>
      <c r="AV1101" s="364"/>
      <c r="AW1101" s="364"/>
      <c r="AX1101" s="364"/>
    </row>
    <row r="1102" spans="1:50" ht="30" customHeight="1" x14ac:dyDescent="0.15">
      <c r="A1102" s="373">
        <v>1</v>
      </c>
      <c r="B1102" s="373">
        <v>1</v>
      </c>
      <c r="C1102" s="371"/>
      <c r="D1102" s="371"/>
      <c r="E1102" s="141" t="s">
        <v>660</v>
      </c>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71">
      <formula>IF(RIGHT(TEXT(P14,"0.#"),1)=".",FALSE,TRUE)</formula>
    </cfRule>
    <cfRule type="expression" dxfId="2842" priority="14072">
      <formula>IF(RIGHT(TEXT(P14,"0.#"),1)=".",TRUE,FALSE)</formula>
    </cfRule>
  </conditionalFormatting>
  <conditionalFormatting sqref="AE32">
    <cfRule type="expression" dxfId="2841" priority="14061">
      <formula>IF(RIGHT(TEXT(AE32,"0.#"),1)=".",FALSE,TRUE)</formula>
    </cfRule>
    <cfRule type="expression" dxfId="2840" priority="14062">
      <formula>IF(RIGHT(TEXT(AE32,"0.#"),1)=".",TRUE,FALSE)</formula>
    </cfRule>
  </conditionalFormatting>
  <conditionalFormatting sqref="P18:AX18">
    <cfRule type="expression" dxfId="2839" priority="13947">
      <formula>IF(RIGHT(TEXT(P18,"0.#"),1)=".",FALSE,TRUE)</formula>
    </cfRule>
    <cfRule type="expression" dxfId="2838" priority="13948">
      <formula>IF(RIGHT(TEXT(P18,"0.#"),1)=".",TRUE,FALSE)</formula>
    </cfRule>
  </conditionalFormatting>
  <conditionalFormatting sqref="Y791">
    <cfRule type="expression" dxfId="2837" priority="13939">
      <formula>IF(RIGHT(TEXT(Y791,"0.#"),1)=".",FALSE,TRUE)</formula>
    </cfRule>
    <cfRule type="expression" dxfId="2836" priority="13940">
      <formula>IF(RIGHT(TEXT(Y791,"0.#"),1)=".",TRUE,FALSE)</formula>
    </cfRule>
  </conditionalFormatting>
  <conditionalFormatting sqref="Y822:Y829 Y820 Y809:Y816 Y799:Y803">
    <cfRule type="expression" dxfId="2835" priority="13721">
      <formula>IF(RIGHT(TEXT(Y799,"0.#"),1)=".",FALSE,TRUE)</formula>
    </cfRule>
    <cfRule type="expression" dxfId="2834" priority="13722">
      <formula>IF(RIGHT(TEXT(Y799,"0.#"),1)=".",TRUE,FALSE)</formula>
    </cfRule>
  </conditionalFormatting>
  <conditionalFormatting sqref="P16:AQ17 P15:AX15 P13:AX13">
    <cfRule type="expression" dxfId="2833" priority="13769">
      <formula>IF(RIGHT(TEXT(P13,"0.#"),1)=".",FALSE,TRUE)</formula>
    </cfRule>
    <cfRule type="expression" dxfId="2832" priority="13770">
      <formula>IF(RIGHT(TEXT(P13,"0.#"),1)=".",TRUE,FALSE)</formula>
    </cfRule>
  </conditionalFormatting>
  <conditionalFormatting sqref="P19:AJ19">
    <cfRule type="expression" dxfId="2831" priority="13767">
      <formula>IF(RIGHT(TEXT(P19,"0.#"),1)=".",FALSE,TRUE)</formula>
    </cfRule>
    <cfRule type="expression" dxfId="2830" priority="13768">
      <formula>IF(RIGHT(TEXT(P19,"0.#"),1)=".",TRUE,FALSE)</formula>
    </cfRule>
  </conditionalFormatting>
  <conditionalFormatting sqref="AE101 AQ101">
    <cfRule type="expression" dxfId="2829" priority="13759">
      <formula>IF(RIGHT(TEXT(AE101,"0.#"),1)=".",FALSE,TRUE)</formula>
    </cfRule>
    <cfRule type="expression" dxfId="2828" priority="13760">
      <formula>IF(RIGHT(TEXT(AE101,"0.#"),1)=".",TRUE,FALSE)</formula>
    </cfRule>
  </conditionalFormatting>
  <conditionalFormatting sqref="Y786:Y790">
    <cfRule type="expression" dxfId="2827" priority="13745">
      <formula>IF(RIGHT(TEXT(Y786,"0.#"),1)=".",FALSE,TRUE)</formula>
    </cfRule>
    <cfRule type="expression" dxfId="2826" priority="13746">
      <formula>IF(RIGHT(TEXT(Y786,"0.#"),1)=".",TRUE,FALSE)</formula>
    </cfRule>
  </conditionalFormatting>
  <conditionalFormatting sqref="AU782">
    <cfRule type="expression" dxfId="2825" priority="13743">
      <formula>IF(RIGHT(TEXT(AU782,"0.#"),1)=".",FALSE,TRUE)</formula>
    </cfRule>
    <cfRule type="expression" dxfId="2824" priority="13744">
      <formula>IF(RIGHT(TEXT(AU782,"0.#"),1)=".",TRUE,FALSE)</formula>
    </cfRule>
  </conditionalFormatting>
  <conditionalFormatting sqref="AU791">
    <cfRule type="expression" dxfId="2823" priority="13741">
      <formula>IF(RIGHT(TEXT(AU791,"0.#"),1)=".",FALSE,TRUE)</formula>
    </cfRule>
    <cfRule type="expression" dxfId="2822" priority="13742">
      <formula>IF(RIGHT(TEXT(AU791,"0.#"),1)=".",TRUE,FALSE)</formula>
    </cfRule>
  </conditionalFormatting>
  <conditionalFormatting sqref="AU783:AU790">
    <cfRule type="expression" dxfId="2821" priority="13739">
      <formula>IF(RIGHT(TEXT(AU783,"0.#"),1)=".",FALSE,TRUE)</formula>
    </cfRule>
    <cfRule type="expression" dxfId="2820" priority="13740">
      <formula>IF(RIGHT(TEXT(AU783,"0.#"),1)=".",TRUE,FALSE)</formula>
    </cfRule>
  </conditionalFormatting>
  <conditionalFormatting sqref="Y821 Y808">
    <cfRule type="expression" dxfId="2819" priority="13725">
      <formula>IF(RIGHT(TEXT(Y808,"0.#"),1)=".",FALSE,TRUE)</formula>
    </cfRule>
    <cfRule type="expression" dxfId="2818" priority="13726">
      <formula>IF(RIGHT(TEXT(Y808,"0.#"),1)=".",TRUE,FALSE)</formula>
    </cfRule>
  </conditionalFormatting>
  <conditionalFormatting sqref="Y830 Y817 Y804">
    <cfRule type="expression" dxfId="2817" priority="13723">
      <formula>IF(RIGHT(TEXT(Y804,"0.#"),1)=".",FALSE,TRUE)</formula>
    </cfRule>
    <cfRule type="expression" dxfId="2816" priority="13724">
      <formula>IF(RIGHT(TEXT(Y804,"0.#"),1)=".",TRUE,FALSE)</formula>
    </cfRule>
  </conditionalFormatting>
  <conditionalFormatting sqref="AU821 AU808 AU795">
    <cfRule type="expression" dxfId="2815" priority="13719">
      <formula>IF(RIGHT(TEXT(AU795,"0.#"),1)=".",FALSE,TRUE)</formula>
    </cfRule>
    <cfRule type="expression" dxfId="2814" priority="13720">
      <formula>IF(RIGHT(TEXT(AU795,"0.#"),1)=".",TRUE,FALSE)</formula>
    </cfRule>
  </conditionalFormatting>
  <conditionalFormatting sqref="AU830 AU817 AU804">
    <cfRule type="expression" dxfId="2813" priority="13717">
      <formula>IF(RIGHT(TEXT(AU804,"0.#"),1)=".",FALSE,TRUE)</formula>
    </cfRule>
    <cfRule type="expression" dxfId="2812" priority="13718">
      <formula>IF(RIGHT(TEXT(AU804,"0.#"),1)=".",TRUE,FALSE)</formula>
    </cfRule>
  </conditionalFormatting>
  <conditionalFormatting sqref="AU822:AU829 AU820 AU809:AU816 AU807 AU796:AU803">
    <cfRule type="expression" dxfId="2811" priority="13715">
      <formula>IF(RIGHT(TEXT(AU796,"0.#"),1)=".",FALSE,TRUE)</formula>
    </cfRule>
    <cfRule type="expression" dxfId="2810" priority="13716">
      <formula>IF(RIGHT(TEXT(AU796,"0.#"),1)=".",TRUE,FALSE)</formula>
    </cfRule>
  </conditionalFormatting>
  <conditionalFormatting sqref="AM87">
    <cfRule type="expression" dxfId="2809" priority="13369">
      <formula>IF(RIGHT(TEXT(AM87,"0.#"),1)=".",FALSE,TRUE)</formula>
    </cfRule>
    <cfRule type="expression" dxfId="2808" priority="13370">
      <formula>IF(RIGHT(TEXT(AM87,"0.#"),1)=".",TRUE,FALSE)</formula>
    </cfRule>
  </conditionalFormatting>
  <conditionalFormatting sqref="AE55">
    <cfRule type="expression" dxfId="2807" priority="13437">
      <formula>IF(RIGHT(TEXT(AE55,"0.#"),1)=".",FALSE,TRUE)</formula>
    </cfRule>
    <cfRule type="expression" dxfId="2806" priority="13438">
      <formula>IF(RIGHT(TEXT(AE55,"0.#"),1)=".",TRUE,FALSE)</formula>
    </cfRule>
  </conditionalFormatting>
  <conditionalFormatting sqref="AI55">
    <cfRule type="expression" dxfId="2805" priority="13435">
      <formula>IF(RIGHT(TEXT(AI55,"0.#"),1)=".",FALSE,TRUE)</formula>
    </cfRule>
    <cfRule type="expression" dxfId="2804" priority="13436">
      <formula>IF(RIGHT(TEXT(AI55,"0.#"),1)=".",TRUE,FALSE)</formula>
    </cfRule>
  </conditionalFormatting>
  <conditionalFormatting sqref="AE33">
    <cfRule type="expression" dxfId="2803" priority="13529">
      <formula>IF(RIGHT(TEXT(AE33,"0.#"),1)=".",FALSE,TRUE)</formula>
    </cfRule>
    <cfRule type="expression" dxfId="2802" priority="13530">
      <formula>IF(RIGHT(TEXT(AE33,"0.#"),1)=".",TRUE,FALSE)</formula>
    </cfRule>
  </conditionalFormatting>
  <conditionalFormatting sqref="AE34 AI34 AM34">
    <cfRule type="expression" dxfId="2801" priority="13527">
      <formula>IF(RIGHT(TEXT(AE34,"0.#"),1)=".",FALSE,TRUE)</formula>
    </cfRule>
    <cfRule type="expression" dxfId="2800" priority="13528">
      <formula>IF(RIGHT(TEXT(AE34,"0.#"),1)=".",TRUE,FALSE)</formula>
    </cfRule>
  </conditionalFormatting>
  <conditionalFormatting sqref="AI33">
    <cfRule type="expression" dxfId="2799" priority="13523">
      <formula>IF(RIGHT(TEXT(AI33,"0.#"),1)=".",FALSE,TRUE)</formula>
    </cfRule>
    <cfRule type="expression" dxfId="2798" priority="13524">
      <formula>IF(RIGHT(TEXT(AI33,"0.#"),1)=".",TRUE,FALSE)</formula>
    </cfRule>
  </conditionalFormatting>
  <conditionalFormatting sqref="AI32">
    <cfRule type="expression" dxfId="2797" priority="13521">
      <formula>IF(RIGHT(TEXT(AI32,"0.#"),1)=".",FALSE,TRUE)</formula>
    </cfRule>
    <cfRule type="expression" dxfId="2796" priority="13522">
      <formula>IF(RIGHT(TEXT(AI32,"0.#"),1)=".",TRUE,FALSE)</formula>
    </cfRule>
  </conditionalFormatting>
  <conditionalFormatting sqref="AM32">
    <cfRule type="expression" dxfId="2795" priority="13519">
      <formula>IF(RIGHT(TEXT(AM32,"0.#"),1)=".",FALSE,TRUE)</formula>
    </cfRule>
    <cfRule type="expression" dxfId="2794" priority="13520">
      <formula>IF(RIGHT(TEXT(AM32,"0.#"),1)=".",TRUE,FALSE)</formula>
    </cfRule>
  </conditionalFormatting>
  <conditionalFormatting sqref="AM33">
    <cfRule type="expression" dxfId="2793" priority="13517">
      <formula>IF(RIGHT(TEXT(AM33,"0.#"),1)=".",FALSE,TRUE)</formula>
    </cfRule>
    <cfRule type="expression" dxfId="2792" priority="13518">
      <formula>IF(RIGHT(TEXT(AM33,"0.#"),1)=".",TRUE,FALSE)</formula>
    </cfRule>
  </conditionalFormatting>
  <conditionalFormatting sqref="AQ32:AQ34">
    <cfRule type="expression" dxfId="2791" priority="13509">
      <formula>IF(RIGHT(TEXT(AQ32,"0.#"),1)=".",FALSE,TRUE)</formula>
    </cfRule>
    <cfRule type="expression" dxfId="2790" priority="13510">
      <formula>IF(RIGHT(TEXT(AQ32,"0.#"),1)=".",TRUE,FALSE)</formula>
    </cfRule>
  </conditionalFormatting>
  <conditionalFormatting sqref="AU32:AU34">
    <cfRule type="expression" dxfId="2789" priority="13507">
      <formula>IF(RIGHT(TEXT(AU32,"0.#"),1)=".",FALSE,TRUE)</formula>
    </cfRule>
    <cfRule type="expression" dxfId="2788" priority="13508">
      <formula>IF(RIGHT(TEXT(AU32,"0.#"),1)=".",TRUE,FALSE)</formula>
    </cfRule>
  </conditionalFormatting>
  <conditionalFormatting sqref="AE53">
    <cfRule type="expression" dxfId="2787" priority="13441">
      <formula>IF(RIGHT(TEXT(AE53,"0.#"),1)=".",FALSE,TRUE)</formula>
    </cfRule>
    <cfRule type="expression" dxfId="2786" priority="13442">
      <formula>IF(RIGHT(TEXT(AE53,"0.#"),1)=".",TRUE,FALSE)</formula>
    </cfRule>
  </conditionalFormatting>
  <conditionalFormatting sqref="AE54">
    <cfRule type="expression" dxfId="2785" priority="13439">
      <formula>IF(RIGHT(TEXT(AE54,"0.#"),1)=".",FALSE,TRUE)</formula>
    </cfRule>
    <cfRule type="expression" dxfId="2784" priority="13440">
      <formula>IF(RIGHT(TEXT(AE54,"0.#"),1)=".",TRUE,FALSE)</formula>
    </cfRule>
  </conditionalFormatting>
  <conditionalFormatting sqref="AI54">
    <cfRule type="expression" dxfId="2783" priority="13433">
      <formula>IF(RIGHT(TEXT(AI54,"0.#"),1)=".",FALSE,TRUE)</formula>
    </cfRule>
    <cfRule type="expression" dxfId="2782" priority="13434">
      <formula>IF(RIGHT(TEXT(AI54,"0.#"),1)=".",TRUE,FALSE)</formula>
    </cfRule>
  </conditionalFormatting>
  <conditionalFormatting sqref="AI53">
    <cfRule type="expression" dxfId="2781" priority="13431">
      <formula>IF(RIGHT(TEXT(AI53,"0.#"),1)=".",FALSE,TRUE)</formula>
    </cfRule>
    <cfRule type="expression" dxfId="2780" priority="13432">
      <formula>IF(RIGHT(TEXT(AI53,"0.#"),1)=".",TRUE,FALSE)</formula>
    </cfRule>
  </conditionalFormatting>
  <conditionalFormatting sqref="AM53">
    <cfRule type="expression" dxfId="2779" priority="13429">
      <formula>IF(RIGHT(TEXT(AM53,"0.#"),1)=".",FALSE,TRUE)</formula>
    </cfRule>
    <cfRule type="expression" dxfId="2778" priority="13430">
      <formula>IF(RIGHT(TEXT(AM53,"0.#"),1)=".",TRUE,FALSE)</formula>
    </cfRule>
  </conditionalFormatting>
  <conditionalFormatting sqref="AM54">
    <cfRule type="expression" dxfId="2777" priority="13427">
      <formula>IF(RIGHT(TEXT(AM54,"0.#"),1)=".",FALSE,TRUE)</formula>
    </cfRule>
    <cfRule type="expression" dxfId="2776" priority="13428">
      <formula>IF(RIGHT(TEXT(AM54,"0.#"),1)=".",TRUE,FALSE)</formula>
    </cfRule>
  </conditionalFormatting>
  <conditionalFormatting sqref="AM55">
    <cfRule type="expression" dxfId="2775" priority="13425">
      <formula>IF(RIGHT(TEXT(AM55,"0.#"),1)=".",FALSE,TRUE)</formula>
    </cfRule>
    <cfRule type="expression" dxfId="2774" priority="13426">
      <formula>IF(RIGHT(TEXT(AM55,"0.#"),1)=".",TRUE,FALSE)</formula>
    </cfRule>
  </conditionalFormatting>
  <conditionalFormatting sqref="AE60">
    <cfRule type="expression" dxfId="2773" priority="13411">
      <formula>IF(RIGHT(TEXT(AE60,"0.#"),1)=".",FALSE,TRUE)</formula>
    </cfRule>
    <cfRule type="expression" dxfId="2772" priority="13412">
      <formula>IF(RIGHT(TEXT(AE60,"0.#"),1)=".",TRUE,FALSE)</formula>
    </cfRule>
  </conditionalFormatting>
  <conditionalFormatting sqref="AE61">
    <cfRule type="expression" dxfId="2771" priority="13409">
      <formula>IF(RIGHT(TEXT(AE61,"0.#"),1)=".",FALSE,TRUE)</formula>
    </cfRule>
    <cfRule type="expression" dxfId="2770" priority="13410">
      <formula>IF(RIGHT(TEXT(AE61,"0.#"),1)=".",TRUE,FALSE)</formula>
    </cfRule>
  </conditionalFormatting>
  <conditionalFormatting sqref="AE62">
    <cfRule type="expression" dxfId="2769" priority="13407">
      <formula>IF(RIGHT(TEXT(AE62,"0.#"),1)=".",FALSE,TRUE)</formula>
    </cfRule>
    <cfRule type="expression" dxfId="2768" priority="13408">
      <formula>IF(RIGHT(TEXT(AE62,"0.#"),1)=".",TRUE,FALSE)</formula>
    </cfRule>
  </conditionalFormatting>
  <conditionalFormatting sqref="AI62">
    <cfRule type="expression" dxfId="2767" priority="13405">
      <formula>IF(RIGHT(TEXT(AI62,"0.#"),1)=".",FALSE,TRUE)</formula>
    </cfRule>
    <cfRule type="expression" dxfId="2766" priority="13406">
      <formula>IF(RIGHT(TEXT(AI62,"0.#"),1)=".",TRUE,FALSE)</formula>
    </cfRule>
  </conditionalFormatting>
  <conditionalFormatting sqref="AI61">
    <cfRule type="expression" dxfId="2765" priority="13403">
      <formula>IF(RIGHT(TEXT(AI61,"0.#"),1)=".",FALSE,TRUE)</formula>
    </cfRule>
    <cfRule type="expression" dxfId="2764" priority="13404">
      <formula>IF(RIGHT(TEXT(AI61,"0.#"),1)=".",TRUE,FALSE)</formula>
    </cfRule>
  </conditionalFormatting>
  <conditionalFormatting sqref="AI60">
    <cfRule type="expression" dxfId="2763" priority="13401">
      <formula>IF(RIGHT(TEXT(AI60,"0.#"),1)=".",FALSE,TRUE)</formula>
    </cfRule>
    <cfRule type="expression" dxfId="2762" priority="13402">
      <formula>IF(RIGHT(TEXT(AI60,"0.#"),1)=".",TRUE,FALSE)</formula>
    </cfRule>
  </conditionalFormatting>
  <conditionalFormatting sqref="AM60">
    <cfRule type="expression" dxfId="2761" priority="13399">
      <formula>IF(RIGHT(TEXT(AM60,"0.#"),1)=".",FALSE,TRUE)</formula>
    </cfRule>
    <cfRule type="expression" dxfId="2760" priority="13400">
      <formula>IF(RIGHT(TEXT(AM60,"0.#"),1)=".",TRUE,FALSE)</formula>
    </cfRule>
  </conditionalFormatting>
  <conditionalFormatting sqref="AM61">
    <cfRule type="expression" dxfId="2759" priority="13397">
      <formula>IF(RIGHT(TEXT(AM61,"0.#"),1)=".",FALSE,TRUE)</formula>
    </cfRule>
    <cfRule type="expression" dxfId="2758" priority="13398">
      <formula>IF(RIGHT(TEXT(AM61,"0.#"),1)=".",TRUE,FALSE)</formula>
    </cfRule>
  </conditionalFormatting>
  <conditionalFormatting sqref="AM62">
    <cfRule type="expression" dxfId="2757" priority="13395">
      <formula>IF(RIGHT(TEXT(AM62,"0.#"),1)=".",FALSE,TRUE)</formula>
    </cfRule>
    <cfRule type="expression" dxfId="2756" priority="13396">
      <formula>IF(RIGHT(TEXT(AM62,"0.#"),1)=".",TRUE,FALSE)</formula>
    </cfRule>
  </conditionalFormatting>
  <conditionalFormatting sqref="AE87">
    <cfRule type="expression" dxfId="2755" priority="13381">
      <formula>IF(RIGHT(TEXT(AE87,"0.#"),1)=".",FALSE,TRUE)</formula>
    </cfRule>
    <cfRule type="expression" dxfId="2754" priority="13382">
      <formula>IF(RIGHT(TEXT(AE87,"0.#"),1)=".",TRUE,FALSE)</formula>
    </cfRule>
  </conditionalFormatting>
  <conditionalFormatting sqref="AE88">
    <cfRule type="expression" dxfId="2753" priority="13379">
      <formula>IF(RIGHT(TEXT(AE88,"0.#"),1)=".",FALSE,TRUE)</formula>
    </cfRule>
    <cfRule type="expression" dxfId="2752" priority="13380">
      <formula>IF(RIGHT(TEXT(AE88,"0.#"),1)=".",TRUE,FALSE)</formula>
    </cfRule>
  </conditionalFormatting>
  <conditionalFormatting sqref="AE89">
    <cfRule type="expression" dxfId="2751" priority="13377">
      <formula>IF(RIGHT(TEXT(AE89,"0.#"),1)=".",FALSE,TRUE)</formula>
    </cfRule>
    <cfRule type="expression" dxfId="2750" priority="13378">
      <formula>IF(RIGHT(TEXT(AE89,"0.#"),1)=".",TRUE,FALSE)</formula>
    </cfRule>
  </conditionalFormatting>
  <conditionalFormatting sqref="AI89">
    <cfRule type="expression" dxfId="2749" priority="13375">
      <formula>IF(RIGHT(TEXT(AI89,"0.#"),1)=".",FALSE,TRUE)</formula>
    </cfRule>
    <cfRule type="expression" dxfId="2748" priority="13376">
      <formula>IF(RIGHT(TEXT(AI89,"0.#"),1)=".",TRUE,FALSE)</formula>
    </cfRule>
  </conditionalFormatting>
  <conditionalFormatting sqref="AI88">
    <cfRule type="expression" dxfId="2747" priority="13373">
      <formula>IF(RIGHT(TEXT(AI88,"0.#"),1)=".",FALSE,TRUE)</formula>
    </cfRule>
    <cfRule type="expression" dxfId="2746" priority="13374">
      <formula>IF(RIGHT(TEXT(AI88,"0.#"),1)=".",TRUE,FALSE)</formula>
    </cfRule>
  </conditionalFormatting>
  <conditionalFormatting sqref="AI87">
    <cfRule type="expression" dxfId="2745" priority="13371">
      <formula>IF(RIGHT(TEXT(AI87,"0.#"),1)=".",FALSE,TRUE)</formula>
    </cfRule>
    <cfRule type="expression" dxfId="2744" priority="13372">
      <formula>IF(RIGHT(TEXT(AI87,"0.#"),1)=".",TRUE,FALSE)</formula>
    </cfRule>
  </conditionalFormatting>
  <conditionalFormatting sqref="AM88">
    <cfRule type="expression" dxfId="2743" priority="13367">
      <formula>IF(RIGHT(TEXT(AM88,"0.#"),1)=".",FALSE,TRUE)</formula>
    </cfRule>
    <cfRule type="expression" dxfId="2742" priority="13368">
      <formula>IF(RIGHT(TEXT(AM88,"0.#"),1)=".",TRUE,FALSE)</formula>
    </cfRule>
  </conditionalFormatting>
  <conditionalFormatting sqref="AM89">
    <cfRule type="expression" dxfId="2741" priority="13365">
      <formula>IF(RIGHT(TEXT(AM89,"0.#"),1)=".",FALSE,TRUE)</formula>
    </cfRule>
    <cfRule type="expression" dxfId="2740" priority="13366">
      <formula>IF(RIGHT(TEXT(AM89,"0.#"),1)=".",TRUE,FALSE)</formula>
    </cfRule>
  </conditionalFormatting>
  <conditionalFormatting sqref="AE92">
    <cfRule type="expression" dxfId="2739" priority="13351">
      <formula>IF(RIGHT(TEXT(AE92,"0.#"),1)=".",FALSE,TRUE)</formula>
    </cfRule>
    <cfRule type="expression" dxfId="2738" priority="13352">
      <formula>IF(RIGHT(TEXT(AE92,"0.#"),1)=".",TRUE,FALSE)</formula>
    </cfRule>
  </conditionalFormatting>
  <conditionalFormatting sqref="AE93">
    <cfRule type="expression" dxfId="2737" priority="13349">
      <formula>IF(RIGHT(TEXT(AE93,"0.#"),1)=".",FALSE,TRUE)</formula>
    </cfRule>
    <cfRule type="expression" dxfId="2736" priority="13350">
      <formula>IF(RIGHT(TEXT(AE93,"0.#"),1)=".",TRUE,FALSE)</formula>
    </cfRule>
  </conditionalFormatting>
  <conditionalFormatting sqref="AE94">
    <cfRule type="expression" dxfId="2735" priority="13347">
      <formula>IF(RIGHT(TEXT(AE94,"0.#"),1)=".",FALSE,TRUE)</formula>
    </cfRule>
    <cfRule type="expression" dxfId="2734" priority="13348">
      <formula>IF(RIGHT(TEXT(AE94,"0.#"),1)=".",TRUE,FALSE)</formula>
    </cfRule>
  </conditionalFormatting>
  <conditionalFormatting sqref="AI94">
    <cfRule type="expression" dxfId="2733" priority="13345">
      <formula>IF(RIGHT(TEXT(AI94,"0.#"),1)=".",FALSE,TRUE)</formula>
    </cfRule>
    <cfRule type="expression" dxfId="2732" priority="13346">
      <formula>IF(RIGHT(TEXT(AI94,"0.#"),1)=".",TRUE,FALSE)</formula>
    </cfRule>
  </conditionalFormatting>
  <conditionalFormatting sqref="AI93">
    <cfRule type="expression" dxfId="2731" priority="13343">
      <formula>IF(RIGHT(TEXT(AI93,"0.#"),1)=".",FALSE,TRUE)</formula>
    </cfRule>
    <cfRule type="expression" dxfId="2730" priority="13344">
      <formula>IF(RIGHT(TEXT(AI93,"0.#"),1)=".",TRUE,FALSE)</formula>
    </cfRule>
  </conditionalFormatting>
  <conditionalFormatting sqref="AI92">
    <cfRule type="expression" dxfId="2729" priority="13341">
      <formula>IF(RIGHT(TEXT(AI92,"0.#"),1)=".",FALSE,TRUE)</formula>
    </cfRule>
    <cfRule type="expression" dxfId="2728" priority="13342">
      <formula>IF(RIGHT(TEXT(AI92,"0.#"),1)=".",TRUE,FALSE)</formula>
    </cfRule>
  </conditionalFormatting>
  <conditionalFormatting sqref="AM92">
    <cfRule type="expression" dxfId="2727" priority="13339">
      <formula>IF(RIGHT(TEXT(AM92,"0.#"),1)=".",FALSE,TRUE)</formula>
    </cfRule>
    <cfRule type="expression" dxfId="2726" priority="13340">
      <formula>IF(RIGHT(TEXT(AM92,"0.#"),1)=".",TRUE,FALSE)</formula>
    </cfRule>
  </conditionalFormatting>
  <conditionalFormatting sqref="AM93">
    <cfRule type="expression" dxfId="2725" priority="13337">
      <formula>IF(RIGHT(TEXT(AM93,"0.#"),1)=".",FALSE,TRUE)</formula>
    </cfRule>
    <cfRule type="expression" dxfId="2724" priority="13338">
      <formula>IF(RIGHT(TEXT(AM93,"0.#"),1)=".",TRUE,FALSE)</formula>
    </cfRule>
  </conditionalFormatting>
  <conditionalFormatting sqref="AM94">
    <cfRule type="expression" dxfId="2723" priority="13335">
      <formula>IF(RIGHT(TEXT(AM94,"0.#"),1)=".",FALSE,TRUE)</formula>
    </cfRule>
    <cfRule type="expression" dxfId="2722" priority="13336">
      <formula>IF(RIGHT(TEXT(AM94,"0.#"),1)=".",TRUE,FALSE)</formula>
    </cfRule>
  </conditionalFormatting>
  <conditionalFormatting sqref="AE97">
    <cfRule type="expression" dxfId="2721" priority="13321">
      <formula>IF(RIGHT(TEXT(AE97,"0.#"),1)=".",FALSE,TRUE)</formula>
    </cfRule>
    <cfRule type="expression" dxfId="2720" priority="13322">
      <formula>IF(RIGHT(TEXT(AE97,"0.#"),1)=".",TRUE,FALSE)</formula>
    </cfRule>
  </conditionalFormatting>
  <conditionalFormatting sqref="AE98">
    <cfRule type="expression" dxfId="2719" priority="13319">
      <formula>IF(RIGHT(TEXT(AE98,"0.#"),1)=".",FALSE,TRUE)</formula>
    </cfRule>
    <cfRule type="expression" dxfId="2718" priority="13320">
      <formula>IF(RIGHT(TEXT(AE98,"0.#"),1)=".",TRUE,FALSE)</formula>
    </cfRule>
  </conditionalFormatting>
  <conditionalFormatting sqref="AE99">
    <cfRule type="expression" dxfId="2717" priority="13317">
      <formula>IF(RIGHT(TEXT(AE99,"0.#"),1)=".",FALSE,TRUE)</formula>
    </cfRule>
    <cfRule type="expression" dxfId="2716" priority="13318">
      <formula>IF(RIGHT(TEXT(AE99,"0.#"),1)=".",TRUE,FALSE)</formula>
    </cfRule>
  </conditionalFormatting>
  <conditionalFormatting sqref="AI99">
    <cfRule type="expression" dxfId="2715" priority="13315">
      <formula>IF(RIGHT(TEXT(AI99,"0.#"),1)=".",FALSE,TRUE)</formula>
    </cfRule>
    <cfRule type="expression" dxfId="2714" priority="13316">
      <formula>IF(RIGHT(TEXT(AI99,"0.#"),1)=".",TRUE,FALSE)</formula>
    </cfRule>
  </conditionalFormatting>
  <conditionalFormatting sqref="AI98">
    <cfRule type="expression" dxfId="2713" priority="13313">
      <formula>IF(RIGHT(TEXT(AI98,"0.#"),1)=".",FALSE,TRUE)</formula>
    </cfRule>
    <cfRule type="expression" dxfId="2712" priority="13314">
      <formula>IF(RIGHT(TEXT(AI98,"0.#"),1)=".",TRUE,FALSE)</formula>
    </cfRule>
  </conditionalFormatting>
  <conditionalFormatting sqref="AI97">
    <cfRule type="expression" dxfId="2711" priority="13311">
      <formula>IF(RIGHT(TEXT(AI97,"0.#"),1)=".",FALSE,TRUE)</formula>
    </cfRule>
    <cfRule type="expression" dxfId="2710" priority="13312">
      <formula>IF(RIGHT(TEXT(AI97,"0.#"),1)=".",TRUE,FALSE)</formula>
    </cfRule>
  </conditionalFormatting>
  <conditionalFormatting sqref="AM97">
    <cfRule type="expression" dxfId="2709" priority="13309">
      <formula>IF(RIGHT(TEXT(AM97,"0.#"),1)=".",FALSE,TRUE)</formula>
    </cfRule>
    <cfRule type="expression" dxfId="2708" priority="13310">
      <formula>IF(RIGHT(TEXT(AM97,"0.#"),1)=".",TRUE,FALSE)</formula>
    </cfRule>
  </conditionalFormatting>
  <conditionalFormatting sqref="AM98">
    <cfRule type="expression" dxfId="2707" priority="13307">
      <formula>IF(RIGHT(TEXT(AM98,"0.#"),1)=".",FALSE,TRUE)</formula>
    </cfRule>
    <cfRule type="expression" dxfId="2706" priority="13308">
      <formula>IF(RIGHT(TEXT(AM98,"0.#"),1)=".",TRUE,FALSE)</formula>
    </cfRule>
  </conditionalFormatting>
  <conditionalFormatting sqref="AM99">
    <cfRule type="expression" dxfId="2705" priority="13305">
      <formula>IF(RIGHT(TEXT(AM99,"0.#"),1)=".",FALSE,TRUE)</formula>
    </cfRule>
    <cfRule type="expression" dxfId="2704" priority="13306">
      <formula>IF(RIGHT(TEXT(AM99,"0.#"),1)=".",TRUE,FALSE)</formula>
    </cfRule>
  </conditionalFormatting>
  <conditionalFormatting sqref="AI101">
    <cfRule type="expression" dxfId="2703" priority="13291">
      <formula>IF(RIGHT(TEXT(AI101,"0.#"),1)=".",FALSE,TRUE)</formula>
    </cfRule>
    <cfRule type="expression" dxfId="2702" priority="13292">
      <formula>IF(RIGHT(TEXT(AI101,"0.#"),1)=".",TRUE,FALSE)</formula>
    </cfRule>
  </conditionalFormatting>
  <conditionalFormatting sqref="AM101">
    <cfRule type="expression" dxfId="2701" priority="13289">
      <formula>IF(RIGHT(TEXT(AM101,"0.#"),1)=".",FALSE,TRUE)</formula>
    </cfRule>
    <cfRule type="expression" dxfId="2700" priority="13290">
      <formula>IF(RIGHT(TEXT(AM101,"0.#"),1)=".",TRUE,FALSE)</formula>
    </cfRule>
  </conditionalFormatting>
  <conditionalFormatting sqref="AE102">
    <cfRule type="expression" dxfId="2699" priority="13287">
      <formula>IF(RIGHT(TEXT(AE102,"0.#"),1)=".",FALSE,TRUE)</formula>
    </cfRule>
    <cfRule type="expression" dxfId="2698" priority="13288">
      <formula>IF(RIGHT(TEXT(AE102,"0.#"),1)=".",TRUE,FALSE)</formula>
    </cfRule>
  </conditionalFormatting>
  <conditionalFormatting sqref="AI102">
    <cfRule type="expression" dxfId="2697" priority="13285">
      <formula>IF(RIGHT(TEXT(AI102,"0.#"),1)=".",FALSE,TRUE)</formula>
    </cfRule>
    <cfRule type="expression" dxfId="2696" priority="13286">
      <formula>IF(RIGHT(TEXT(AI102,"0.#"),1)=".",TRUE,FALSE)</formula>
    </cfRule>
  </conditionalFormatting>
  <conditionalFormatting sqref="AM102">
    <cfRule type="expression" dxfId="2695" priority="13283">
      <formula>IF(RIGHT(TEXT(AM102,"0.#"),1)=".",FALSE,TRUE)</formula>
    </cfRule>
    <cfRule type="expression" dxfId="2694" priority="13284">
      <formula>IF(RIGHT(TEXT(AM102,"0.#"),1)=".",TRUE,FALSE)</formula>
    </cfRule>
  </conditionalFormatting>
  <conditionalFormatting sqref="AQ102">
    <cfRule type="expression" dxfId="2693" priority="13281">
      <formula>IF(RIGHT(TEXT(AQ102,"0.#"),1)=".",FALSE,TRUE)</formula>
    </cfRule>
    <cfRule type="expression" dxfId="2692" priority="13282">
      <formula>IF(RIGHT(TEXT(AQ102,"0.#"),1)=".",TRUE,FALSE)</formula>
    </cfRule>
  </conditionalFormatting>
  <conditionalFormatting sqref="AE104">
    <cfRule type="expression" dxfId="2691" priority="13279">
      <formula>IF(RIGHT(TEXT(AE104,"0.#"),1)=".",FALSE,TRUE)</formula>
    </cfRule>
    <cfRule type="expression" dxfId="2690" priority="13280">
      <formula>IF(RIGHT(TEXT(AE104,"0.#"),1)=".",TRUE,FALSE)</formula>
    </cfRule>
  </conditionalFormatting>
  <conditionalFormatting sqref="AI104">
    <cfRule type="expression" dxfId="2689" priority="13277">
      <formula>IF(RIGHT(TEXT(AI104,"0.#"),1)=".",FALSE,TRUE)</formula>
    </cfRule>
    <cfRule type="expression" dxfId="2688" priority="13278">
      <formula>IF(RIGHT(TEXT(AI104,"0.#"),1)=".",TRUE,FALSE)</formula>
    </cfRule>
  </conditionalFormatting>
  <conditionalFormatting sqref="AM104">
    <cfRule type="expression" dxfId="2687" priority="13275">
      <formula>IF(RIGHT(TEXT(AM104,"0.#"),1)=".",FALSE,TRUE)</formula>
    </cfRule>
    <cfRule type="expression" dxfId="2686" priority="13276">
      <formula>IF(RIGHT(TEXT(AM104,"0.#"),1)=".",TRUE,FALSE)</formula>
    </cfRule>
  </conditionalFormatting>
  <conditionalFormatting sqref="AE105">
    <cfRule type="expression" dxfId="2685" priority="13273">
      <formula>IF(RIGHT(TEXT(AE105,"0.#"),1)=".",FALSE,TRUE)</formula>
    </cfRule>
    <cfRule type="expression" dxfId="2684" priority="13274">
      <formula>IF(RIGHT(TEXT(AE105,"0.#"),1)=".",TRUE,FALSE)</formula>
    </cfRule>
  </conditionalFormatting>
  <conditionalFormatting sqref="AI105">
    <cfRule type="expression" dxfId="2683" priority="13271">
      <formula>IF(RIGHT(TEXT(AI105,"0.#"),1)=".",FALSE,TRUE)</formula>
    </cfRule>
    <cfRule type="expression" dxfId="2682" priority="13272">
      <formula>IF(RIGHT(TEXT(AI105,"0.#"),1)=".",TRUE,FALSE)</formula>
    </cfRule>
  </conditionalFormatting>
  <conditionalFormatting sqref="AM105">
    <cfRule type="expression" dxfId="2681" priority="13269">
      <formula>IF(RIGHT(TEXT(AM105,"0.#"),1)=".",FALSE,TRUE)</formula>
    </cfRule>
    <cfRule type="expression" dxfId="2680" priority="13270">
      <formula>IF(RIGHT(TEXT(AM105,"0.#"),1)=".",TRUE,FALSE)</formula>
    </cfRule>
  </conditionalFormatting>
  <conditionalFormatting sqref="AE107">
    <cfRule type="expression" dxfId="2679" priority="13265">
      <formula>IF(RIGHT(TEXT(AE107,"0.#"),1)=".",FALSE,TRUE)</formula>
    </cfRule>
    <cfRule type="expression" dxfId="2678" priority="13266">
      <formula>IF(RIGHT(TEXT(AE107,"0.#"),1)=".",TRUE,FALSE)</formula>
    </cfRule>
  </conditionalFormatting>
  <conditionalFormatting sqref="AI107">
    <cfRule type="expression" dxfId="2677" priority="13263">
      <formula>IF(RIGHT(TEXT(AI107,"0.#"),1)=".",FALSE,TRUE)</formula>
    </cfRule>
    <cfRule type="expression" dxfId="2676" priority="13264">
      <formula>IF(RIGHT(TEXT(AI107,"0.#"),1)=".",TRUE,FALSE)</formula>
    </cfRule>
  </conditionalFormatting>
  <conditionalFormatting sqref="AM107">
    <cfRule type="expression" dxfId="2675" priority="13261">
      <formula>IF(RIGHT(TEXT(AM107,"0.#"),1)=".",FALSE,TRUE)</formula>
    </cfRule>
    <cfRule type="expression" dxfId="2674" priority="13262">
      <formula>IF(RIGHT(TEXT(AM107,"0.#"),1)=".",TRUE,FALSE)</formula>
    </cfRule>
  </conditionalFormatting>
  <conditionalFormatting sqref="AE108">
    <cfRule type="expression" dxfId="2673" priority="13259">
      <formula>IF(RIGHT(TEXT(AE108,"0.#"),1)=".",FALSE,TRUE)</formula>
    </cfRule>
    <cfRule type="expression" dxfId="2672" priority="13260">
      <formula>IF(RIGHT(TEXT(AE108,"0.#"),1)=".",TRUE,FALSE)</formula>
    </cfRule>
  </conditionalFormatting>
  <conditionalFormatting sqref="AI108">
    <cfRule type="expression" dxfId="2671" priority="13257">
      <formula>IF(RIGHT(TEXT(AI108,"0.#"),1)=".",FALSE,TRUE)</formula>
    </cfRule>
    <cfRule type="expression" dxfId="2670" priority="13258">
      <formula>IF(RIGHT(TEXT(AI108,"0.#"),1)=".",TRUE,FALSE)</formula>
    </cfRule>
  </conditionalFormatting>
  <conditionalFormatting sqref="AM108">
    <cfRule type="expression" dxfId="2669" priority="13255">
      <formula>IF(RIGHT(TEXT(AM108,"0.#"),1)=".",FALSE,TRUE)</formula>
    </cfRule>
    <cfRule type="expression" dxfId="2668" priority="13256">
      <formula>IF(RIGHT(TEXT(AM108,"0.#"),1)=".",TRUE,FALSE)</formula>
    </cfRule>
  </conditionalFormatting>
  <conditionalFormatting sqref="AE110">
    <cfRule type="expression" dxfId="2667" priority="13251">
      <formula>IF(RIGHT(TEXT(AE110,"0.#"),1)=".",FALSE,TRUE)</formula>
    </cfRule>
    <cfRule type="expression" dxfId="2666" priority="13252">
      <formula>IF(RIGHT(TEXT(AE110,"0.#"),1)=".",TRUE,FALSE)</formula>
    </cfRule>
  </conditionalFormatting>
  <conditionalFormatting sqref="AI110">
    <cfRule type="expression" dxfId="2665" priority="13249">
      <formula>IF(RIGHT(TEXT(AI110,"0.#"),1)=".",FALSE,TRUE)</formula>
    </cfRule>
    <cfRule type="expression" dxfId="2664" priority="13250">
      <formula>IF(RIGHT(TEXT(AI110,"0.#"),1)=".",TRUE,FALSE)</formula>
    </cfRule>
  </conditionalFormatting>
  <conditionalFormatting sqref="AM110">
    <cfRule type="expression" dxfId="2663" priority="13247">
      <formula>IF(RIGHT(TEXT(AM110,"0.#"),1)=".",FALSE,TRUE)</formula>
    </cfRule>
    <cfRule type="expression" dxfId="2662" priority="13248">
      <formula>IF(RIGHT(TEXT(AM110,"0.#"),1)=".",TRUE,FALSE)</formula>
    </cfRule>
  </conditionalFormatting>
  <conditionalFormatting sqref="AE111">
    <cfRule type="expression" dxfId="2661" priority="13245">
      <formula>IF(RIGHT(TEXT(AE111,"0.#"),1)=".",FALSE,TRUE)</formula>
    </cfRule>
    <cfRule type="expression" dxfId="2660" priority="13246">
      <formula>IF(RIGHT(TEXT(AE111,"0.#"),1)=".",TRUE,FALSE)</formula>
    </cfRule>
  </conditionalFormatting>
  <conditionalFormatting sqref="AI111">
    <cfRule type="expression" dxfId="2659" priority="13243">
      <formula>IF(RIGHT(TEXT(AI111,"0.#"),1)=".",FALSE,TRUE)</formula>
    </cfRule>
    <cfRule type="expression" dxfId="2658" priority="13244">
      <formula>IF(RIGHT(TEXT(AI111,"0.#"),1)=".",TRUE,FALSE)</formula>
    </cfRule>
  </conditionalFormatting>
  <conditionalFormatting sqref="AM111">
    <cfRule type="expression" dxfId="2657" priority="13241">
      <formula>IF(RIGHT(TEXT(AM111,"0.#"),1)=".",FALSE,TRUE)</formula>
    </cfRule>
    <cfRule type="expression" dxfId="2656" priority="13242">
      <formula>IF(RIGHT(TEXT(AM111,"0.#"),1)=".",TRUE,FALSE)</formula>
    </cfRule>
  </conditionalFormatting>
  <conditionalFormatting sqref="AE113">
    <cfRule type="expression" dxfId="2655" priority="13237">
      <formula>IF(RIGHT(TEXT(AE113,"0.#"),1)=".",FALSE,TRUE)</formula>
    </cfRule>
    <cfRule type="expression" dxfId="2654" priority="13238">
      <formula>IF(RIGHT(TEXT(AE113,"0.#"),1)=".",TRUE,FALSE)</formula>
    </cfRule>
  </conditionalFormatting>
  <conditionalFormatting sqref="AI113">
    <cfRule type="expression" dxfId="2653" priority="13235">
      <formula>IF(RIGHT(TEXT(AI113,"0.#"),1)=".",FALSE,TRUE)</formula>
    </cfRule>
    <cfRule type="expression" dxfId="2652" priority="13236">
      <formula>IF(RIGHT(TEXT(AI113,"0.#"),1)=".",TRUE,FALSE)</formula>
    </cfRule>
  </conditionalFormatting>
  <conditionalFormatting sqref="AM113">
    <cfRule type="expression" dxfId="2651" priority="13233">
      <formula>IF(RIGHT(TEXT(AM113,"0.#"),1)=".",FALSE,TRUE)</formula>
    </cfRule>
    <cfRule type="expression" dxfId="2650" priority="13234">
      <formula>IF(RIGHT(TEXT(AM113,"0.#"),1)=".",TRUE,FALSE)</formula>
    </cfRule>
  </conditionalFormatting>
  <conditionalFormatting sqref="AE114">
    <cfRule type="expression" dxfId="2649" priority="13231">
      <formula>IF(RIGHT(TEXT(AE114,"0.#"),1)=".",FALSE,TRUE)</formula>
    </cfRule>
    <cfRule type="expression" dxfId="2648" priority="13232">
      <formula>IF(RIGHT(TEXT(AE114,"0.#"),1)=".",TRUE,FALSE)</formula>
    </cfRule>
  </conditionalFormatting>
  <conditionalFormatting sqref="AI114">
    <cfRule type="expression" dxfId="2647" priority="13229">
      <formula>IF(RIGHT(TEXT(AI114,"0.#"),1)=".",FALSE,TRUE)</formula>
    </cfRule>
    <cfRule type="expression" dxfId="2646" priority="13230">
      <formula>IF(RIGHT(TEXT(AI114,"0.#"),1)=".",TRUE,FALSE)</formula>
    </cfRule>
  </conditionalFormatting>
  <conditionalFormatting sqref="AM114">
    <cfRule type="expression" dxfId="2645" priority="13227">
      <formula>IF(RIGHT(TEXT(AM114,"0.#"),1)=".",FALSE,TRUE)</formula>
    </cfRule>
    <cfRule type="expression" dxfId="2644" priority="13228">
      <formula>IF(RIGHT(TEXT(AM114,"0.#"),1)=".",TRUE,FALSE)</formula>
    </cfRule>
  </conditionalFormatting>
  <conditionalFormatting sqref="AE116 AQ116">
    <cfRule type="expression" dxfId="2643" priority="13223">
      <formula>IF(RIGHT(TEXT(AE116,"0.#"),1)=".",FALSE,TRUE)</formula>
    </cfRule>
    <cfRule type="expression" dxfId="2642" priority="13224">
      <formula>IF(RIGHT(TEXT(AE116,"0.#"),1)=".",TRUE,FALSE)</formula>
    </cfRule>
  </conditionalFormatting>
  <conditionalFormatting sqref="AI116">
    <cfRule type="expression" dxfId="2641" priority="13221">
      <formula>IF(RIGHT(TEXT(AI116,"0.#"),1)=".",FALSE,TRUE)</formula>
    </cfRule>
    <cfRule type="expression" dxfId="2640" priority="13222">
      <formula>IF(RIGHT(TEXT(AI116,"0.#"),1)=".",TRUE,FALSE)</formula>
    </cfRule>
  </conditionalFormatting>
  <conditionalFormatting sqref="AM116">
    <cfRule type="expression" dxfId="2639" priority="13219">
      <formula>IF(RIGHT(TEXT(AM116,"0.#"),1)=".",FALSE,TRUE)</formula>
    </cfRule>
    <cfRule type="expression" dxfId="2638" priority="13220">
      <formula>IF(RIGHT(TEXT(AM116,"0.#"),1)=".",TRUE,FALSE)</formula>
    </cfRule>
  </conditionalFormatting>
  <conditionalFormatting sqref="AE117 AM117">
    <cfRule type="expression" dxfId="2637" priority="13217">
      <formula>IF(RIGHT(TEXT(AE117,"0.#"),1)=".",FALSE,TRUE)</formula>
    </cfRule>
    <cfRule type="expression" dxfId="2636" priority="13218">
      <formula>IF(RIGHT(TEXT(AE117,"0.#"),1)=".",TRUE,FALSE)</formula>
    </cfRule>
  </conditionalFormatting>
  <conditionalFormatting sqref="AI117">
    <cfRule type="expression" dxfId="2635" priority="13215">
      <formula>IF(RIGHT(TEXT(AI117,"0.#"),1)=".",FALSE,TRUE)</formula>
    </cfRule>
    <cfRule type="expression" dxfId="2634" priority="13216">
      <formula>IF(RIGHT(TEXT(AI117,"0.#"),1)=".",TRUE,FALSE)</formula>
    </cfRule>
  </conditionalFormatting>
  <conditionalFormatting sqref="AQ117">
    <cfRule type="expression" dxfId="2633" priority="13211">
      <formula>IF(RIGHT(TEXT(AQ117,"0.#"),1)=".",FALSE,TRUE)</formula>
    </cfRule>
    <cfRule type="expression" dxfId="2632" priority="13212">
      <formula>IF(RIGHT(TEXT(AQ117,"0.#"),1)=".",TRUE,FALSE)</formula>
    </cfRule>
  </conditionalFormatting>
  <conditionalFormatting sqref="AE119 AQ119">
    <cfRule type="expression" dxfId="2631" priority="13209">
      <formula>IF(RIGHT(TEXT(AE119,"0.#"),1)=".",FALSE,TRUE)</formula>
    </cfRule>
    <cfRule type="expression" dxfId="2630" priority="13210">
      <formula>IF(RIGHT(TEXT(AE119,"0.#"),1)=".",TRUE,FALSE)</formula>
    </cfRule>
  </conditionalFormatting>
  <conditionalFormatting sqref="AI119">
    <cfRule type="expression" dxfId="2629" priority="13207">
      <formula>IF(RIGHT(TEXT(AI119,"0.#"),1)=".",FALSE,TRUE)</formula>
    </cfRule>
    <cfRule type="expression" dxfId="2628" priority="13208">
      <formula>IF(RIGHT(TEXT(AI119,"0.#"),1)=".",TRUE,FALSE)</formula>
    </cfRule>
  </conditionalFormatting>
  <conditionalFormatting sqref="AM119">
    <cfRule type="expression" dxfId="2627" priority="13205">
      <formula>IF(RIGHT(TEXT(AM119,"0.#"),1)=".",FALSE,TRUE)</formula>
    </cfRule>
    <cfRule type="expression" dxfId="2626" priority="13206">
      <formula>IF(RIGHT(TEXT(AM119,"0.#"),1)=".",TRUE,FALSE)</formula>
    </cfRule>
  </conditionalFormatting>
  <conditionalFormatting sqref="AQ120">
    <cfRule type="expression" dxfId="2625" priority="13197">
      <formula>IF(RIGHT(TEXT(AQ120,"0.#"),1)=".",FALSE,TRUE)</formula>
    </cfRule>
    <cfRule type="expression" dxfId="2624" priority="13198">
      <formula>IF(RIGHT(TEXT(AQ120,"0.#"),1)=".",TRUE,FALSE)</formula>
    </cfRule>
  </conditionalFormatting>
  <conditionalFormatting sqref="AE122 AQ122">
    <cfRule type="expression" dxfId="2623" priority="13195">
      <formula>IF(RIGHT(TEXT(AE122,"0.#"),1)=".",FALSE,TRUE)</formula>
    </cfRule>
    <cfRule type="expression" dxfId="2622" priority="13196">
      <formula>IF(RIGHT(TEXT(AE122,"0.#"),1)=".",TRUE,FALSE)</formula>
    </cfRule>
  </conditionalFormatting>
  <conditionalFormatting sqref="AI122">
    <cfRule type="expression" dxfId="2621" priority="13193">
      <formula>IF(RIGHT(TEXT(AI122,"0.#"),1)=".",FALSE,TRUE)</formula>
    </cfRule>
    <cfRule type="expression" dxfId="2620" priority="13194">
      <formula>IF(RIGHT(TEXT(AI122,"0.#"),1)=".",TRUE,FALSE)</formula>
    </cfRule>
  </conditionalFormatting>
  <conditionalFormatting sqref="AM122">
    <cfRule type="expression" dxfId="2619" priority="13191">
      <formula>IF(RIGHT(TEXT(AM122,"0.#"),1)=".",FALSE,TRUE)</formula>
    </cfRule>
    <cfRule type="expression" dxfId="2618" priority="13192">
      <formula>IF(RIGHT(TEXT(AM122,"0.#"),1)=".",TRUE,FALSE)</formula>
    </cfRule>
  </conditionalFormatting>
  <conditionalFormatting sqref="AQ123">
    <cfRule type="expression" dxfId="2617" priority="13183">
      <formula>IF(RIGHT(TEXT(AQ123,"0.#"),1)=".",FALSE,TRUE)</formula>
    </cfRule>
    <cfRule type="expression" dxfId="2616" priority="13184">
      <formula>IF(RIGHT(TEXT(AQ123,"0.#"),1)=".",TRUE,FALSE)</formula>
    </cfRule>
  </conditionalFormatting>
  <conditionalFormatting sqref="AE125 AQ125">
    <cfRule type="expression" dxfId="2615" priority="13181">
      <formula>IF(RIGHT(TEXT(AE125,"0.#"),1)=".",FALSE,TRUE)</formula>
    </cfRule>
    <cfRule type="expression" dxfId="2614" priority="13182">
      <formula>IF(RIGHT(TEXT(AE125,"0.#"),1)=".",TRUE,FALSE)</formula>
    </cfRule>
  </conditionalFormatting>
  <conditionalFormatting sqref="AI125">
    <cfRule type="expression" dxfId="2613" priority="13179">
      <formula>IF(RIGHT(TEXT(AI125,"0.#"),1)=".",FALSE,TRUE)</formula>
    </cfRule>
    <cfRule type="expression" dxfId="2612" priority="13180">
      <formula>IF(RIGHT(TEXT(AI125,"0.#"),1)=".",TRUE,FALSE)</formula>
    </cfRule>
  </conditionalFormatting>
  <conditionalFormatting sqref="AM125">
    <cfRule type="expression" dxfId="2611" priority="13177">
      <formula>IF(RIGHT(TEXT(AM125,"0.#"),1)=".",FALSE,TRUE)</formula>
    </cfRule>
    <cfRule type="expression" dxfId="2610" priority="13178">
      <formula>IF(RIGHT(TEXT(AM125,"0.#"),1)=".",TRUE,FALSE)</formula>
    </cfRule>
  </conditionalFormatting>
  <conditionalFormatting sqref="AQ126">
    <cfRule type="expression" dxfId="2609" priority="13169">
      <formula>IF(RIGHT(TEXT(AQ126,"0.#"),1)=".",FALSE,TRUE)</formula>
    </cfRule>
    <cfRule type="expression" dxfId="2608" priority="13170">
      <formula>IF(RIGHT(TEXT(AQ126,"0.#"),1)=".",TRUE,FALSE)</formula>
    </cfRule>
  </conditionalFormatting>
  <conditionalFormatting sqref="AE128 AQ128">
    <cfRule type="expression" dxfId="2607" priority="13167">
      <formula>IF(RIGHT(TEXT(AE128,"0.#"),1)=".",FALSE,TRUE)</formula>
    </cfRule>
    <cfRule type="expression" dxfId="2606" priority="13168">
      <formula>IF(RIGHT(TEXT(AE128,"0.#"),1)=".",TRUE,FALSE)</formula>
    </cfRule>
  </conditionalFormatting>
  <conditionalFormatting sqref="AI128">
    <cfRule type="expression" dxfId="2605" priority="13165">
      <formula>IF(RIGHT(TEXT(AI128,"0.#"),1)=".",FALSE,TRUE)</formula>
    </cfRule>
    <cfRule type="expression" dxfId="2604" priority="13166">
      <formula>IF(RIGHT(TEXT(AI128,"0.#"),1)=".",TRUE,FALSE)</formula>
    </cfRule>
  </conditionalFormatting>
  <conditionalFormatting sqref="AM128">
    <cfRule type="expression" dxfId="2603" priority="13163">
      <formula>IF(RIGHT(TEXT(AM128,"0.#"),1)=".",FALSE,TRUE)</formula>
    </cfRule>
    <cfRule type="expression" dxfId="2602" priority="13164">
      <formula>IF(RIGHT(TEXT(AM128,"0.#"),1)=".",TRUE,FALSE)</formula>
    </cfRule>
  </conditionalFormatting>
  <conditionalFormatting sqref="AQ129">
    <cfRule type="expression" dxfId="2601" priority="13155">
      <formula>IF(RIGHT(TEXT(AQ129,"0.#"),1)=".",FALSE,TRUE)</formula>
    </cfRule>
    <cfRule type="expression" dxfId="2600" priority="13156">
      <formula>IF(RIGHT(TEXT(AQ129,"0.#"),1)=".",TRUE,FALSE)</formula>
    </cfRule>
  </conditionalFormatting>
  <conditionalFormatting sqref="AE75">
    <cfRule type="expression" dxfId="2599" priority="13153">
      <formula>IF(RIGHT(TEXT(AE75,"0.#"),1)=".",FALSE,TRUE)</formula>
    </cfRule>
    <cfRule type="expression" dxfId="2598" priority="13154">
      <formula>IF(RIGHT(TEXT(AE75,"0.#"),1)=".",TRUE,FALSE)</formula>
    </cfRule>
  </conditionalFormatting>
  <conditionalFormatting sqref="AE76">
    <cfRule type="expression" dxfId="2597" priority="13151">
      <formula>IF(RIGHT(TEXT(AE76,"0.#"),1)=".",FALSE,TRUE)</formula>
    </cfRule>
    <cfRule type="expression" dxfId="2596" priority="13152">
      <formula>IF(RIGHT(TEXT(AE76,"0.#"),1)=".",TRUE,FALSE)</formula>
    </cfRule>
  </conditionalFormatting>
  <conditionalFormatting sqref="AE77">
    <cfRule type="expression" dxfId="2595" priority="13149">
      <formula>IF(RIGHT(TEXT(AE77,"0.#"),1)=".",FALSE,TRUE)</formula>
    </cfRule>
    <cfRule type="expression" dxfId="2594" priority="13150">
      <formula>IF(RIGHT(TEXT(AE77,"0.#"),1)=".",TRUE,FALSE)</formula>
    </cfRule>
  </conditionalFormatting>
  <conditionalFormatting sqref="AI77">
    <cfRule type="expression" dxfId="2593" priority="13147">
      <formula>IF(RIGHT(TEXT(AI77,"0.#"),1)=".",FALSE,TRUE)</formula>
    </cfRule>
    <cfRule type="expression" dxfId="2592" priority="13148">
      <formula>IF(RIGHT(TEXT(AI77,"0.#"),1)=".",TRUE,FALSE)</formula>
    </cfRule>
  </conditionalFormatting>
  <conditionalFormatting sqref="AI76">
    <cfRule type="expression" dxfId="2591" priority="13145">
      <formula>IF(RIGHT(TEXT(AI76,"0.#"),1)=".",FALSE,TRUE)</formula>
    </cfRule>
    <cfRule type="expression" dxfId="2590" priority="13146">
      <formula>IF(RIGHT(TEXT(AI76,"0.#"),1)=".",TRUE,FALSE)</formula>
    </cfRule>
  </conditionalFormatting>
  <conditionalFormatting sqref="AI75">
    <cfRule type="expression" dxfId="2589" priority="13143">
      <formula>IF(RIGHT(TEXT(AI75,"0.#"),1)=".",FALSE,TRUE)</formula>
    </cfRule>
    <cfRule type="expression" dxfId="2588" priority="13144">
      <formula>IF(RIGHT(TEXT(AI75,"0.#"),1)=".",TRUE,FALSE)</formula>
    </cfRule>
  </conditionalFormatting>
  <conditionalFormatting sqref="AM75">
    <cfRule type="expression" dxfId="2587" priority="13141">
      <formula>IF(RIGHT(TEXT(AM75,"0.#"),1)=".",FALSE,TRUE)</formula>
    </cfRule>
    <cfRule type="expression" dxfId="2586" priority="13142">
      <formula>IF(RIGHT(TEXT(AM75,"0.#"),1)=".",TRUE,FALSE)</formula>
    </cfRule>
  </conditionalFormatting>
  <conditionalFormatting sqref="AM76">
    <cfRule type="expression" dxfId="2585" priority="13139">
      <formula>IF(RIGHT(TEXT(AM76,"0.#"),1)=".",FALSE,TRUE)</formula>
    </cfRule>
    <cfRule type="expression" dxfId="2584" priority="13140">
      <formula>IF(RIGHT(TEXT(AM76,"0.#"),1)=".",TRUE,FALSE)</formula>
    </cfRule>
  </conditionalFormatting>
  <conditionalFormatting sqref="AM77">
    <cfRule type="expression" dxfId="2583" priority="13137">
      <formula>IF(RIGHT(TEXT(AM77,"0.#"),1)=".",FALSE,TRUE)</formula>
    </cfRule>
    <cfRule type="expression" dxfId="2582" priority="13138">
      <formula>IF(RIGHT(TEXT(AM77,"0.#"),1)=".",TRUE,FALSE)</formula>
    </cfRule>
  </conditionalFormatting>
  <conditionalFormatting sqref="AE134:AE135 AI134:AI135 AM134:AM135 AQ134:AQ135 AU134:AU135">
    <cfRule type="expression" dxfId="2581" priority="13123">
      <formula>IF(RIGHT(TEXT(AE134,"0.#"),1)=".",FALSE,TRUE)</formula>
    </cfRule>
    <cfRule type="expression" dxfId="2580" priority="13124">
      <formula>IF(RIGHT(TEXT(AE134,"0.#"),1)=".",TRUE,FALSE)</formula>
    </cfRule>
  </conditionalFormatting>
  <conditionalFormatting sqref="AE433">
    <cfRule type="expression" dxfId="2579" priority="13093">
      <formula>IF(RIGHT(TEXT(AE433,"0.#"),1)=".",FALSE,TRUE)</formula>
    </cfRule>
    <cfRule type="expression" dxfId="2578" priority="13094">
      <formula>IF(RIGHT(TEXT(AE433,"0.#"),1)=".",TRUE,FALSE)</formula>
    </cfRule>
  </conditionalFormatting>
  <conditionalFormatting sqref="AM435">
    <cfRule type="expression" dxfId="2577" priority="13077">
      <formula>IF(RIGHT(TEXT(AM435,"0.#"),1)=".",FALSE,TRUE)</formula>
    </cfRule>
    <cfRule type="expression" dxfId="2576" priority="13078">
      <formula>IF(RIGHT(TEXT(AM435,"0.#"),1)=".",TRUE,FALSE)</formula>
    </cfRule>
  </conditionalFormatting>
  <conditionalFormatting sqref="AE434">
    <cfRule type="expression" dxfId="2575" priority="13091">
      <formula>IF(RIGHT(TEXT(AE434,"0.#"),1)=".",FALSE,TRUE)</formula>
    </cfRule>
    <cfRule type="expression" dxfId="2574" priority="13092">
      <formula>IF(RIGHT(TEXT(AE434,"0.#"),1)=".",TRUE,FALSE)</formula>
    </cfRule>
  </conditionalFormatting>
  <conditionalFormatting sqref="AE435">
    <cfRule type="expression" dxfId="2573" priority="13089">
      <formula>IF(RIGHT(TEXT(AE435,"0.#"),1)=".",FALSE,TRUE)</formula>
    </cfRule>
    <cfRule type="expression" dxfId="2572" priority="13090">
      <formula>IF(RIGHT(TEXT(AE435,"0.#"),1)=".",TRUE,FALSE)</formula>
    </cfRule>
  </conditionalFormatting>
  <conditionalFormatting sqref="AM433">
    <cfRule type="expression" dxfId="2571" priority="13081">
      <formula>IF(RIGHT(TEXT(AM433,"0.#"),1)=".",FALSE,TRUE)</formula>
    </cfRule>
    <cfRule type="expression" dxfId="2570" priority="13082">
      <formula>IF(RIGHT(TEXT(AM433,"0.#"),1)=".",TRUE,FALSE)</formula>
    </cfRule>
  </conditionalFormatting>
  <conditionalFormatting sqref="AM434">
    <cfRule type="expression" dxfId="2569" priority="13079">
      <formula>IF(RIGHT(TEXT(AM434,"0.#"),1)=".",FALSE,TRUE)</formula>
    </cfRule>
    <cfRule type="expression" dxfId="2568" priority="13080">
      <formula>IF(RIGHT(TEXT(AM434,"0.#"),1)=".",TRUE,FALSE)</formula>
    </cfRule>
  </conditionalFormatting>
  <conditionalFormatting sqref="AU433">
    <cfRule type="expression" dxfId="2567" priority="13069">
      <formula>IF(RIGHT(TEXT(AU433,"0.#"),1)=".",FALSE,TRUE)</formula>
    </cfRule>
    <cfRule type="expression" dxfId="2566" priority="13070">
      <formula>IF(RIGHT(TEXT(AU433,"0.#"),1)=".",TRUE,FALSE)</formula>
    </cfRule>
  </conditionalFormatting>
  <conditionalFormatting sqref="AU434">
    <cfRule type="expression" dxfId="2565" priority="13067">
      <formula>IF(RIGHT(TEXT(AU434,"0.#"),1)=".",FALSE,TRUE)</formula>
    </cfRule>
    <cfRule type="expression" dxfId="2564" priority="13068">
      <formula>IF(RIGHT(TEXT(AU434,"0.#"),1)=".",TRUE,FALSE)</formula>
    </cfRule>
  </conditionalFormatting>
  <conditionalFormatting sqref="AU435">
    <cfRule type="expression" dxfId="2563" priority="13065">
      <formula>IF(RIGHT(TEXT(AU435,"0.#"),1)=".",FALSE,TRUE)</formula>
    </cfRule>
    <cfRule type="expression" dxfId="2562" priority="13066">
      <formula>IF(RIGHT(TEXT(AU435,"0.#"),1)=".",TRUE,FALSE)</formula>
    </cfRule>
  </conditionalFormatting>
  <conditionalFormatting sqref="AI435">
    <cfRule type="expression" dxfId="2561" priority="12999">
      <formula>IF(RIGHT(TEXT(AI435,"0.#"),1)=".",FALSE,TRUE)</formula>
    </cfRule>
    <cfRule type="expression" dxfId="2560" priority="13000">
      <formula>IF(RIGHT(TEXT(AI435,"0.#"),1)=".",TRUE,FALSE)</formula>
    </cfRule>
  </conditionalFormatting>
  <conditionalFormatting sqref="AI433">
    <cfRule type="expression" dxfId="2559" priority="13003">
      <formula>IF(RIGHT(TEXT(AI433,"0.#"),1)=".",FALSE,TRUE)</formula>
    </cfRule>
    <cfRule type="expression" dxfId="2558" priority="13004">
      <formula>IF(RIGHT(TEXT(AI433,"0.#"),1)=".",TRUE,FALSE)</formula>
    </cfRule>
  </conditionalFormatting>
  <conditionalFormatting sqref="AI434">
    <cfRule type="expression" dxfId="2557" priority="13001">
      <formula>IF(RIGHT(TEXT(AI434,"0.#"),1)=".",FALSE,TRUE)</formula>
    </cfRule>
    <cfRule type="expression" dxfId="2556" priority="13002">
      <formula>IF(RIGHT(TEXT(AI434,"0.#"),1)=".",TRUE,FALSE)</formula>
    </cfRule>
  </conditionalFormatting>
  <conditionalFormatting sqref="AQ434">
    <cfRule type="expression" dxfId="2555" priority="12985">
      <formula>IF(RIGHT(TEXT(AQ434,"0.#"),1)=".",FALSE,TRUE)</formula>
    </cfRule>
    <cfRule type="expression" dxfId="2554" priority="12986">
      <formula>IF(RIGHT(TEXT(AQ434,"0.#"),1)=".",TRUE,FALSE)</formula>
    </cfRule>
  </conditionalFormatting>
  <conditionalFormatting sqref="AQ435">
    <cfRule type="expression" dxfId="2553" priority="12971">
      <formula>IF(RIGHT(TEXT(AQ435,"0.#"),1)=".",FALSE,TRUE)</formula>
    </cfRule>
    <cfRule type="expression" dxfId="2552" priority="12972">
      <formula>IF(RIGHT(TEXT(AQ435,"0.#"),1)=".",TRUE,FALSE)</formula>
    </cfRule>
  </conditionalFormatting>
  <conditionalFormatting sqref="AQ433">
    <cfRule type="expression" dxfId="2551" priority="12969">
      <formula>IF(RIGHT(TEXT(AQ433,"0.#"),1)=".",FALSE,TRUE)</formula>
    </cfRule>
    <cfRule type="expression" dxfId="2550" priority="12970">
      <formula>IF(RIGHT(TEXT(AQ433,"0.#"),1)=".",TRUE,FALSE)</formula>
    </cfRule>
  </conditionalFormatting>
  <conditionalFormatting sqref="AL839:AO866">
    <cfRule type="expression" dxfId="2549" priority="6693">
      <formula>IF(AND(AL839&gt;=0, RIGHT(TEXT(AL839,"0.#"),1)&lt;&gt;"."),TRUE,FALSE)</formula>
    </cfRule>
    <cfRule type="expression" dxfId="2548" priority="6694">
      <formula>IF(AND(AL839&gt;=0, RIGHT(TEXT(AL839,"0.#"),1)="."),TRUE,FALSE)</formula>
    </cfRule>
    <cfRule type="expression" dxfId="2547" priority="6695">
      <formula>IF(AND(AL839&lt;0, RIGHT(TEXT(AL839,"0.#"),1)&lt;&gt;"."),TRUE,FALSE)</formula>
    </cfRule>
    <cfRule type="expression" dxfId="2546" priority="6696">
      <formula>IF(AND(AL839&lt;0, RIGHT(TEXT(AL839,"0.#"),1)="."),TRUE,FALSE)</formula>
    </cfRule>
  </conditionalFormatting>
  <conditionalFormatting sqref="AQ53:AQ55">
    <cfRule type="expression" dxfId="2545" priority="4715">
      <formula>IF(RIGHT(TEXT(AQ53,"0.#"),1)=".",FALSE,TRUE)</formula>
    </cfRule>
    <cfRule type="expression" dxfId="2544" priority="4716">
      <formula>IF(RIGHT(TEXT(AQ53,"0.#"),1)=".",TRUE,FALSE)</formula>
    </cfRule>
  </conditionalFormatting>
  <conditionalFormatting sqref="AU53:AU55">
    <cfRule type="expression" dxfId="2543" priority="4713">
      <formula>IF(RIGHT(TEXT(AU53,"0.#"),1)=".",FALSE,TRUE)</formula>
    </cfRule>
    <cfRule type="expression" dxfId="2542" priority="4714">
      <formula>IF(RIGHT(TEXT(AU53,"0.#"),1)=".",TRUE,FALSE)</formula>
    </cfRule>
  </conditionalFormatting>
  <conditionalFormatting sqref="AQ60:AQ62">
    <cfRule type="expression" dxfId="2541" priority="4711">
      <formula>IF(RIGHT(TEXT(AQ60,"0.#"),1)=".",FALSE,TRUE)</formula>
    </cfRule>
    <cfRule type="expression" dxfId="2540" priority="4712">
      <formula>IF(RIGHT(TEXT(AQ60,"0.#"),1)=".",TRUE,FALSE)</formula>
    </cfRule>
  </conditionalFormatting>
  <conditionalFormatting sqref="AU60:AU62">
    <cfRule type="expression" dxfId="2539" priority="4709">
      <formula>IF(RIGHT(TEXT(AU60,"0.#"),1)=".",FALSE,TRUE)</formula>
    </cfRule>
    <cfRule type="expression" dxfId="2538" priority="4710">
      <formula>IF(RIGHT(TEXT(AU60,"0.#"),1)=".",TRUE,FALSE)</formula>
    </cfRule>
  </conditionalFormatting>
  <conditionalFormatting sqref="AQ75:AQ77">
    <cfRule type="expression" dxfId="2537" priority="4707">
      <formula>IF(RIGHT(TEXT(AQ75,"0.#"),1)=".",FALSE,TRUE)</formula>
    </cfRule>
    <cfRule type="expression" dxfId="2536" priority="4708">
      <formula>IF(RIGHT(TEXT(AQ75,"0.#"),1)=".",TRUE,FALSE)</formula>
    </cfRule>
  </conditionalFormatting>
  <conditionalFormatting sqref="AU75:AU77">
    <cfRule type="expression" dxfId="2535" priority="4705">
      <formula>IF(RIGHT(TEXT(AU75,"0.#"),1)=".",FALSE,TRUE)</formula>
    </cfRule>
    <cfRule type="expression" dxfId="2534" priority="4706">
      <formula>IF(RIGHT(TEXT(AU75,"0.#"),1)=".",TRUE,FALSE)</formula>
    </cfRule>
  </conditionalFormatting>
  <conditionalFormatting sqref="AQ87:AQ89">
    <cfRule type="expression" dxfId="2533" priority="4703">
      <formula>IF(RIGHT(TEXT(AQ87,"0.#"),1)=".",FALSE,TRUE)</formula>
    </cfRule>
    <cfRule type="expression" dxfId="2532" priority="4704">
      <formula>IF(RIGHT(TEXT(AQ87,"0.#"),1)=".",TRUE,FALSE)</formula>
    </cfRule>
  </conditionalFormatting>
  <conditionalFormatting sqref="AU87:AU89">
    <cfRule type="expression" dxfId="2531" priority="4701">
      <formula>IF(RIGHT(TEXT(AU87,"0.#"),1)=".",FALSE,TRUE)</formula>
    </cfRule>
    <cfRule type="expression" dxfId="2530" priority="4702">
      <formula>IF(RIGHT(TEXT(AU87,"0.#"),1)=".",TRUE,FALSE)</formula>
    </cfRule>
  </conditionalFormatting>
  <conditionalFormatting sqref="AQ92:AQ94">
    <cfRule type="expression" dxfId="2529" priority="4699">
      <formula>IF(RIGHT(TEXT(AQ92,"0.#"),1)=".",FALSE,TRUE)</formula>
    </cfRule>
    <cfRule type="expression" dxfId="2528" priority="4700">
      <formula>IF(RIGHT(TEXT(AQ92,"0.#"),1)=".",TRUE,FALSE)</formula>
    </cfRule>
  </conditionalFormatting>
  <conditionalFormatting sqref="AU92:AU94">
    <cfRule type="expression" dxfId="2527" priority="4697">
      <formula>IF(RIGHT(TEXT(AU92,"0.#"),1)=".",FALSE,TRUE)</formula>
    </cfRule>
    <cfRule type="expression" dxfId="2526" priority="4698">
      <formula>IF(RIGHT(TEXT(AU92,"0.#"),1)=".",TRUE,FALSE)</formula>
    </cfRule>
  </conditionalFormatting>
  <conditionalFormatting sqref="AQ97:AQ99">
    <cfRule type="expression" dxfId="2525" priority="4695">
      <formula>IF(RIGHT(TEXT(AQ97,"0.#"),1)=".",FALSE,TRUE)</formula>
    </cfRule>
    <cfRule type="expression" dxfId="2524" priority="4696">
      <formula>IF(RIGHT(TEXT(AQ97,"0.#"),1)=".",TRUE,FALSE)</formula>
    </cfRule>
  </conditionalFormatting>
  <conditionalFormatting sqref="AU97:AU99">
    <cfRule type="expression" dxfId="2523" priority="4693">
      <formula>IF(RIGHT(TEXT(AU97,"0.#"),1)=".",FALSE,TRUE)</formula>
    </cfRule>
    <cfRule type="expression" dxfId="2522" priority="4694">
      <formula>IF(RIGHT(TEXT(AU97,"0.#"),1)=".",TRUE,FALSE)</formula>
    </cfRule>
  </conditionalFormatting>
  <conditionalFormatting sqref="AE458">
    <cfRule type="expression" dxfId="2521" priority="4387">
      <formula>IF(RIGHT(TEXT(AE458,"0.#"),1)=".",FALSE,TRUE)</formula>
    </cfRule>
    <cfRule type="expression" dxfId="2520" priority="4388">
      <formula>IF(RIGHT(TEXT(AE458,"0.#"),1)=".",TRUE,FALSE)</formula>
    </cfRule>
  </conditionalFormatting>
  <conditionalFormatting sqref="AM460">
    <cfRule type="expression" dxfId="2519" priority="4377">
      <formula>IF(RIGHT(TEXT(AM460,"0.#"),1)=".",FALSE,TRUE)</formula>
    </cfRule>
    <cfRule type="expression" dxfId="2518" priority="4378">
      <formula>IF(RIGHT(TEXT(AM460,"0.#"),1)=".",TRUE,FALSE)</formula>
    </cfRule>
  </conditionalFormatting>
  <conditionalFormatting sqref="AE459">
    <cfRule type="expression" dxfId="2517" priority="4385">
      <formula>IF(RIGHT(TEXT(AE459,"0.#"),1)=".",FALSE,TRUE)</formula>
    </cfRule>
    <cfRule type="expression" dxfId="2516" priority="4386">
      <formula>IF(RIGHT(TEXT(AE459,"0.#"),1)=".",TRUE,FALSE)</formula>
    </cfRule>
  </conditionalFormatting>
  <conditionalFormatting sqref="AE460">
    <cfRule type="expression" dxfId="2515" priority="4383">
      <formula>IF(RIGHT(TEXT(AE460,"0.#"),1)=".",FALSE,TRUE)</formula>
    </cfRule>
    <cfRule type="expression" dxfId="2514" priority="4384">
      <formula>IF(RIGHT(TEXT(AE460,"0.#"),1)=".",TRUE,FALSE)</formula>
    </cfRule>
  </conditionalFormatting>
  <conditionalFormatting sqref="AM458">
    <cfRule type="expression" dxfId="2513" priority="4381">
      <formula>IF(RIGHT(TEXT(AM458,"0.#"),1)=".",FALSE,TRUE)</formula>
    </cfRule>
    <cfRule type="expression" dxfId="2512" priority="4382">
      <formula>IF(RIGHT(TEXT(AM458,"0.#"),1)=".",TRUE,FALSE)</formula>
    </cfRule>
  </conditionalFormatting>
  <conditionalFormatting sqref="AM459">
    <cfRule type="expression" dxfId="2511" priority="4379">
      <formula>IF(RIGHT(TEXT(AM459,"0.#"),1)=".",FALSE,TRUE)</formula>
    </cfRule>
    <cfRule type="expression" dxfId="2510" priority="4380">
      <formula>IF(RIGHT(TEXT(AM459,"0.#"),1)=".",TRUE,FALSE)</formula>
    </cfRule>
  </conditionalFormatting>
  <conditionalFormatting sqref="AU458">
    <cfRule type="expression" dxfId="2509" priority="4375">
      <formula>IF(RIGHT(TEXT(AU458,"0.#"),1)=".",FALSE,TRUE)</formula>
    </cfRule>
    <cfRule type="expression" dxfId="2508" priority="4376">
      <formula>IF(RIGHT(TEXT(AU458,"0.#"),1)=".",TRUE,FALSE)</formula>
    </cfRule>
  </conditionalFormatting>
  <conditionalFormatting sqref="AU459">
    <cfRule type="expression" dxfId="2507" priority="4373">
      <formula>IF(RIGHT(TEXT(AU459,"0.#"),1)=".",FALSE,TRUE)</formula>
    </cfRule>
    <cfRule type="expression" dxfId="2506" priority="4374">
      <formula>IF(RIGHT(TEXT(AU459,"0.#"),1)=".",TRUE,FALSE)</formula>
    </cfRule>
  </conditionalFormatting>
  <conditionalFormatting sqref="AU460">
    <cfRule type="expression" dxfId="2505" priority="4371">
      <formula>IF(RIGHT(TEXT(AU460,"0.#"),1)=".",FALSE,TRUE)</formula>
    </cfRule>
    <cfRule type="expression" dxfId="2504" priority="4372">
      <formula>IF(RIGHT(TEXT(AU460,"0.#"),1)=".",TRUE,FALSE)</formula>
    </cfRule>
  </conditionalFormatting>
  <conditionalFormatting sqref="AI460">
    <cfRule type="expression" dxfId="2503" priority="4365">
      <formula>IF(RIGHT(TEXT(AI460,"0.#"),1)=".",FALSE,TRUE)</formula>
    </cfRule>
    <cfRule type="expression" dxfId="2502" priority="4366">
      <formula>IF(RIGHT(TEXT(AI460,"0.#"),1)=".",TRUE,FALSE)</formula>
    </cfRule>
  </conditionalFormatting>
  <conditionalFormatting sqref="AI458">
    <cfRule type="expression" dxfId="2501" priority="4369">
      <formula>IF(RIGHT(TEXT(AI458,"0.#"),1)=".",FALSE,TRUE)</formula>
    </cfRule>
    <cfRule type="expression" dxfId="2500" priority="4370">
      <formula>IF(RIGHT(TEXT(AI458,"0.#"),1)=".",TRUE,FALSE)</formula>
    </cfRule>
  </conditionalFormatting>
  <conditionalFormatting sqref="AI459">
    <cfRule type="expression" dxfId="2499" priority="4367">
      <formula>IF(RIGHT(TEXT(AI459,"0.#"),1)=".",FALSE,TRUE)</formula>
    </cfRule>
    <cfRule type="expression" dxfId="2498" priority="4368">
      <formula>IF(RIGHT(TEXT(AI459,"0.#"),1)=".",TRUE,FALSE)</formula>
    </cfRule>
  </conditionalFormatting>
  <conditionalFormatting sqref="AQ459">
    <cfRule type="expression" dxfId="2497" priority="4363">
      <formula>IF(RIGHT(TEXT(AQ459,"0.#"),1)=".",FALSE,TRUE)</formula>
    </cfRule>
    <cfRule type="expression" dxfId="2496" priority="4364">
      <formula>IF(RIGHT(TEXT(AQ459,"0.#"),1)=".",TRUE,FALSE)</formula>
    </cfRule>
  </conditionalFormatting>
  <conditionalFormatting sqref="AQ460">
    <cfRule type="expression" dxfId="2495" priority="4361">
      <formula>IF(RIGHT(TEXT(AQ460,"0.#"),1)=".",FALSE,TRUE)</formula>
    </cfRule>
    <cfRule type="expression" dxfId="2494" priority="4362">
      <formula>IF(RIGHT(TEXT(AQ460,"0.#"),1)=".",TRUE,FALSE)</formula>
    </cfRule>
  </conditionalFormatting>
  <conditionalFormatting sqref="AQ458">
    <cfRule type="expression" dxfId="2493" priority="4359">
      <formula>IF(RIGHT(TEXT(AQ458,"0.#"),1)=".",FALSE,TRUE)</formula>
    </cfRule>
    <cfRule type="expression" dxfId="2492" priority="4360">
      <formula>IF(RIGHT(TEXT(AQ458,"0.#"),1)=".",TRUE,FALSE)</formula>
    </cfRule>
  </conditionalFormatting>
  <conditionalFormatting sqref="AE120 AM120">
    <cfRule type="expression" dxfId="2491" priority="3037">
      <formula>IF(RIGHT(TEXT(AE120,"0.#"),1)=".",FALSE,TRUE)</formula>
    </cfRule>
    <cfRule type="expression" dxfId="2490" priority="3038">
      <formula>IF(RIGHT(TEXT(AE120,"0.#"),1)=".",TRUE,FALSE)</formula>
    </cfRule>
  </conditionalFormatting>
  <conditionalFormatting sqref="AI126">
    <cfRule type="expression" dxfId="2489" priority="3027">
      <formula>IF(RIGHT(TEXT(AI126,"0.#"),1)=".",FALSE,TRUE)</formula>
    </cfRule>
    <cfRule type="expression" dxfId="2488" priority="3028">
      <formula>IF(RIGHT(TEXT(AI126,"0.#"),1)=".",TRUE,FALSE)</formula>
    </cfRule>
  </conditionalFormatting>
  <conditionalFormatting sqref="AI120">
    <cfRule type="expression" dxfId="2487" priority="3035">
      <formula>IF(RIGHT(TEXT(AI120,"0.#"),1)=".",FALSE,TRUE)</formula>
    </cfRule>
    <cfRule type="expression" dxfId="2486" priority="3036">
      <formula>IF(RIGHT(TEXT(AI120,"0.#"),1)=".",TRUE,FALSE)</formula>
    </cfRule>
  </conditionalFormatting>
  <conditionalFormatting sqref="AE123 AM123">
    <cfRule type="expression" dxfId="2485" priority="3033">
      <formula>IF(RIGHT(TEXT(AE123,"0.#"),1)=".",FALSE,TRUE)</formula>
    </cfRule>
    <cfRule type="expression" dxfId="2484" priority="3034">
      <formula>IF(RIGHT(TEXT(AE123,"0.#"),1)=".",TRUE,FALSE)</formula>
    </cfRule>
  </conditionalFormatting>
  <conditionalFormatting sqref="AI123">
    <cfRule type="expression" dxfId="2483" priority="3031">
      <formula>IF(RIGHT(TEXT(AI123,"0.#"),1)=".",FALSE,TRUE)</formula>
    </cfRule>
    <cfRule type="expression" dxfId="2482" priority="3032">
      <formula>IF(RIGHT(TEXT(AI123,"0.#"),1)=".",TRUE,FALSE)</formula>
    </cfRule>
  </conditionalFormatting>
  <conditionalFormatting sqref="AE126 AM126">
    <cfRule type="expression" dxfId="2481" priority="3029">
      <formula>IF(RIGHT(TEXT(AE126,"0.#"),1)=".",FALSE,TRUE)</formula>
    </cfRule>
    <cfRule type="expression" dxfId="2480" priority="3030">
      <formula>IF(RIGHT(TEXT(AE126,"0.#"),1)=".",TRUE,FALSE)</formula>
    </cfRule>
  </conditionalFormatting>
  <conditionalFormatting sqref="AE129 AM129">
    <cfRule type="expression" dxfId="2479" priority="3025">
      <formula>IF(RIGHT(TEXT(AE129,"0.#"),1)=".",FALSE,TRUE)</formula>
    </cfRule>
    <cfRule type="expression" dxfId="2478" priority="3026">
      <formula>IF(RIGHT(TEXT(AE129,"0.#"),1)=".",TRUE,FALSE)</formula>
    </cfRule>
  </conditionalFormatting>
  <conditionalFormatting sqref="AI129">
    <cfRule type="expression" dxfId="2477" priority="3023">
      <formula>IF(RIGHT(TEXT(AI129,"0.#"),1)=".",FALSE,TRUE)</formula>
    </cfRule>
    <cfRule type="expression" dxfId="2476" priority="3024">
      <formula>IF(RIGHT(TEXT(AI129,"0.#"),1)=".",TRUE,FALSE)</formula>
    </cfRule>
  </conditionalFormatting>
  <conditionalFormatting sqref="Y839:Y866">
    <cfRule type="expression" dxfId="2475" priority="3021">
      <formula>IF(RIGHT(TEXT(Y839,"0.#"),1)=".",FALSE,TRUE)</formula>
    </cfRule>
    <cfRule type="expression" dxfId="2474" priority="3022">
      <formula>IF(RIGHT(TEXT(Y839,"0.#"),1)=".",TRUE,FALSE)</formula>
    </cfRule>
  </conditionalFormatting>
  <conditionalFormatting sqref="AU518">
    <cfRule type="expression" dxfId="2473" priority="1531">
      <formula>IF(RIGHT(TEXT(AU518,"0.#"),1)=".",FALSE,TRUE)</formula>
    </cfRule>
    <cfRule type="expression" dxfId="2472" priority="1532">
      <formula>IF(RIGHT(TEXT(AU518,"0.#"),1)=".",TRUE,FALSE)</formula>
    </cfRule>
  </conditionalFormatting>
  <conditionalFormatting sqref="AQ551">
    <cfRule type="expression" dxfId="2471" priority="1307">
      <formula>IF(RIGHT(TEXT(AQ551,"0.#"),1)=".",FALSE,TRUE)</formula>
    </cfRule>
    <cfRule type="expression" dxfId="2470" priority="1308">
      <formula>IF(RIGHT(TEXT(AQ551,"0.#"),1)=".",TRUE,FALSE)</formula>
    </cfRule>
  </conditionalFormatting>
  <conditionalFormatting sqref="AE556">
    <cfRule type="expression" dxfId="2469" priority="1305">
      <formula>IF(RIGHT(TEXT(AE556,"0.#"),1)=".",FALSE,TRUE)</formula>
    </cfRule>
    <cfRule type="expression" dxfId="2468" priority="1306">
      <formula>IF(RIGHT(TEXT(AE556,"0.#"),1)=".",TRUE,FALSE)</formula>
    </cfRule>
  </conditionalFormatting>
  <conditionalFormatting sqref="AE557">
    <cfRule type="expression" dxfId="2467" priority="1303">
      <formula>IF(RIGHT(TEXT(AE557,"0.#"),1)=".",FALSE,TRUE)</formula>
    </cfRule>
    <cfRule type="expression" dxfId="2466" priority="1304">
      <formula>IF(RIGHT(TEXT(AE557,"0.#"),1)=".",TRUE,FALSE)</formula>
    </cfRule>
  </conditionalFormatting>
  <conditionalFormatting sqref="AE558">
    <cfRule type="expression" dxfId="2465" priority="1301">
      <formula>IF(RIGHT(TEXT(AE558,"0.#"),1)=".",FALSE,TRUE)</formula>
    </cfRule>
    <cfRule type="expression" dxfId="2464" priority="1302">
      <formula>IF(RIGHT(TEXT(AE558,"0.#"),1)=".",TRUE,FALSE)</formula>
    </cfRule>
  </conditionalFormatting>
  <conditionalFormatting sqref="AU556">
    <cfRule type="expression" dxfId="2463" priority="1293">
      <formula>IF(RIGHT(TEXT(AU556,"0.#"),1)=".",FALSE,TRUE)</formula>
    </cfRule>
    <cfRule type="expression" dxfId="2462" priority="1294">
      <formula>IF(RIGHT(TEXT(AU556,"0.#"),1)=".",TRUE,FALSE)</formula>
    </cfRule>
  </conditionalFormatting>
  <conditionalFormatting sqref="AU557">
    <cfRule type="expression" dxfId="2461" priority="1291">
      <formula>IF(RIGHT(TEXT(AU557,"0.#"),1)=".",FALSE,TRUE)</formula>
    </cfRule>
    <cfRule type="expression" dxfId="2460" priority="1292">
      <formula>IF(RIGHT(TEXT(AU557,"0.#"),1)=".",TRUE,FALSE)</formula>
    </cfRule>
  </conditionalFormatting>
  <conditionalFormatting sqref="AU558">
    <cfRule type="expression" dxfId="2459" priority="1289">
      <formula>IF(RIGHT(TEXT(AU558,"0.#"),1)=".",FALSE,TRUE)</formula>
    </cfRule>
    <cfRule type="expression" dxfId="2458" priority="1290">
      <formula>IF(RIGHT(TEXT(AU558,"0.#"),1)=".",TRUE,FALSE)</formula>
    </cfRule>
  </conditionalFormatting>
  <conditionalFormatting sqref="AQ557">
    <cfRule type="expression" dxfId="2457" priority="1281">
      <formula>IF(RIGHT(TEXT(AQ557,"0.#"),1)=".",FALSE,TRUE)</formula>
    </cfRule>
    <cfRule type="expression" dxfId="2456" priority="1282">
      <formula>IF(RIGHT(TEXT(AQ557,"0.#"),1)=".",TRUE,FALSE)</formula>
    </cfRule>
  </conditionalFormatting>
  <conditionalFormatting sqref="AQ558">
    <cfRule type="expression" dxfId="2455" priority="1279">
      <formula>IF(RIGHT(TEXT(AQ558,"0.#"),1)=".",FALSE,TRUE)</formula>
    </cfRule>
    <cfRule type="expression" dxfId="2454" priority="1280">
      <formula>IF(RIGHT(TEXT(AQ558,"0.#"),1)=".",TRUE,FALSE)</formula>
    </cfRule>
  </conditionalFormatting>
  <conditionalFormatting sqref="AQ556">
    <cfRule type="expression" dxfId="2453" priority="1277">
      <formula>IF(RIGHT(TEXT(AQ556,"0.#"),1)=".",FALSE,TRUE)</formula>
    </cfRule>
    <cfRule type="expression" dxfId="2452" priority="1278">
      <formula>IF(RIGHT(TEXT(AQ556,"0.#"),1)=".",TRUE,FALSE)</formula>
    </cfRule>
  </conditionalFormatting>
  <conditionalFormatting sqref="AE561">
    <cfRule type="expression" dxfId="2451" priority="1275">
      <formula>IF(RIGHT(TEXT(AE561,"0.#"),1)=".",FALSE,TRUE)</formula>
    </cfRule>
    <cfRule type="expression" dxfId="2450" priority="1276">
      <formula>IF(RIGHT(TEXT(AE561,"0.#"),1)=".",TRUE,FALSE)</formula>
    </cfRule>
  </conditionalFormatting>
  <conditionalFormatting sqref="AE562">
    <cfRule type="expression" dxfId="2449" priority="1273">
      <formula>IF(RIGHT(TEXT(AE562,"0.#"),1)=".",FALSE,TRUE)</formula>
    </cfRule>
    <cfRule type="expression" dxfId="2448" priority="1274">
      <formula>IF(RIGHT(TEXT(AE562,"0.#"),1)=".",TRUE,FALSE)</formula>
    </cfRule>
  </conditionalFormatting>
  <conditionalFormatting sqref="AE563">
    <cfRule type="expression" dxfId="2447" priority="1271">
      <formula>IF(RIGHT(TEXT(AE563,"0.#"),1)=".",FALSE,TRUE)</formula>
    </cfRule>
    <cfRule type="expression" dxfId="2446" priority="1272">
      <formula>IF(RIGHT(TEXT(AE563,"0.#"),1)=".",TRUE,FALSE)</formula>
    </cfRule>
  </conditionalFormatting>
  <conditionalFormatting sqref="AL1102:AO1131">
    <cfRule type="expression" dxfId="2445" priority="2927">
      <formula>IF(AND(AL1102&gt;=0, RIGHT(TEXT(AL1102,"0.#"),1)&lt;&gt;"."),TRUE,FALSE)</formula>
    </cfRule>
    <cfRule type="expression" dxfId="2444" priority="2928">
      <formula>IF(AND(AL1102&gt;=0, RIGHT(TEXT(AL1102,"0.#"),1)="."),TRUE,FALSE)</formula>
    </cfRule>
    <cfRule type="expression" dxfId="2443" priority="2929">
      <formula>IF(AND(AL1102&lt;0, RIGHT(TEXT(AL1102,"0.#"),1)&lt;&gt;"."),TRUE,FALSE)</formula>
    </cfRule>
    <cfRule type="expression" dxfId="2442" priority="2930">
      <formula>IF(AND(AL1102&lt;0, RIGHT(TEXT(AL1102,"0.#"),1)="."),TRUE,FALSE)</formula>
    </cfRule>
  </conditionalFormatting>
  <conditionalFormatting sqref="Y1102:Y1131">
    <cfRule type="expression" dxfId="2441" priority="2925">
      <formula>IF(RIGHT(TEXT(Y1102,"0.#"),1)=".",FALSE,TRUE)</formula>
    </cfRule>
    <cfRule type="expression" dxfId="2440" priority="2926">
      <formula>IF(RIGHT(TEXT(Y1102,"0.#"),1)=".",TRUE,FALSE)</formula>
    </cfRule>
  </conditionalFormatting>
  <conditionalFormatting sqref="AQ553">
    <cfRule type="expression" dxfId="2439" priority="1309">
      <formula>IF(RIGHT(TEXT(AQ553,"0.#"),1)=".",FALSE,TRUE)</formula>
    </cfRule>
    <cfRule type="expression" dxfId="2438" priority="1310">
      <formula>IF(RIGHT(TEXT(AQ553,"0.#"),1)=".",TRUE,FALSE)</formula>
    </cfRule>
  </conditionalFormatting>
  <conditionalFormatting sqref="AU552">
    <cfRule type="expression" dxfId="2437" priority="1321">
      <formula>IF(RIGHT(TEXT(AU552,"0.#"),1)=".",FALSE,TRUE)</formula>
    </cfRule>
    <cfRule type="expression" dxfId="2436" priority="1322">
      <formula>IF(RIGHT(TEXT(AU552,"0.#"),1)=".",TRUE,FALSE)</formula>
    </cfRule>
  </conditionalFormatting>
  <conditionalFormatting sqref="AE552">
    <cfRule type="expression" dxfId="2435" priority="1333">
      <formula>IF(RIGHT(TEXT(AE552,"0.#"),1)=".",FALSE,TRUE)</formula>
    </cfRule>
    <cfRule type="expression" dxfId="2434" priority="1334">
      <formula>IF(RIGHT(TEXT(AE552,"0.#"),1)=".",TRUE,FALSE)</formula>
    </cfRule>
  </conditionalFormatting>
  <conditionalFormatting sqref="AQ548">
    <cfRule type="expression" dxfId="2433" priority="1339">
      <formula>IF(RIGHT(TEXT(AQ548,"0.#"),1)=".",FALSE,TRUE)</formula>
    </cfRule>
    <cfRule type="expression" dxfId="2432" priority="1340">
      <formula>IF(RIGHT(TEXT(AQ548,"0.#"),1)=".",TRUE,FALSE)</formula>
    </cfRule>
  </conditionalFormatting>
  <conditionalFormatting sqref="AL838:AO838">
    <cfRule type="expression" dxfId="2431" priority="2879">
      <formula>IF(AND(AL838&gt;=0, RIGHT(TEXT(AL838,"0.#"),1)&lt;&gt;"."),TRUE,FALSE)</formula>
    </cfRule>
    <cfRule type="expression" dxfId="2430" priority="2880">
      <formula>IF(AND(AL838&gt;=0, RIGHT(TEXT(AL838,"0.#"),1)="."),TRUE,FALSE)</formula>
    </cfRule>
    <cfRule type="expression" dxfId="2429" priority="2881">
      <formula>IF(AND(AL838&lt;0, RIGHT(TEXT(AL838,"0.#"),1)&lt;&gt;"."),TRUE,FALSE)</formula>
    </cfRule>
    <cfRule type="expression" dxfId="2428" priority="2882">
      <formula>IF(AND(AL838&lt;0, RIGHT(TEXT(AL838,"0.#"),1)="."),TRUE,FALSE)</formula>
    </cfRule>
  </conditionalFormatting>
  <conditionalFormatting sqref="Y838">
    <cfRule type="expression" dxfId="2427" priority="2877">
      <formula>IF(RIGHT(TEXT(Y838,"0.#"),1)=".",FALSE,TRUE)</formula>
    </cfRule>
    <cfRule type="expression" dxfId="2426" priority="2878">
      <formula>IF(RIGHT(TEXT(Y838,"0.#"),1)=".",TRUE,FALSE)</formula>
    </cfRule>
  </conditionalFormatting>
  <conditionalFormatting sqref="AE492">
    <cfRule type="expression" dxfId="2425" priority="1665">
      <formula>IF(RIGHT(TEXT(AE492,"0.#"),1)=".",FALSE,TRUE)</formula>
    </cfRule>
    <cfRule type="expression" dxfId="2424" priority="1666">
      <formula>IF(RIGHT(TEXT(AE492,"0.#"),1)=".",TRUE,FALSE)</formula>
    </cfRule>
  </conditionalFormatting>
  <conditionalFormatting sqref="AE493">
    <cfRule type="expression" dxfId="2423" priority="1663">
      <formula>IF(RIGHT(TEXT(AE493,"0.#"),1)=".",FALSE,TRUE)</formula>
    </cfRule>
    <cfRule type="expression" dxfId="2422" priority="1664">
      <formula>IF(RIGHT(TEXT(AE493,"0.#"),1)=".",TRUE,FALSE)</formula>
    </cfRule>
  </conditionalFormatting>
  <conditionalFormatting sqref="AE494">
    <cfRule type="expression" dxfId="2421" priority="1661">
      <formula>IF(RIGHT(TEXT(AE494,"0.#"),1)=".",FALSE,TRUE)</formula>
    </cfRule>
    <cfRule type="expression" dxfId="2420" priority="1662">
      <formula>IF(RIGHT(TEXT(AE494,"0.#"),1)=".",TRUE,FALSE)</formula>
    </cfRule>
  </conditionalFormatting>
  <conditionalFormatting sqref="AQ493">
    <cfRule type="expression" dxfId="2419" priority="1641">
      <formula>IF(RIGHT(TEXT(AQ493,"0.#"),1)=".",FALSE,TRUE)</formula>
    </cfRule>
    <cfRule type="expression" dxfId="2418" priority="1642">
      <formula>IF(RIGHT(TEXT(AQ493,"0.#"),1)=".",TRUE,FALSE)</formula>
    </cfRule>
  </conditionalFormatting>
  <conditionalFormatting sqref="AQ494">
    <cfRule type="expression" dxfId="2417" priority="1639">
      <formula>IF(RIGHT(TEXT(AQ494,"0.#"),1)=".",FALSE,TRUE)</formula>
    </cfRule>
    <cfRule type="expression" dxfId="2416" priority="1640">
      <formula>IF(RIGHT(TEXT(AQ494,"0.#"),1)=".",TRUE,FALSE)</formula>
    </cfRule>
  </conditionalFormatting>
  <conditionalFormatting sqref="AQ492">
    <cfRule type="expression" dxfId="2415" priority="1637">
      <formula>IF(RIGHT(TEXT(AQ492,"0.#"),1)=".",FALSE,TRUE)</formula>
    </cfRule>
    <cfRule type="expression" dxfId="2414" priority="1638">
      <formula>IF(RIGHT(TEXT(AQ492,"0.#"),1)=".",TRUE,FALSE)</formula>
    </cfRule>
  </conditionalFormatting>
  <conditionalFormatting sqref="AU494">
    <cfRule type="expression" dxfId="2413" priority="1649">
      <formula>IF(RIGHT(TEXT(AU494,"0.#"),1)=".",FALSE,TRUE)</formula>
    </cfRule>
    <cfRule type="expression" dxfId="2412" priority="1650">
      <formula>IF(RIGHT(TEXT(AU494,"0.#"),1)=".",TRUE,FALSE)</formula>
    </cfRule>
  </conditionalFormatting>
  <conditionalFormatting sqref="AU492">
    <cfRule type="expression" dxfId="2411" priority="1653">
      <formula>IF(RIGHT(TEXT(AU492,"0.#"),1)=".",FALSE,TRUE)</formula>
    </cfRule>
    <cfRule type="expression" dxfId="2410" priority="1654">
      <formula>IF(RIGHT(TEXT(AU492,"0.#"),1)=".",TRUE,FALSE)</formula>
    </cfRule>
  </conditionalFormatting>
  <conditionalFormatting sqref="AU493">
    <cfRule type="expression" dxfId="2409" priority="1651">
      <formula>IF(RIGHT(TEXT(AU493,"0.#"),1)=".",FALSE,TRUE)</formula>
    </cfRule>
    <cfRule type="expression" dxfId="2408" priority="1652">
      <formula>IF(RIGHT(TEXT(AU493,"0.#"),1)=".",TRUE,FALSE)</formula>
    </cfRule>
  </conditionalFormatting>
  <conditionalFormatting sqref="AU583">
    <cfRule type="expression" dxfId="2407" priority="1169">
      <formula>IF(RIGHT(TEXT(AU583,"0.#"),1)=".",FALSE,TRUE)</formula>
    </cfRule>
    <cfRule type="expression" dxfId="2406" priority="1170">
      <formula>IF(RIGHT(TEXT(AU583,"0.#"),1)=".",TRUE,FALSE)</formula>
    </cfRule>
  </conditionalFormatting>
  <conditionalFormatting sqref="AU582">
    <cfRule type="expression" dxfId="2405" priority="1171">
      <formula>IF(RIGHT(TEXT(AU582,"0.#"),1)=".",FALSE,TRUE)</formula>
    </cfRule>
    <cfRule type="expression" dxfId="2404" priority="1172">
      <formula>IF(RIGHT(TEXT(AU582,"0.#"),1)=".",TRUE,FALSE)</formula>
    </cfRule>
  </conditionalFormatting>
  <conditionalFormatting sqref="AE499">
    <cfRule type="expression" dxfId="2403" priority="1631">
      <formula>IF(RIGHT(TEXT(AE499,"0.#"),1)=".",FALSE,TRUE)</formula>
    </cfRule>
    <cfRule type="expression" dxfId="2402" priority="1632">
      <formula>IF(RIGHT(TEXT(AE499,"0.#"),1)=".",TRUE,FALSE)</formula>
    </cfRule>
  </conditionalFormatting>
  <conditionalFormatting sqref="AE497">
    <cfRule type="expression" dxfId="2401" priority="1635">
      <formula>IF(RIGHT(TEXT(AE497,"0.#"),1)=".",FALSE,TRUE)</formula>
    </cfRule>
    <cfRule type="expression" dxfId="2400" priority="1636">
      <formula>IF(RIGHT(TEXT(AE497,"0.#"),1)=".",TRUE,FALSE)</formula>
    </cfRule>
  </conditionalFormatting>
  <conditionalFormatting sqref="AE498">
    <cfRule type="expression" dxfId="2399" priority="1633">
      <formula>IF(RIGHT(TEXT(AE498,"0.#"),1)=".",FALSE,TRUE)</formula>
    </cfRule>
    <cfRule type="expression" dxfId="2398" priority="1634">
      <formula>IF(RIGHT(TEXT(AE498,"0.#"),1)=".",TRUE,FALSE)</formula>
    </cfRule>
  </conditionalFormatting>
  <conditionalFormatting sqref="AU499">
    <cfRule type="expression" dxfId="2397" priority="1619">
      <formula>IF(RIGHT(TEXT(AU499,"0.#"),1)=".",FALSE,TRUE)</formula>
    </cfRule>
    <cfRule type="expression" dxfId="2396" priority="1620">
      <formula>IF(RIGHT(TEXT(AU499,"0.#"),1)=".",TRUE,FALSE)</formula>
    </cfRule>
  </conditionalFormatting>
  <conditionalFormatting sqref="AU497">
    <cfRule type="expression" dxfId="2395" priority="1623">
      <formula>IF(RIGHT(TEXT(AU497,"0.#"),1)=".",FALSE,TRUE)</formula>
    </cfRule>
    <cfRule type="expression" dxfId="2394" priority="1624">
      <formula>IF(RIGHT(TEXT(AU497,"0.#"),1)=".",TRUE,FALSE)</formula>
    </cfRule>
  </conditionalFormatting>
  <conditionalFormatting sqref="AU498">
    <cfRule type="expression" dxfId="2393" priority="1621">
      <formula>IF(RIGHT(TEXT(AU498,"0.#"),1)=".",FALSE,TRUE)</formula>
    </cfRule>
    <cfRule type="expression" dxfId="2392" priority="1622">
      <formula>IF(RIGHT(TEXT(AU498,"0.#"),1)=".",TRUE,FALSE)</formula>
    </cfRule>
  </conditionalFormatting>
  <conditionalFormatting sqref="AQ497">
    <cfRule type="expression" dxfId="2391" priority="1607">
      <formula>IF(RIGHT(TEXT(AQ497,"0.#"),1)=".",FALSE,TRUE)</formula>
    </cfRule>
    <cfRule type="expression" dxfId="2390" priority="1608">
      <formula>IF(RIGHT(TEXT(AQ497,"0.#"),1)=".",TRUE,FALSE)</formula>
    </cfRule>
  </conditionalFormatting>
  <conditionalFormatting sqref="AQ498">
    <cfRule type="expression" dxfId="2389" priority="1611">
      <formula>IF(RIGHT(TEXT(AQ498,"0.#"),1)=".",FALSE,TRUE)</formula>
    </cfRule>
    <cfRule type="expression" dxfId="2388" priority="1612">
      <formula>IF(RIGHT(TEXT(AQ498,"0.#"),1)=".",TRUE,FALSE)</formula>
    </cfRule>
  </conditionalFormatting>
  <conditionalFormatting sqref="AQ499">
    <cfRule type="expression" dxfId="2387" priority="1609">
      <formula>IF(RIGHT(TEXT(AQ499,"0.#"),1)=".",FALSE,TRUE)</formula>
    </cfRule>
    <cfRule type="expression" dxfId="2386" priority="1610">
      <formula>IF(RIGHT(TEXT(AQ499,"0.#"),1)=".",TRUE,FALSE)</formula>
    </cfRule>
  </conditionalFormatting>
  <conditionalFormatting sqref="AE504">
    <cfRule type="expression" dxfId="2385" priority="1601">
      <formula>IF(RIGHT(TEXT(AE504,"0.#"),1)=".",FALSE,TRUE)</formula>
    </cfRule>
    <cfRule type="expression" dxfId="2384" priority="1602">
      <formula>IF(RIGHT(TEXT(AE504,"0.#"),1)=".",TRUE,FALSE)</formula>
    </cfRule>
  </conditionalFormatting>
  <conditionalFormatting sqref="AE502">
    <cfRule type="expression" dxfId="2383" priority="1605">
      <formula>IF(RIGHT(TEXT(AE502,"0.#"),1)=".",FALSE,TRUE)</formula>
    </cfRule>
    <cfRule type="expression" dxfId="2382" priority="1606">
      <formula>IF(RIGHT(TEXT(AE502,"0.#"),1)=".",TRUE,FALSE)</formula>
    </cfRule>
  </conditionalFormatting>
  <conditionalFormatting sqref="AE503">
    <cfRule type="expression" dxfId="2381" priority="1603">
      <formula>IF(RIGHT(TEXT(AE503,"0.#"),1)=".",FALSE,TRUE)</formula>
    </cfRule>
    <cfRule type="expression" dxfId="2380" priority="1604">
      <formula>IF(RIGHT(TEXT(AE503,"0.#"),1)=".",TRUE,FALSE)</formula>
    </cfRule>
  </conditionalFormatting>
  <conditionalFormatting sqref="AU504">
    <cfRule type="expression" dxfId="2379" priority="1589">
      <formula>IF(RIGHT(TEXT(AU504,"0.#"),1)=".",FALSE,TRUE)</formula>
    </cfRule>
    <cfRule type="expression" dxfId="2378" priority="1590">
      <formula>IF(RIGHT(TEXT(AU504,"0.#"),1)=".",TRUE,FALSE)</formula>
    </cfRule>
  </conditionalFormatting>
  <conditionalFormatting sqref="AU502">
    <cfRule type="expression" dxfId="2377" priority="1593">
      <formula>IF(RIGHT(TEXT(AU502,"0.#"),1)=".",FALSE,TRUE)</formula>
    </cfRule>
    <cfRule type="expression" dxfId="2376" priority="1594">
      <formula>IF(RIGHT(TEXT(AU502,"0.#"),1)=".",TRUE,FALSE)</formula>
    </cfRule>
  </conditionalFormatting>
  <conditionalFormatting sqref="AU503">
    <cfRule type="expression" dxfId="2375" priority="1591">
      <formula>IF(RIGHT(TEXT(AU503,"0.#"),1)=".",FALSE,TRUE)</formula>
    </cfRule>
    <cfRule type="expression" dxfId="2374" priority="1592">
      <formula>IF(RIGHT(TEXT(AU503,"0.#"),1)=".",TRUE,FALSE)</formula>
    </cfRule>
  </conditionalFormatting>
  <conditionalFormatting sqref="AQ502">
    <cfRule type="expression" dxfId="2373" priority="1577">
      <formula>IF(RIGHT(TEXT(AQ502,"0.#"),1)=".",FALSE,TRUE)</formula>
    </cfRule>
    <cfRule type="expression" dxfId="2372" priority="1578">
      <formula>IF(RIGHT(TEXT(AQ502,"0.#"),1)=".",TRUE,FALSE)</formula>
    </cfRule>
  </conditionalFormatting>
  <conditionalFormatting sqref="AQ503">
    <cfRule type="expression" dxfId="2371" priority="1581">
      <formula>IF(RIGHT(TEXT(AQ503,"0.#"),1)=".",FALSE,TRUE)</formula>
    </cfRule>
    <cfRule type="expression" dxfId="2370" priority="1582">
      <formula>IF(RIGHT(TEXT(AQ503,"0.#"),1)=".",TRUE,FALSE)</formula>
    </cfRule>
  </conditionalFormatting>
  <conditionalFormatting sqref="AQ504">
    <cfRule type="expression" dxfId="2369" priority="1579">
      <formula>IF(RIGHT(TEXT(AQ504,"0.#"),1)=".",FALSE,TRUE)</formula>
    </cfRule>
    <cfRule type="expression" dxfId="2368" priority="1580">
      <formula>IF(RIGHT(TEXT(AQ504,"0.#"),1)=".",TRUE,FALSE)</formula>
    </cfRule>
  </conditionalFormatting>
  <conditionalFormatting sqref="AE509">
    <cfRule type="expression" dxfId="2367" priority="1571">
      <formula>IF(RIGHT(TEXT(AE509,"0.#"),1)=".",FALSE,TRUE)</formula>
    </cfRule>
    <cfRule type="expression" dxfId="2366" priority="1572">
      <formula>IF(RIGHT(TEXT(AE509,"0.#"),1)=".",TRUE,FALSE)</formula>
    </cfRule>
  </conditionalFormatting>
  <conditionalFormatting sqref="AE507">
    <cfRule type="expression" dxfId="2365" priority="1575">
      <formula>IF(RIGHT(TEXT(AE507,"0.#"),1)=".",FALSE,TRUE)</formula>
    </cfRule>
    <cfRule type="expression" dxfId="2364" priority="1576">
      <formula>IF(RIGHT(TEXT(AE507,"0.#"),1)=".",TRUE,FALSE)</formula>
    </cfRule>
  </conditionalFormatting>
  <conditionalFormatting sqref="AE508">
    <cfRule type="expression" dxfId="2363" priority="1573">
      <formula>IF(RIGHT(TEXT(AE508,"0.#"),1)=".",FALSE,TRUE)</formula>
    </cfRule>
    <cfRule type="expression" dxfId="2362" priority="1574">
      <formula>IF(RIGHT(TEXT(AE508,"0.#"),1)=".",TRUE,FALSE)</formula>
    </cfRule>
  </conditionalFormatting>
  <conditionalFormatting sqref="AU509">
    <cfRule type="expression" dxfId="2361" priority="1559">
      <formula>IF(RIGHT(TEXT(AU509,"0.#"),1)=".",FALSE,TRUE)</formula>
    </cfRule>
    <cfRule type="expression" dxfId="2360" priority="1560">
      <formula>IF(RIGHT(TEXT(AU509,"0.#"),1)=".",TRUE,FALSE)</formula>
    </cfRule>
  </conditionalFormatting>
  <conditionalFormatting sqref="AU507">
    <cfRule type="expression" dxfId="2359" priority="1563">
      <formula>IF(RIGHT(TEXT(AU507,"0.#"),1)=".",FALSE,TRUE)</formula>
    </cfRule>
    <cfRule type="expression" dxfId="2358" priority="1564">
      <formula>IF(RIGHT(TEXT(AU507,"0.#"),1)=".",TRUE,FALSE)</formula>
    </cfRule>
  </conditionalFormatting>
  <conditionalFormatting sqref="AU508">
    <cfRule type="expression" dxfId="2357" priority="1561">
      <formula>IF(RIGHT(TEXT(AU508,"0.#"),1)=".",FALSE,TRUE)</formula>
    </cfRule>
    <cfRule type="expression" dxfId="2356" priority="1562">
      <formula>IF(RIGHT(TEXT(AU508,"0.#"),1)=".",TRUE,FALSE)</formula>
    </cfRule>
  </conditionalFormatting>
  <conditionalFormatting sqref="AQ507">
    <cfRule type="expression" dxfId="2355" priority="1547">
      <formula>IF(RIGHT(TEXT(AQ507,"0.#"),1)=".",FALSE,TRUE)</formula>
    </cfRule>
    <cfRule type="expression" dxfId="2354" priority="1548">
      <formula>IF(RIGHT(TEXT(AQ507,"0.#"),1)=".",TRUE,FALSE)</formula>
    </cfRule>
  </conditionalFormatting>
  <conditionalFormatting sqref="AQ508">
    <cfRule type="expression" dxfId="2353" priority="1551">
      <formula>IF(RIGHT(TEXT(AQ508,"0.#"),1)=".",FALSE,TRUE)</formula>
    </cfRule>
    <cfRule type="expression" dxfId="2352" priority="1552">
      <formula>IF(RIGHT(TEXT(AQ508,"0.#"),1)=".",TRUE,FALSE)</formula>
    </cfRule>
  </conditionalFormatting>
  <conditionalFormatting sqref="AQ509">
    <cfRule type="expression" dxfId="2351" priority="1549">
      <formula>IF(RIGHT(TEXT(AQ509,"0.#"),1)=".",FALSE,TRUE)</formula>
    </cfRule>
    <cfRule type="expression" dxfId="2350" priority="1550">
      <formula>IF(RIGHT(TEXT(AQ509,"0.#"),1)=".",TRUE,FALSE)</formula>
    </cfRule>
  </conditionalFormatting>
  <conditionalFormatting sqref="AE465">
    <cfRule type="expression" dxfId="2349" priority="1841">
      <formula>IF(RIGHT(TEXT(AE465,"0.#"),1)=".",FALSE,TRUE)</formula>
    </cfRule>
    <cfRule type="expression" dxfId="2348" priority="1842">
      <formula>IF(RIGHT(TEXT(AE465,"0.#"),1)=".",TRUE,FALSE)</formula>
    </cfRule>
  </conditionalFormatting>
  <conditionalFormatting sqref="AE463">
    <cfRule type="expression" dxfId="2347" priority="1845">
      <formula>IF(RIGHT(TEXT(AE463,"0.#"),1)=".",FALSE,TRUE)</formula>
    </cfRule>
    <cfRule type="expression" dxfId="2346" priority="1846">
      <formula>IF(RIGHT(TEXT(AE463,"0.#"),1)=".",TRUE,FALSE)</formula>
    </cfRule>
  </conditionalFormatting>
  <conditionalFormatting sqref="AE464">
    <cfRule type="expression" dxfId="2345" priority="1843">
      <formula>IF(RIGHT(TEXT(AE464,"0.#"),1)=".",FALSE,TRUE)</formula>
    </cfRule>
    <cfRule type="expression" dxfId="2344" priority="1844">
      <formula>IF(RIGHT(TEXT(AE464,"0.#"),1)=".",TRUE,FALSE)</formula>
    </cfRule>
  </conditionalFormatting>
  <conditionalFormatting sqref="AM465">
    <cfRule type="expression" dxfId="2343" priority="1835">
      <formula>IF(RIGHT(TEXT(AM465,"0.#"),1)=".",FALSE,TRUE)</formula>
    </cfRule>
    <cfRule type="expression" dxfId="2342" priority="1836">
      <formula>IF(RIGHT(TEXT(AM465,"0.#"),1)=".",TRUE,FALSE)</formula>
    </cfRule>
  </conditionalFormatting>
  <conditionalFormatting sqref="AM463">
    <cfRule type="expression" dxfId="2341" priority="1839">
      <formula>IF(RIGHT(TEXT(AM463,"0.#"),1)=".",FALSE,TRUE)</formula>
    </cfRule>
    <cfRule type="expression" dxfId="2340" priority="1840">
      <formula>IF(RIGHT(TEXT(AM463,"0.#"),1)=".",TRUE,FALSE)</formula>
    </cfRule>
  </conditionalFormatting>
  <conditionalFormatting sqref="AM464">
    <cfRule type="expression" dxfId="2339" priority="1837">
      <formula>IF(RIGHT(TEXT(AM464,"0.#"),1)=".",FALSE,TRUE)</formula>
    </cfRule>
    <cfRule type="expression" dxfId="2338" priority="1838">
      <formula>IF(RIGHT(TEXT(AM464,"0.#"),1)=".",TRUE,FALSE)</formula>
    </cfRule>
  </conditionalFormatting>
  <conditionalFormatting sqref="AU465">
    <cfRule type="expression" dxfId="2337" priority="1829">
      <formula>IF(RIGHT(TEXT(AU465,"0.#"),1)=".",FALSE,TRUE)</formula>
    </cfRule>
    <cfRule type="expression" dxfId="2336" priority="1830">
      <formula>IF(RIGHT(TEXT(AU465,"0.#"),1)=".",TRUE,FALSE)</formula>
    </cfRule>
  </conditionalFormatting>
  <conditionalFormatting sqref="AU463">
    <cfRule type="expression" dxfId="2335" priority="1833">
      <formula>IF(RIGHT(TEXT(AU463,"0.#"),1)=".",FALSE,TRUE)</formula>
    </cfRule>
    <cfRule type="expression" dxfId="2334" priority="1834">
      <formula>IF(RIGHT(TEXT(AU463,"0.#"),1)=".",TRUE,FALSE)</formula>
    </cfRule>
  </conditionalFormatting>
  <conditionalFormatting sqref="AU464">
    <cfRule type="expression" dxfId="2333" priority="1831">
      <formula>IF(RIGHT(TEXT(AU464,"0.#"),1)=".",FALSE,TRUE)</formula>
    </cfRule>
    <cfRule type="expression" dxfId="2332" priority="1832">
      <formula>IF(RIGHT(TEXT(AU464,"0.#"),1)=".",TRUE,FALSE)</formula>
    </cfRule>
  </conditionalFormatting>
  <conditionalFormatting sqref="AI465">
    <cfRule type="expression" dxfId="2331" priority="1823">
      <formula>IF(RIGHT(TEXT(AI465,"0.#"),1)=".",FALSE,TRUE)</formula>
    </cfRule>
    <cfRule type="expression" dxfId="2330" priority="1824">
      <formula>IF(RIGHT(TEXT(AI465,"0.#"),1)=".",TRUE,FALSE)</formula>
    </cfRule>
  </conditionalFormatting>
  <conditionalFormatting sqref="AI463">
    <cfRule type="expression" dxfId="2329" priority="1827">
      <formula>IF(RIGHT(TEXT(AI463,"0.#"),1)=".",FALSE,TRUE)</formula>
    </cfRule>
    <cfRule type="expression" dxfId="2328" priority="1828">
      <formula>IF(RIGHT(TEXT(AI463,"0.#"),1)=".",TRUE,FALSE)</formula>
    </cfRule>
  </conditionalFormatting>
  <conditionalFormatting sqref="AI464">
    <cfRule type="expression" dxfId="2327" priority="1825">
      <formula>IF(RIGHT(TEXT(AI464,"0.#"),1)=".",FALSE,TRUE)</formula>
    </cfRule>
    <cfRule type="expression" dxfId="2326" priority="1826">
      <formula>IF(RIGHT(TEXT(AI464,"0.#"),1)=".",TRUE,FALSE)</formula>
    </cfRule>
  </conditionalFormatting>
  <conditionalFormatting sqref="AQ463">
    <cfRule type="expression" dxfId="2325" priority="1817">
      <formula>IF(RIGHT(TEXT(AQ463,"0.#"),1)=".",FALSE,TRUE)</formula>
    </cfRule>
    <cfRule type="expression" dxfId="2324" priority="1818">
      <formula>IF(RIGHT(TEXT(AQ463,"0.#"),1)=".",TRUE,FALSE)</formula>
    </cfRule>
  </conditionalFormatting>
  <conditionalFormatting sqref="AQ464">
    <cfRule type="expression" dxfId="2323" priority="1821">
      <formula>IF(RIGHT(TEXT(AQ464,"0.#"),1)=".",FALSE,TRUE)</formula>
    </cfRule>
    <cfRule type="expression" dxfId="2322" priority="1822">
      <formula>IF(RIGHT(TEXT(AQ464,"0.#"),1)=".",TRUE,FALSE)</formula>
    </cfRule>
  </conditionalFormatting>
  <conditionalFormatting sqref="AQ465">
    <cfRule type="expression" dxfId="2321" priority="1819">
      <formula>IF(RIGHT(TEXT(AQ465,"0.#"),1)=".",FALSE,TRUE)</formula>
    </cfRule>
    <cfRule type="expression" dxfId="2320" priority="1820">
      <formula>IF(RIGHT(TEXT(AQ465,"0.#"),1)=".",TRUE,FALSE)</formula>
    </cfRule>
  </conditionalFormatting>
  <conditionalFormatting sqref="AE470">
    <cfRule type="expression" dxfId="2319" priority="1811">
      <formula>IF(RIGHT(TEXT(AE470,"0.#"),1)=".",FALSE,TRUE)</formula>
    </cfRule>
    <cfRule type="expression" dxfId="2318" priority="1812">
      <formula>IF(RIGHT(TEXT(AE470,"0.#"),1)=".",TRUE,FALSE)</formula>
    </cfRule>
  </conditionalFormatting>
  <conditionalFormatting sqref="AE468">
    <cfRule type="expression" dxfId="2317" priority="1815">
      <formula>IF(RIGHT(TEXT(AE468,"0.#"),1)=".",FALSE,TRUE)</formula>
    </cfRule>
    <cfRule type="expression" dxfId="2316" priority="1816">
      <formula>IF(RIGHT(TEXT(AE468,"0.#"),1)=".",TRUE,FALSE)</formula>
    </cfRule>
  </conditionalFormatting>
  <conditionalFormatting sqref="AE469">
    <cfRule type="expression" dxfId="2315" priority="1813">
      <formula>IF(RIGHT(TEXT(AE469,"0.#"),1)=".",FALSE,TRUE)</formula>
    </cfRule>
    <cfRule type="expression" dxfId="2314" priority="1814">
      <formula>IF(RIGHT(TEXT(AE469,"0.#"),1)=".",TRUE,FALSE)</formula>
    </cfRule>
  </conditionalFormatting>
  <conditionalFormatting sqref="AM470">
    <cfRule type="expression" dxfId="2313" priority="1805">
      <formula>IF(RIGHT(TEXT(AM470,"0.#"),1)=".",FALSE,TRUE)</formula>
    </cfRule>
    <cfRule type="expression" dxfId="2312" priority="1806">
      <formula>IF(RIGHT(TEXT(AM470,"0.#"),1)=".",TRUE,FALSE)</formula>
    </cfRule>
  </conditionalFormatting>
  <conditionalFormatting sqref="AM468">
    <cfRule type="expression" dxfId="2311" priority="1809">
      <formula>IF(RIGHT(TEXT(AM468,"0.#"),1)=".",FALSE,TRUE)</formula>
    </cfRule>
    <cfRule type="expression" dxfId="2310" priority="1810">
      <formula>IF(RIGHT(TEXT(AM468,"0.#"),1)=".",TRUE,FALSE)</formula>
    </cfRule>
  </conditionalFormatting>
  <conditionalFormatting sqref="AM469">
    <cfRule type="expression" dxfId="2309" priority="1807">
      <formula>IF(RIGHT(TEXT(AM469,"0.#"),1)=".",FALSE,TRUE)</formula>
    </cfRule>
    <cfRule type="expression" dxfId="2308" priority="1808">
      <formula>IF(RIGHT(TEXT(AM469,"0.#"),1)=".",TRUE,FALSE)</formula>
    </cfRule>
  </conditionalFormatting>
  <conditionalFormatting sqref="AU470">
    <cfRule type="expression" dxfId="2307" priority="1799">
      <formula>IF(RIGHT(TEXT(AU470,"0.#"),1)=".",FALSE,TRUE)</formula>
    </cfRule>
    <cfRule type="expression" dxfId="2306" priority="1800">
      <formula>IF(RIGHT(TEXT(AU470,"0.#"),1)=".",TRUE,FALSE)</formula>
    </cfRule>
  </conditionalFormatting>
  <conditionalFormatting sqref="AU468">
    <cfRule type="expression" dxfId="2305" priority="1803">
      <formula>IF(RIGHT(TEXT(AU468,"0.#"),1)=".",FALSE,TRUE)</formula>
    </cfRule>
    <cfRule type="expression" dxfId="2304" priority="1804">
      <formula>IF(RIGHT(TEXT(AU468,"0.#"),1)=".",TRUE,FALSE)</formula>
    </cfRule>
  </conditionalFormatting>
  <conditionalFormatting sqref="AU469">
    <cfRule type="expression" dxfId="2303" priority="1801">
      <formula>IF(RIGHT(TEXT(AU469,"0.#"),1)=".",FALSE,TRUE)</formula>
    </cfRule>
    <cfRule type="expression" dxfId="2302" priority="1802">
      <formula>IF(RIGHT(TEXT(AU469,"0.#"),1)=".",TRUE,FALSE)</formula>
    </cfRule>
  </conditionalFormatting>
  <conditionalFormatting sqref="AI470">
    <cfRule type="expression" dxfId="2301" priority="1793">
      <formula>IF(RIGHT(TEXT(AI470,"0.#"),1)=".",FALSE,TRUE)</formula>
    </cfRule>
    <cfRule type="expression" dxfId="2300" priority="1794">
      <formula>IF(RIGHT(TEXT(AI470,"0.#"),1)=".",TRUE,FALSE)</formula>
    </cfRule>
  </conditionalFormatting>
  <conditionalFormatting sqref="AI468">
    <cfRule type="expression" dxfId="2299" priority="1797">
      <formula>IF(RIGHT(TEXT(AI468,"0.#"),1)=".",FALSE,TRUE)</formula>
    </cfRule>
    <cfRule type="expression" dxfId="2298" priority="1798">
      <formula>IF(RIGHT(TEXT(AI468,"0.#"),1)=".",TRUE,FALSE)</formula>
    </cfRule>
  </conditionalFormatting>
  <conditionalFormatting sqref="AI469">
    <cfRule type="expression" dxfId="2297" priority="1795">
      <formula>IF(RIGHT(TEXT(AI469,"0.#"),1)=".",FALSE,TRUE)</formula>
    </cfRule>
    <cfRule type="expression" dxfId="2296" priority="1796">
      <formula>IF(RIGHT(TEXT(AI469,"0.#"),1)=".",TRUE,FALSE)</formula>
    </cfRule>
  </conditionalFormatting>
  <conditionalFormatting sqref="AQ468">
    <cfRule type="expression" dxfId="2295" priority="1787">
      <formula>IF(RIGHT(TEXT(AQ468,"0.#"),1)=".",FALSE,TRUE)</formula>
    </cfRule>
    <cfRule type="expression" dxfId="2294" priority="1788">
      <formula>IF(RIGHT(TEXT(AQ468,"0.#"),1)=".",TRUE,FALSE)</formula>
    </cfRule>
  </conditionalFormatting>
  <conditionalFormatting sqref="AQ469">
    <cfRule type="expression" dxfId="2293" priority="1791">
      <formula>IF(RIGHT(TEXT(AQ469,"0.#"),1)=".",FALSE,TRUE)</formula>
    </cfRule>
    <cfRule type="expression" dxfId="2292" priority="1792">
      <formula>IF(RIGHT(TEXT(AQ469,"0.#"),1)=".",TRUE,FALSE)</formula>
    </cfRule>
  </conditionalFormatting>
  <conditionalFormatting sqref="AQ470">
    <cfRule type="expression" dxfId="2291" priority="1789">
      <formula>IF(RIGHT(TEXT(AQ470,"0.#"),1)=".",FALSE,TRUE)</formula>
    </cfRule>
    <cfRule type="expression" dxfId="2290" priority="1790">
      <formula>IF(RIGHT(TEXT(AQ470,"0.#"),1)=".",TRUE,FALSE)</formula>
    </cfRule>
  </conditionalFormatting>
  <conditionalFormatting sqref="AE475">
    <cfRule type="expression" dxfId="2289" priority="1781">
      <formula>IF(RIGHT(TEXT(AE475,"0.#"),1)=".",FALSE,TRUE)</formula>
    </cfRule>
    <cfRule type="expression" dxfId="2288" priority="1782">
      <formula>IF(RIGHT(TEXT(AE475,"0.#"),1)=".",TRUE,FALSE)</formula>
    </cfRule>
  </conditionalFormatting>
  <conditionalFormatting sqref="AE473">
    <cfRule type="expression" dxfId="2287" priority="1785">
      <formula>IF(RIGHT(TEXT(AE473,"0.#"),1)=".",FALSE,TRUE)</formula>
    </cfRule>
    <cfRule type="expression" dxfId="2286" priority="1786">
      <formula>IF(RIGHT(TEXT(AE473,"0.#"),1)=".",TRUE,FALSE)</formula>
    </cfRule>
  </conditionalFormatting>
  <conditionalFormatting sqref="AE474">
    <cfRule type="expression" dxfId="2285" priority="1783">
      <formula>IF(RIGHT(TEXT(AE474,"0.#"),1)=".",FALSE,TRUE)</formula>
    </cfRule>
    <cfRule type="expression" dxfId="2284" priority="1784">
      <formula>IF(RIGHT(TEXT(AE474,"0.#"),1)=".",TRUE,FALSE)</formula>
    </cfRule>
  </conditionalFormatting>
  <conditionalFormatting sqref="AM475">
    <cfRule type="expression" dxfId="2283" priority="1775">
      <formula>IF(RIGHT(TEXT(AM475,"0.#"),1)=".",FALSE,TRUE)</formula>
    </cfRule>
    <cfRule type="expression" dxfId="2282" priority="1776">
      <formula>IF(RIGHT(TEXT(AM475,"0.#"),1)=".",TRUE,FALSE)</formula>
    </cfRule>
  </conditionalFormatting>
  <conditionalFormatting sqref="AM473">
    <cfRule type="expression" dxfId="2281" priority="1779">
      <formula>IF(RIGHT(TEXT(AM473,"0.#"),1)=".",FALSE,TRUE)</formula>
    </cfRule>
    <cfRule type="expression" dxfId="2280" priority="1780">
      <formula>IF(RIGHT(TEXT(AM473,"0.#"),1)=".",TRUE,FALSE)</formula>
    </cfRule>
  </conditionalFormatting>
  <conditionalFormatting sqref="AM474">
    <cfRule type="expression" dxfId="2279" priority="1777">
      <formula>IF(RIGHT(TEXT(AM474,"0.#"),1)=".",FALSE,TRUE)</formula>
    </cfRule>
    <cfRule type="expression" dxfId="2278" priority="1778">
      <formula>IF(RIGHT(TEXT(AM474,"0.#"),1)=".",TRUE,FALSE)</formula>
    </cfRule>
  </conditionalFormatting>
  <conditionalFormatting sqref="AU475">
    <cfRule type="expression" dxfId="2277" priority="1769">
      <formula>IF(RIGHT(TEXT(AU475,"0.#"),1)=".",FALSE,TRUE)</formula>
    </cfRule>
    <cfRule type="expression" dxfId="2276" priority="1770">
      <formula>IF(RIGHT(TEXT(AU475,"0.#"),1)=".",TRUE,FALSE)</formula>
    </cfRule>
  </conditionalFormatting>
  <conditionalFormatting sqref="AU473">
    <cfRule type="expression" dxfId="2275" priority="1773">
      <formula>IF(RIGHT(TEXT(AU473,"0.#"),1)=".",FALSE,TRUE)</formula>
    </cfRule>
    <cfRule type="expression" dxfId="2274" priority="1774">
      <formula>IF(RIGHT(TEXT(AU473,"0.#"),1)=".",TRUE,FALSE)</formula>
    </cfRule>
  </conditionalFormatting>
  <conditionalFormatting sqref="AU474">
    <cfRule type="expression" dxfId="2273" priority="1771">
      <formula>IF(RIGHT(TEXT(AU474,"0.#"),1)=".",FALSE,TRUE)</formula>
    </cfRule>
    <cfRule type="expression" dxfId="2272" priority="1772">
      <formula>IF(RIGHT(TEXT(AU474,"0.#"),1)=".",TRUE,FALSE)</formula>
    </cfRule>
  </conditionalFormatting>
  <conditionalFormatting sqref="AI475">
    <cfRule type="expression" dxfId="2271" priority="1763">
      <formula>IF(RIGHT(TEXT(AI475,"0.#"),1)=".",FALSE,TRUE)</formula>
    </cfRule>
    <cfRule type="expression" dxfId="2270" priority="1764">
      <formula>IF(RIGHT(TEXT(AI475,"0.#"),1)=".",TRUE,FALSE)</formula>
    </cfRule>
  </conditionalFormatting>
  <conditionalFormatting sqref="AI473">
    <cfRule type="expression" dxfId="2269" priority="1767">
      <formula>IF(RIGHT(TEXT(AI473,"0.#"),1)=".",FALSE,TRUE)</formula>
    </cfRule>
    <cfRule type="expression" dxfId="2268" priority="1768">
      <formula>IF(RIGHT(TEXT(AI473,"0.#"),1)=".",TRUE,FALSE)</formula>
    </cfRule>
  </conditionalFormatting>
  <conditionalFormatting sqref="AI474">
    <cfRule type="expression" dxfId="2267" priority="1765">
      <formula>IF(RIGHT(TEXT(AI474,"0.#"),1)=".",FALSE,TRUE)</formula>
    </cfRule>
    <cfRule type="expression" dxfId="2266" priority="1766">
      <formula>IF(RIGHT(TEXT(AI474,"0.#"),1)=".",TRUE,FALSE)</formula>
    </cfRule>
  </conditionalFormatting>
  <conditionalFormatting sqref="AQ473">
    <cfRule type="expression" dxfId="2265" priority="1757">
      <formula>IF(RIGHT(TEXT(AQ473,"0.#"),1)=".",FALSE,TRUE)</formula>
    </cfRule>
    <cfRule type="expression" dxfId="2264" priority="1758">
      <formula>IF(RIGHT(TEXT(AQ473,"0.#"),1)=".",TRUE,FALSE)</formula>
    </cfRule>
  </conditionalFormatting>
  <conditionalFormatting sqref="AQ474">
    <cfRule type="expression" dxfId="2263" priority="1761">
      <formula>IF(RIGHT(TEXT(AQ474,"0.#"),1)=".",FALSE,TRUE)</formula>
    </cfRule>
    <cfRule type="expression" dxfId="2262" priority="1762">
      <formula>IF(RIGHT(TEXT(AQ474,"0.#"),1)=".",TRUE,FALSE)</formula>
    </cfRule>
  </conditionalFormatting>
  <conditionalFormatting sqref="AQ475">
    <cfRule type="expression" dxfId="2261" priority="1759">
      <formula>IF(RIGHT(TEXT(AQ475,"0.#"),1)=".",FALSE,TRUE)</formula>
    </cfRule>
    <cfRule type="expression" dxfId="2260" priority="1760">
      <formula>IF(RIGHT(TEXT(AQ475,"0.#"),1)=".",TRUE,FALSE)</formula>
    </cfRule>
  </conditionalFormatting>
  <conditionalFormatting sqref="AE480">
    <cfRule type="expression" dxfId="2259" priority="1751">
      <formula>IF(RIGHT(TEXT(AE480,"0.#"),1)=".",FALSE,TRUE)</formula>
    </cfRule>
    <cfRule type="expression" dxfId="2258" priority="1752">
      <formula>IF(RIGHT(TEXT(AE480,"0.#"),1)=".",TRUE,FALSE)</formula>
    </cfRule>
  </conditionalFormatting>
  <conditionalFormatting sqref="AE478">
    <cfRule type="expression" dxfId="2257" priority="1755">
      <formula>IF(RIGHT(TEXT(AE478,"0.#"),1)=".",FALSE,TRUE)</formula>
    </cfRule>
    <cfRule type="expression" dxfId="2256" priority="1756">
      <formula>IF(RIGHT(TEXT(AE478,"0.#"),1)=".",TRUE,FALSE)</formula>
    </cfRule>
  </conditionalFormatting>
  <conditionalFormatting sqref="AE479">
    <cfRule type="expression" dxfId="2255" priority="1753">
      <formula>IF(RIGHT(TEXT(AE479,"0.#"),1)=".",FALSE,TRUE)</formula>
    </cfRule>
    <cfRule type="expression" dxfId="2254" priority="1754">
      <formula>IF(RIGHT(TEXT(AE479,"0.#"),1)=".",TRUE,FALSE)</formula>
    </cfRule>
  </conditionalFormatting>
  <conditionalFormatting sqref="AM480">
    <cfRule type="expression" dxfId="2253" priority="1745">
      <formula>IF(RIGHT(TEXT(AM480,"0.#"),1)=".",FALSE,TRUE)</formula>
    </cfRule>
    <cfRule type="expression" dxfId="2252" priority="1746">
      <formula>IF(RIGHT(TEXT(AM480,"0.#"),1)=".",TRUE,FALSE)</formula>
    </cfRule>
  </conditionalFormatting>
  <conditionalFormatting sqref="AM478">
    <cfRule type="expression" dxfId="2251" priority="1749">
      <formula>IF(RIGHT(TEXT(AM478,"0.#"),1)=".",FALSE,TRUE)</formula>
    </cfRule>
    <cfRule type="expression" dxfId="2250" priority="1750">
      <formula>IF(RIGHT(TEXT(AM478,"0.#"),1)=".",TRUE,FALSE)</formula>
    </cfRule>
  </conditionalFormatting>
  <conditionalFormatting sqref="AM479">
    <cfRule type="expression" dxfId="2249" priority="1747">
      <formula>IF(RIGHT(TEXT(AM479,"0.#"),1)=".",FALSE,TRUE)</formula>
    </cfRule>
    <cfRule type="expression" dxfId="2248" priority="1748">
      <formula>IF(RIGHT(TEXT(AM479,"0.#"),1)=".",TRUE,FALSE)</formula>
    </cfRule>
  </conditionalFormatting>
  <conditionalFormatting sqref="AU480">
    <cfRule type="expression" dxfId="2247" priority="1739">
      <formula>IF(RIGHT(TEXT(AU480,"0.#"),1)=".",FALSE,TRUE)</formula>
    </cfRule>
    <cfRule type="expression" dxfId="2246" priority="1740">
      <formula>IF(RIGHT(TEXT(AU480,"0.#"),1)=".",TRUE,FALSE)</formula>
    </cfRule>
  </conditionalFormatting>
  <conditionalFormatting sqref="AU478">
    <cfRule type="expression" dxfId="2245" priority="1743">
      <formula>IF(RIGHT(TEXT(AU478,"0.#"),1)=".",FALSE,TRUE)</formula>
    </cfRule>
    <cfRule type="expression" dxfId="2244" priority="1744">
      <formula>IF(RIGHT(TEXT(AU478,"0.#"),1)=".",TRUE,FALSE)</formula>
    </cfRule>
  </conditionalFormatting>
  <conditionalFormatting sqref="AU479">
    <cfRule type="expression" dxfId="2243" priority="1741">
      <formula>IF(RIGHT(TEXT(AU479,"0.#"),1)=".",FALSE,TRUE)</formula>
    </cfRule>
    <cfRule type="expression" dxfId="2242" priority="1742">
      <formula>IF(RIGHT(TEXT(AU479,"0.#"),1)=".",TRUE,FALSE)</formula>
    </cfRule>
  </conditionalFormatting>
  <conditionalFormatting sqref="AI480">
    <cfRule type="expression" dxfId="2241" priority="1733">
      <formula>IF(RIGHT(TEXT(AI480,"0.#"),1)=".",FALSE,TRUE)</formula>
    </cfRule>
    <cfRule type="expression" dxfId="2240" priority="1734">
      <formula>IF(RIGHT(TEXT(AI480,"0.#"),1)=".",TRUE,FALSE)</formula>
    </cfRule>
  </conditionalFormatting>
  <conditionalFormatting sqref="AI478">
    <cfRule type="expression" dxfId="2239" priority="1737">
      <formula>IF(RIGHT(TEXT(AI478,"0.#"),1)=".",FALSE,TRUE)</formula>
    </cfRule>
    <cfRule type="expression" dxfId="2238" priority="1738">
      <formula>IF(RIGHT(TEXT(AI478,"0.#"),1)=".",TRUE,FALSE)</formula>
    </cfRule>
  </conditionalFormatting>
  <conditionalFormatting sqref="AI479">
    <cfRule type="expression" dxfId="2237" priority="1735">
      <formula>IF(RIGHT(TEXT(AI479,"0.#"),1)=".",FALSE,TRUE)</formula>
    </cfRule>
    <cfRule type="expression" dxfId="2236" priority="1736">
      <formula>IF(RIGHT(TEXT(AI479,"0.#"),1)=".",TRUE,FALSE)</formula>
    </cfRule>
  </conditionalFormatting>
  <conditionalFormatting sqref="AQ478">
    <cfRule type="expression" dxfId="2235" priority="1727">
      <formula>IF(RIGHT(TEXT(AQ478,"0.#"),1)=".",FALSE,TRUE)</formula>
    </cfRule>
    <cfRule type="expression" dxfId="2234" priority="1728">
      <formula>IF(RIGHT(TEXT(AQ478,"0.#"),1)=".",TRUE,FALSE)</formula>
    </cfRule>
  </conditionalFormatting>
  <conditionalFormatting sqref="AQ479">
    <cfRule type="expression" dxfId="2233" priority="1731">
      <formula>IF(RIGHT(TEXT(AQ479,"0.#"),1)=".",FALSE,TRUE)</formula>
    </cfRule>
    <cfRule type="expression" dxfId="2232" priority="1732">
      <formula>IF(RIGHT(TEXT(AQ479,"0.#"),1)=".",TRUE,FALSE)</formula>
    </cfRule>
  </conditionalFormatting>
  <conditionalFormatting sqref="AQ480">
    <cfRule type="expression" dxfId="2231" priority="1729">
      <formula>IF(RIGHT(TEXT(AQ480,"0.#"),1)=".",FALSE,TRUE)</formula>
    </cfRule>
    <cfRule type="expression" dxfId="2230" priority="1730">
      <formula>IF(RIGHT(TEXT(AQ480,"0.#"),1)=".",TRUE,FALSE)</formula>
    </cfRule>
  </conditionalFormatting>
  <conditionalFormatting sqref="AM47">
    <cfRule type="expression" dxfId="2229" priority="2021">
      <formula>IF(RIGHT(TEXT(AM47,"0.#"),1)=".",FALSE,TRUE)</formula>
    </cfRule>
    <cfRule type="expression" dxfId="2228" priority="2022">
      <formula>IF(RIGHT(TEXT(AM47,"0.#"),1)=".",TRUE,FALSE)</formula>
    </cfRule>
  </conditionalFormatting>
  <conditionalFormatting sqref="AI46">
    <cfRule type="expression" dxfId="2227" priority="2025">
      <formula>IF(RIGHT(TEXT(AI46,"0.#"),1)=".",FALSE,TRUE)</formula>
    </cfRule>
    <cfRule type="expression" dxfId="2226" priority="2026">
      <formula>IF(RIGHT(TEXT(AI46,"0.#"),1)=".",TRUE,FALSE)</formula>
    </cfRule>
  </conditionalFormatting>
  <conditionalFormatting sqref="AM46">
    <cfRule type="expression" dxfId="2225" priority="2023">
      <formula>IF(RIGHT(TEXT(AM46,"0.#"),1)=".",FALSE,TRUE)</formula>
    </cfRule>
    <cfRule type="expression" dxfId="2224" priority="2024">
      <formula>IF(RIGHT(TEXT(AM46,"0.#"),1)=".",TRUE,FALSE)</formula>
    </cfRule>
  </conditionalFormatting>
  <conditionalFormatting sqref="AU46:AU48">
    <cfRule type="expression" dxfId="2223" priority="2015">
      <formula>IF(RIGHT(TEXT(AU46,"0.#"),1)=".",FALSE,TRUE)</formula>
    </cfRule>
    <cfRule type="expression" dxfId="2222" priority="2016">
      <formula>IF(RIGHT(TEXT(AU46,"0.#"),1)=".",TRUE,FALSE)</formula>
    </cfRule>
  </conditionalFormatting>
  <conditionalFormatting sqref="AM48">
    <cfRule type="expression" dxfId="2221" priority="2019">
      <formula>IF(RIGHT(TEXT(AM48,"0.#"),1)=".",FALSE,TRUE)</formula>
    </cfRule>
    <cfRule type="expression" dxfId="2220" priority="2020">
      <formula>IF(RIGHT(TEXT(AM48,"0.#"),1)=".",TRUE,FALSE)</formula>
    </cfRule>
  </conditionalFormatting>
  <conditionalFormatting sqref="AQ46:AQ48">
    <cfRule type="expression" dxfId="2219" priority="2017">
      <formula>IF(RIGHT(TEXT(AQ46,"0.#"),1)=".",FALSE,TRUE)</formula>
    </cfRule>
    <cfRule type="expression" dxfId="2218" priority="2018">
      <formula>IF(RIGHT(TEXT(AQ46,"0.#"),1)=".",TRUE,FALSE)</formula>
    </cfRule>
  </conditionalFormatting>
  <conditionalFormatting sqref="AE146:AE147 AI146:AI147 AM146:AM147 AQ146:AQ147 AU146:AU147">
    <cfRule type="expression" dxfId="2217" priority="2009">
      <formula>IF(RIGHT(TEXT(AE146,"0.#"),1)=".",FALSE,TRUE)</formula>
    </cfRule>
    <cfRule type="expression" dxfId="2216" priority="2010">
      <formula>IF(RIGHT(TEXT(AE146,"0.#"),1)=".",TRUE,FALSE)</formula>
    </cfRule>
  </conditionalFormatting>
  <conditionalFormatting sqref="AE138:AE139 AI138:AI139 AM138:AM139 AQ138:AQ139 AU138:AU139">
    <cfRule type="expression" dxfId="2215" priority="2013">
      <formula>IF(RIGHT(TEXT(AE138,"0.#"),1)=".",FALSE,TRUE)</formula>
    </cfRule>
    <cfRule type="expression" dxfId="2214" priority="2014">
      <formula>IF(RIGHT(TEXT(AE138,"0.#"),1)=".",TRUE,FALSE)</formula>
    </cfRule>
  </conditionalFormatting>
  <conditionalFormatting sqref="AE142:AE143 AI142:AI143 AM142:AM143 AQ142:AQ143 AU142:AU143">
    <cfRule type="expression" dxfId="2213" priority="2011">
      <formula>IF(RIGHT(TEXT(AE142,"0.#"),1)=".",FALSE,TRUE)</formula>
    </cfRule>
    <cfRule type="expression" dxfId="2212" priority="2012">
      <formula>IF(RIGHT(TEXT(AE142,"0.#"),1)=".",TRUE,FALSE)</formula>
    </cfRule>
  </conditionalFormatting>
  <conditionalFormatting sqref="AE198:AE199 AI198:AI199 AM198:AM199 AQ198:AQ199 AU198:AU199">
    <cfRule type="expression" dxfId="2211" priority="2003">
      <formula>IF(RIGHT(TEXT(AE198,"0.#"),1)=".",FALSE,TRUE)</formula>
    </cfRule>
    <cfRule type="expression" dxfId="2210" priority="2004">
      <formula>IF(RIGHT(TEXT(AE198,"0.#"),1)=".",TRUE,FALSE)</formula>
    </cfRule>
  </conditionalFormatting>
  <conditionalFormatting sqref="AE150:AE151 AI150:AI151 AM150:AM151 AQ150:AQ151 AU150:AU151">
    <cfRule type="expression" dxfId="2209" priority="2007">
      <formula>IF(RIGHT(TEXT(AE150,"0.#"),1)=".",FALSE,TRUE)</formula>
    </cfRule>
    <cfRule type="expression" dxfId="2208" priority="2008">
      <formula>IF(RIGHT(TEXT(AE150,"0.#"),1)=".",TRUE,FALSE)</formula>
    </cfRule>
  </conditionalFormatting>
  <conditionalFormatting sqref="AE194:AE195 AI194:AI195 AM194:AM195 AQ194:AQ195 AU194:AU195">
    <cfRule type="expression" dxfId="2207" priority="2005">
      <formula>IF(RIGHT(TEXT(AE194,"0.#"),1)=".",FALSE,TRUE)</formula>
    </cfRule>
    <cfRule type="expression" dxfId="2206" priority="2006">
      <formula>IF(RIGHT(TEXT(AE194,"0.#"),1)=".",TRUE,FALSE)</formula>
    </cfRule>
  </conditionalFormatting>
  <conditionalFormatting sqref="AE210:AE211 AI210:AI211 AM210:AM211 AQ210:AQ211 AU210:AU211">
    <cfRule type="expression" dxfId="2205" priority="1997">
      <formula>IF(RIGHT(TEXT(AE210,"0.#"),1)=".",FALSE,TRUE)</formula>
    </cfRule>
    <cfRule type="expression" dxfId="2204" priority="1998">
      <formula>IF(RIGHT(TEXT(AE210,"0.#"),1)=".",TRUE,FALSE)</formula>
    </cfRule>
  </conditionalFormatting>
  <conditionalFormatting sqref="AE202:AE203 AI202:AI203 AM202:AM203 AQ202:AQ203 AU202:AU203">
    <cfRule type="expression" dxfId="2203" priority="2001">
      <formula>IF(RIGHT(TEXT(AE202,"0.#"),1)=".",FALSE,TRUE)</formula>
    </cfRule>
    <cfRule type="expression" dxfId="2202" priority="2002">
      <formula>IF(RIGHT(TEXT(AE202,"0.#"),1)=".",TRUE,FALSE)</formula>
    </cfRule>
  </conditionalFormatting>
  <conditionalFormatting sqref="AE206:AE207 AI206:AI207 AM206:AM207 AQ206:AQ207 AU206:AU207">
    <cfRule type="expression" dxfId="2201" priority="1999">
      <formula>IF(RIGHT(TEXT(AE206,"0.#"),1)=".",FALSE,TRUE)</formula>
    </cfRule>
    <cfRule type="expression" dxfId="2200" priority="2000">
      <formula>IF(RIGHT(TEXT(AE206,"0.#"),1)=".",TRUE,FALSE)</formula>
    </cfRule>
  </conditionalFormatting>
  <conditionalFormatting sqref="AE262:AE263 AI262:AI263 AM262:AM263 AQ262:AQ263 AU262:AU263">
    <cfRule type="expression" dxfId="2199" priority="1991">
      <formula>IF(RIGHT(TEXT(AE262,"0.#"),1)=".",FALSE,TRUE)</formula>
    </cfRule>
    <cfRule type="expression" dxfId="2198" priority="1992">
      <formula>IF(RIGHT(TEXT(AE262,"0.#"),1)=".",TRUE,FALSE)</formula>
    </cfRule>
  </conditionalFormatting>
  <conditionalFormatting sqref="AE254:AE255 AI254:AI255 AM254:AM255 AQ254:AQ255 AU254:AU255">
    <cfRule type="expression" dxfId="2197" priority="1995">
      <formula>IF(RIGHT(TEXT(AE254,"0.#"),1)=".",FALSE,TRUE)</formula>
    </cfRule>
    <cfRule type="expression" dxfId="2196" priority="1996">
      <formula>IF(RIGHT(TEXT(AE254,"0.#"),1)=".",TRUE,FALSE)</formula>
    </cfRule>
  </conditionalFormatting>
  <conditionalFormatting sqref="AE258:AE259 AI258:AI259 AM258:AM259 AQ258:AQ259 AU258:AU259">
    <cfRule type="expression" dxfId="2195" priority="1993">
      <formula>IF(RIGHT(TEXT(AE258,"0.#"),1)=".",FALSE,TRUE)</formula>
    </cfRule>
    <cfRule type="expression" dxfId="2194" priority="1994">
      <formula>IF(RIGHT(TEXT(AE258,"0.#"),1)=".",TRUE,FALSE)</formula>
    </cfRule>
  </conditionalFormatting>
  <conditionalFormatting sqref="AE314:AE315 AI314:AI315 AM314:AM315 AQ314:AQ315 AU314:AU315">
    <cfRule type="expression" dxfId="2193" priority="1985">
      <formula>IF(RIGHT(TEXT(AE314,"0.#"),1)=".",FALSE,TRUE)</formula>
    </cfRule>
    <cfRule type="expression" dxfId="2192" priority="1986">
      <formula>IF(RIGHT(TEXT(AE314,"0.#"),1)=".",TRUE,FALSE)</formula>
    </cfRule>
  </conditionalFormatting>
  <conditionalFormatting sqref="AE266:AE267 AI266:AI267 AM266:AM267 AQ266:AQ267 AU266:AU267">
    <cfRule type="expression" dxfId="2191" priority="1989">
      <formula>IF(RIGHT(TEXT(AE266,"0.#"),1)=".",FALSE,TRUE)</formula>
    </cfRule>
    <cfRule type="expression" dxfId="2190" priority="1990">
      <formula>IF(RIGHT(TEXT(AE266,"0.#"),1)=".",TRUE,FALSE)</formula>
    </cfRule>
  </conditionalFormatting>
  <conditionalFormatting sqref="AE270:AE271 AI270:AI271 AM270:AM271 AQ270:AQ271 AU270:AU271">
    <cfRule type="expression" dxfId="2189" priority="1987">
      <formula>IF(RIGHT(TEXT(AE270,"0.#"),1)=".",FALSE,TRUE)</formula>
    </cfRule>
    <cfRule type="expression" dxfId="2188" priority="1988">
      <formula>IF(RIGHT(TEXT(AE270,"0.#"),1)=".",TRUE,FALSE)</formula>
    </cfRule>
  </conditionalFormatting>
  <conditionalFormatting sqref="AE326:AE327 AI326:AI327 AM326:AM327 AQ326:AQ327 AU326:AU327">
    <cfRule type="expression" dxfId="2187" priority="1979">
      <formula>IF(RIGHT(TEXT(AE326,"0.#"),1)=".",FALSE,TRUE)</formula>
    </cfRule>
    <cfRule type="expression" dxfId="2186" priority="1980">
      <formula>IF(RIGHT(TEXT(AE326,"0.#"),1)=".",TRUE,FALSE)</formula>
    </cfRule>
  </conditionalFormatting>
  <conditionalFormatting sqref="AE318:AE319 AI318:AI319 AM318:AM319 AQ318:AQ319 AU318:AU319">
    <cfRule type="expression" dxfId="2185" priority="1983">
      <formula>IF(RIGHT(TEXT(AE318,"0.#"),1)=".",FALSE,TRUE)</formula>
    </cfRule>
    <cfRule type="expression" dxfId="2184" priority="1984">
      <formula>IF(RIGHT(TEXT(AE318,"0.#"),1)=".",TRUE,FALSE)</formula>
    </cfRule>
  </conditionalFormatting>
  <conditionalFormatting sqref="AE322:AE323 AI322:AI323 AM322:AM323 AQ322:AQ323 AU322:AU323">
    <cfRule type="expression" dxfId="2183" priority="1981">
      <formula>IF(RIGHT(TEXT(AE322,"0.#"),1)=".",FALSE,TRUE)</formula>
    </cfRule>
    <cfRule type="expression" dxfId="2182" priority="1982">
      <formula>IF(RIGHT(TEXT(AE322,"0.#"),1)=".",TRUE,FALSE)</formula>
    </cfRule>
  </conditionalFormatting>
  <conditionalFormatting sqref="AE378:AE379 AI378:AI379 AM378:AM379 AQ378:AQ379 AU378:AU379">
    <cfRule type="expression" dxfId="2181" priority="1973">
      <formula>IF(RIGHT(TEXT(AE378,"0.#"),1)=".",FALSE,TRUE)</formula>
    </cfRule>
    <cfRule type="expression" dxfId="2180" priority="1974">
      <formula>IF(RIGHT(TEXT(AE378,"0.#"),1)=".",TRUE,FALSE)</formula>
    </cfRule>
  </conditionalFormatting>
  <conditionalFormatting sqref="AE330:AE331 AI330:AI331 AM330:AM331 AQ330:AQ331 AU330:AU331">
    <cfRule type="expression" dxfId="2179" priority="1977">
      <formula>IF(RIGHT(TEXT(AE330,"0.#"),1)=".",FALSE,TRUE)</formula>
    </cfRule>
    <cfRule type="expression" dxfId="2178" priority="1978">
      <formula>IF(RIGHT(TEXT(AE330,"0.#"),1)=".",TRUE,FALSE)</formula>
    </cfRule>
  </conditionalFormatting>
  <conditionalFormatting sqref="AE374:AE375 AI374:AI375 AM374:AM375 AQ374:AQ375 AU374:AU375">
    <cfRule type="expression" dxfId="2177" priority="1975">
      <formula>IF(RIGHT(TEXT(AE374,"0.#"),1)=".",FALSE,TRUE)</formula>
    </cfRule>
    <cfRule type="expression" dxfId="2176" priority="1976">
      <formula>IF(RIGHT(TEXT(AE374,"0.#"),1)=".",TRUE,FALSE)</formula>
    </cfRule>
  </conditionalFormatting>
  <conditionalFormatting sqref="AE390:AE391 AI390:AI391 AM390:AM391 AQ390:AQ391 AU390:AU391">
    <cfRule type="expression" dxfId="2175" priority="1967">
      <formula>IF(RIGHT(TEXT(AE390,"0.#"),1)=".",FALSE,TRUE)</formula>
    </cfRule>
    <cfRule type="expression" dxfId="2174" priority="1968">
      <formula>IF(RIGHT(TEXT(AE390,"0.#"),1)=".",TRUE,FALSE)</formula>
    </cfRule>
  </conditionalFormatting>
  <conditionalFormatting sqref="AE382:AE383 AI382:AI383 AM382:AM383 AQ382:AQ383 AU382:AU383">
    <cfRule type="expression" dxfId="2173" priority="1971">
      <formula>IF(RIGHT(TEXT(AE382,"0.#"),1)=".",FALSE,TRUE)</formula>
    </cfRule>
    <cfRule type="expression" dxfId="2172" priority="1972">
      <formula>IF(RIGHT(TEXT(AE382,"0.#"),1)=".",TRUE,FALSE)</formula>
    </cfRule>
  </conditionalFormatting>
  <conditionalFormatting sqref="AE386:AE387 AI386:AI387 AM386:AM387 AQ386:AQ387 AU386:AU387">
    <cfRule type="expression" dxfId="2171" priority="1969">
      <formula>IF(RIGHT(TEXT(AE386,"0.#"),1)=".",FALSE,TRUE)</formula>
    </cfRule>
    <cfRule type="expression" dxfId="2170" priority="1970">
      <formula>IF(RIGHT(TEXT(AE386,"0.#"),1)=".",TRUE,FALSE)</formula>
    </cfRule>
  </conditionalFormatting>
  <conditionalFormatting sqref="AE440">
    <cfRule type="expression" dxfId="2169" priority="1961">
      <formula>IF(RIGHT(TEXT(AE440,"0.#"),1)=".",FALSE,TRUE)</formula>
    </cfRule>
    <cfRule type="expression" dxfId="2168" priority="1962">
      <formula>IF(RIGHT(TEXT(AE440,"0.#"),1)=".",TRUE,FALSE)</formula>
    </cfRule>
  </conditionalFormatting>
  <conditionalFormatting sqref="AE438">
    <cfRule type="expression" dxfId="2167" priority="1965">
      <formula>IF(RIGHT(TEXT(AE438,"0.#"),1)=".",FALSE,TRUE)</formula>
    </cfRule>
    <cfRule type="expression" dxfId="2166" priority="1966">
      <formula>IF(RIGHT(TEXT(AE438,"0.#"),1)=".",TRUE,FALSE)</formula>
    </cfRule>
  </conditionalFormatting>
  <conditionalFormatting sqref="AE439">
    <cfRule type="expression" dxfId="2165" priority="1963">
      <formula>IF(RIGHT(TEXT(AE439,"0.#"),1)=".",FALSE,TRUE)</formula>
    </cfRule>
    <cfRule type="expression" dxfId="2164" priority="1964">
      <formula>IF(RIGHT(TEXT(AE439,"0.#"),1)=".",TRUE,FALSE)</formula>
    </cfRule>
  </conditionalFormatting>
  <conditionalFormatting sqref="AM440">
    <cfRule type="expression" dxfId="2163" priority="1955">
      <formula>IF(RIGHT(TEXT(AM440,"0.#"),1)=".",FALSE,TRUE)</formula>
    </cfRule>
    <cfRule type="expression" dxfId="2162" priority="1956">
      <formula>IF(RIGHT(TEXT(AM440,"0.#"),1)=".",TRUE,FALSE)</formula>
    </cfRule>
  </conditionalFormatting>
  <conditionalFormatting sqref="AM438">
    <cfRule type="expression" dxfId="2161" priority="1959">
      <formula>IF(RIGHT(TEXT(AM438,"0.#"),1)=".",FALSE,TRUE)</formula>
    </cfRule>
    <cfRule type="expression" dxfId="2160" priority="1960">
      <formula>IF(RIGHT(TEXT(AM438,"0.#"),1)=".",TRUE,FALSE)</formula>
    </cfRule>
  </conditionalFormatting>
  <conditionalFormatting sqref="AM439">
    <cfRule type="expression" dxfId="2159" priority="1957">
      <formula>IF(RIGHT(TEXT(AM439,"0.#"),1)=".",FALSE,TRUE)</formula>
    </cfRule>
    <cfRule type="expression" dxfId="2158" priority="1958">
      <formula>IF(RIGHT(TEXT(AM439,"0.#"),1)=".",TRUE,FALSE)</formula>
    </cfRule>
  </conditionalFormatting>
  <conditionalFormatting sqref="AU440">
    <cfRule type="expression" dxfId="2157" priority="1949">
      <formula>IF(RIGHT(TEXT(AU440,"0.#"),1)=".",FALSE,TRUE)</formula>
    </cfRule>
    <cfRule type="expression" dxfId="2156" priority="1950">
      <formula>IF(RIGHT(TEXT(AU440,"0.#"),1)=".",TRUE,FALSE)</formula>
    </cfRule>
  </conditionalFormatting>
  <conditionalFormatting sqref="AU438">
    <cfRule type="expression" dxfId="2155" priority="1953">
      <formula>IF(RIGHT(TEXT(AU438,"0.#"),1)=".",FALSE,TRUE)</formula>
    </cfRule>
    <cfRule type="expression" dxfId="2154" priority="1954">
      <formula>IF(RIGHT(TEXT(AU438,"0.#"),1)=".",TRUE,FALSE)</formula>
    </cfRule>
  </conditionalFormatting>
  <conditionalFormatting sqref="AU439">
    <cfRule type="expression" dxfId="2153" priority="1951">
      <formula>IF(RIGHT(TEXT(AU439,"0.#"),1)=".",FALSE,TRUE)</formula>
    </cfRule>
    <cfRule type="expression" dxfId="2152" priority="1952">
      <formula>IF(RIGHT(TEXT(AU439,"0.#"),1)=".",TRUE,FALSE)</formula>
    </cfRule>
  </conditionalFormatting>
  <conditionalFormatting sqref="AI440">
    <cfRule type="expression" dxfId="2151" priority="1943">
      <formula>IF(RIGHT(TEXT(AI440,"0.#"),1)=".",FALSE,TRUE)</formula>
    </cfRule>
    <cfRule type="expression" dxfId="2150" priority="1944">
      <formula>IF(RIGHT(TEXT(AI440,"0.#"),1)=".",TRUE,FALSE)</formula>
    </cfRule>
  </conditionalFormatting>
  <conditionalFormatting sqref="AI438">
    <cfRule type="expression" dxfId="2149" priority="1947">
      <formula>IF(RIGHT(TEXT(AI438,"0.#"),1)=".",FALSE,TRUE)</formula>
    </cfRule>
    <cfRule type="expression" dxfId="2148" priority="1948">
      <formula>IF(RIGHT(TEXT(AI438,"0.#"),1)=".",TRUE,FALSE)</formula>
    </cfRule>
  </conditionalFormatting>
  <conditionalFormatting sqref="AI439">
    <cfRule type="expression" dxfId="2147" priority="1945">
      <formula>IF(RIGHT(TEXT(AI439,"0.#"),1)=".",FALSE,TRUE)</formula>
    </cfRule>
    <cfRule type="expression" dxfId="2146" priority="1946">
      <formula>IF(RIGHT(TEXT(AI439,"0.#"),1)=".",TRUE,FALSE)</formula>
    </cfRule>
  </conditionalFormatting>
  <conditionalFormatting sqref="AQ438">
    <cfRule type="expression" dxfId="2145" priority="1937">
      <formula>IF(RIGHT(TEXT(AQ438,"0.#"),1)=".",FALSE,TRUE)</formula>
    </cfRule>
    <cfRule type="expression" dxfId="2144" priority="1938">
      <formula>IF(RIGHT(TEXT(AQ438,"0.#"),1)=".",TRUE,FALSE)</formula>
    </cfRule>
  </conditionalFormatting>
  <conditionalFormatting sqref="AQ439">
    <cfRule type="expression" dxfId="2143" priority="1941">
      <formula>IF(RIGHT(TEXT(AQ439,"0.#"),1)=".",FALSE,TRUE)</formula>
    </cfRule>
    <cfRule type="expression" dxfId="2142" priority="1942">
      <formula>IF(RIGHT(TEXT(AQ439,"0.#"),1)=".",TRUE,FALSE)</formula>
    </cfRule>
  </conditionalFormatting>
  <conditionalFormatting sqref="AQ440">
    <cfRule type="expression" dxfId="2141" priority="1939">
      <formula>IF(RIGHT(TEXT(AQ440,"0.#"),1)=".",FALSE,TRUE)</formula>
    </cfRule>
    <cfRule type="expression" dxfId="2140" priority="1940">
      <formula>IF(RIGHT(TEXT(AQ440,"0.#"),1)=".",TRUE,FALSE)</formula>
    </cfRule>
  </conditionalFormatting>
  <conditionalFormatting sqref="AE445">
    <cfRule type="expression" dxfId="2139" priority="1931">
      <formula>IF(RIGHT(TEXT(AE445,"0.#"),1)=".",FALSE,TRUE)</formula>
    </cfRule>
    <cfRule type="expression" dxfId="2138" priority="1932">
      <formula>IF(RIGHT(TEXT(AE445,"0.#"),1)=".",TRUE,FALSE)</formula>
    </cfRule>
  </conditionalFormatting>
  <conditionalFormatting sqref="AE443">
    <cfRule type="expression" dxfId="2137" priority="1935">
      <formula>IF(RIGHT(TEXT(AE443,"0.#"),1)=".",FALSE,TRUE)</formula>
    </cfRule>
    <cfRule type="expression" dxfId="2136" priority="1936">
      <formula>IF(RIGHT(TEXT(AE443,"0.#"),1)=".",TRUE,FALSE)</formula>
    </cfRule>
  </conditionalFormatting>
  <conditionalFormatting sqref="AE444">
    <cfRule type="expression" dxfId="2135" priority="1933">
      <formula>IF(RIGHT(TEXT(AE444,"0.#"),1)=".",FALSE,TRUE)</formula>
    </cfRule>
    <cfRule type="expression" dxfId="2134" priority="1934">
      <formula>IF(RIGHT(TEXT(AE444,"0.#"),1)=".",TRUE,FALSE)</formula>
    </cfRule>
  </conditionalFormatting>
  <conditionalFormatting sqref="AM445">
    <cfRule type="expression" dxfId="2133" priority="1925">
      <formula>IF(RIGHT(TEXT(AM445,"0.#"),1)=".",FALSE,TRUE)</formula>
    </cfRule>
    <cfRule type="expression" dxfId="2132" priority="1926">
      <formula>IF(RIGHT(TEXT(AM445,"0.#"),1)=".",TRUE,FALSE)</formula>
    </cfRule>
  </conditionalFormatting>
  <conditionalFormatting sqref="AM443">
    <cfRule type="expression" dxfId="2131" priority="1929">
      <formula>IF(RIGHT(TEXT(AM443,"0.#"),1)=".",FALSE,TRUE)</formula>
    </cfRule>
    <cfRule type="expression" dxfId="2130" priority="1930">
      <formula>IF(RIGHT(TEXT(AM443,"0.#"),1)=".",TRUE,FALSE)</formula>
    </cfRule>
  </conditionalFormatting>
  <conditionalFormatting sqref="AM444">
    <cfRule type="expression" dxfId="2129" priority="1927">
      <formula>IF(RIGHT(TEXT(AM444,"0.#"),1)=".",FALSE,TRUE)</formula>
    </cfRule>
    <cfRule type="expression" dxfId="2128" priority="1928">
      <formula>IF(RIGHT(TEXT(AM444,"0.#"),1)=".",TRUE,FALSE)</formula>
    </cfRule>
  </conditionalFormatting>
  <conditionalFormatting sqref="AU445">
    <cfRule type="expression" dxfId="2127" priority="1919">
      <formula>IF(RIGHT(TEXT(AU445,"0.#"),1)=".",FALSE,TRUE)</formula>
    </cfRule>
    <cfRule type="expression" dxfId="2126" priority="1920">
      <formula>IF(RIGHT(TEXT(AU445,"0.#"),1)=".",TRUE,FALSE)</formula>
    </cfRule>
  </conditionalFormatting>
  <conditionalFormatting sqref="AU443">
    <cfRule type="expression" dxfId="2125" priority="1923">
      <formula>IF(RIGHT(TEXT(AU443,"0.#"),1)=".",FALSE,TRUE)</formula>
    </cfRule>
    <cfRule type="expression" dxfId="2124" priority="1924">
      <formula>IF(RIGHT(TEXT(AU443,"0.#"),1)=".",TRUE,FALSE)</formula>
    </cfRule>
  </conditionalFormatting>
  <conditionalFormatting sqref="AU444">
    <cfRule type="expression" dxfId="2123" priority="1921">
      <formula>IF(RIGHT(TEXT(AU444,"0.#"),1)=".",FALSE,TRUE)</formula>
    </cfRule>
    <cfRule type="expression" dxfId="2122" priority="1922">
      <formula>IF(RIGHT(TEXT(AU444,"0.#"),1)=".",TRUE,FALSE)</formula>
    </cfRule>
  </conditionalFormatting>
  <conditionalFormatting sqref="AI445">
    <cfRule type="expression" dxfId="2121" priority="1913">
      <formula>IF(RIGHT(TEXT(AI445,"0.#"),1)=".",FALSE,TRUE)</formula>
    </cfRule>
    <cfRule type="expression" dxfId="2120" priority="1914">
      <formula>IF(RIGHT(TEXT(AI445,"0.#"),1)=".",TRUE,FALSE)</formula>
    </cfRule>
  </conditionalFormatting>
  <conditionalFormatting sqref="AI443">
    <cfRule type="expression" dxfId="2119" priority="1917">
      <formula>IF(RIGHT(TEXT(AI443,"0.#"),1)=".",FALSE,TRUE)</formula>
    </cfRule>
    <cfRule type="expression" dxfId="2118" priority="1918">
      <formula>IF(RIGHT(TEXT(AI443,"0.#"),1)=".",TRUE,FALSE)</formula>
    </cfRule>
  </conditionalFormatting>
  <conditionalFormatting sqref="AI444">
    <cfRule type="expression" dxfId="2117" priority="1915">
      <formula>IF(RIGHT(TEXT(AI444,"0.#"),1)=".",FALSE,TRUE)</formula>
    </cfRule>
    <cfRule type="expression" dxfId="2116" priority="1916">
      <formula>IF(RIGHT(TEXT(AI444,"0.#"),1)=".",TRUE,FALSE)</formula>
    </cfRule>
  </conditionalFormatting>
  <conditionalFormatting sqref="AQ443">
    <cfRule type="expression" dxfId="2115" priority="1907">
      <formula>IF(RIGHT(TEXT(AQ443,"0.#"),1)=".",FALSE,TRUE)</formula>
    </cfRule>
    <cfRule type="expression" dxfId="2114" priority="1908">
      <formula>IF(RIGHT(TEXT(AQ443,"0.#"),1)=".",TRUE,FALSE)</formula>
    </cfRule>
  </conditionalFormatting>
  <conditionalFormatting sqref="AQ444">
    <cfRule type="expression" dxfId="2113" priority="1911">
      <formula>IF(RIGHT(TEXT(AQ444,"0.#"),1)=".",FALSE,TRUE)</formula>
    </cfRule>
    <cfRule type="expression" dxfId="2112" priority="1912">
      <formula>IF(RIGHT(TEXT(AQ444,"0.#"),1)=".",TRUE,FALSE)</formula>
    </cfRule>
  </conditionalFormatting>
  <conditionalFormatting sqref="AQ445">
    <cfRule type="expression" dxfId="2111" priority="1909">
      <formula>IF(RIGHT(TEXT(AQ445,"0.#"),1)=".",FALSE,TRUE)</formula>
    </cfRule>
    <cfRule type="expression" dxfId="2110" priority="1910">
      <formula>IF(RIGHT(TEXT(AQ445,"0.#"),1)=".",TRUE,FALSE)</formula>
    </cfRule>
  </conditionalFormatting>
  <conditionalFormatting sqref="Y872:Y899">
    <cfRule type="expression" dxfId="2109" priority="2137">
      <formula>IF(RIGHT(TEXT(Y872,"0.#"),1)=".",FALSE,TRUE)</formula>
    </cfRule>
    <cfRule type="expression" dxfId="2108" priority="2138">
      <formula>IF(RIGHT(TEXT(Y872,"0.#"),1)=".",TRUE,FALSE)</formula>
    </cfRule>
  </conditionalFormatting>
  <conditionalFormatting sqref="Y871">
    <cfRule type="expression" dxfId="2107" priority="2131">
      <formula>IF(RIGHT(TEXT(Y871,"0.#"),1)=".",FALSE,TRUE)</formula>
    </cfRule>
    <cfRule type="expression" dxfId="2106" priority="2132">
      <formula>IF(RIGHT(TEXT(Y871,"0.#"),1)=".",TRUE,FALSE)</formula>
    </cfRule>
  </conditionalFormatting>
  <conditionalFormatting sqref="Y905:Y932">
    <cfRule type="expression" dxfId="2105" priority="2125">
      <formula>IF(RIGHT(TEXT(Y905,"0.#"),1)=".",FALSE,TRUE)</formula>
    </cfRule>
    <cfRule type="expression" dxfId="2104" priority="2126">
      <formula>IF(RIGHT(TEXT(Y905,"0.#"),1)=".",TRUE,FALSE)</formula>
    </cfRule>
  </conditionalFormatting>
  <conditionalFormatting sqref="Y904">
    <cfRule type="expression" dxfId="2103" priority="2119">
      <formula>IF(RIGHT(TEXT(Y904,"0.#"),1)=".",FALSE,TRUE)</formula>
    </cfRule>
    <cfRule type="expression" dxfId="2102" priority="2120">
      <formula>IF(RIGHT(TEXT(Y904,"0.#"),1)=".",TRUE,FALSE)</formula>
    </cfRule>
  </conditionalFormatting>
  <conditionalFormatting sqref="Y941:Y965">
    <cfRule type="expression" dxfId="2101" priority="2113">
      <formula>IF(RIGHT(TEXT(Y941,"0.#"),1)=".",FALSE,TRUE)</formula>
    </cfRule>
    <cfRule type="expression" dxfId="2100" priority="2114">
      <formula>IF(RIGHT(TEXT(Y941,"0.#"),1)=".",TRUE,FALSE)</formula>
    </cfRule>
  </conditionalFormatting>
  <conditionalFormatting sqref="Y971:Y998">
    <cfRule type="expression" dxfId="2099" priority="2101">
      <formula>IF(RIGHT(TEXT(Y971,"0.#"),1)=".",FALSE,TRUE)</formula>
    </cfRule>
    <cfRule type="expression" dxfId="2098" priority="2102">
      <formula>IF(RIGHT(TEXT(Y971,"0.#"),1)=".",TRUE,FALSE)</formula>
    </cfRule>
  </conditionalFormatting>
  <conditionalFormatting sqref="Y1004:Y1031">
    <cfRule type="expression" dxfId="2097" priority="2089">
      <formula>IF(RIGHT(TEXT(Y1004,"0.#"),1)=".",FALSE,TRUE)</formula>
    </cfRule>
    <cfRule type="expression" dxfId="2096" priority="2090">
      <formula>IF(RIGHT(TEXT(Y1004,"0.#"),1)=".",TRUE,FALSE)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3">
    <cfRule type="expression" dxfId="2089" priority="2361">
      <formula>IF(RIGHT(TEXT(P23,"0.#"),1)=".",FALSE,TRUE)</formula>
    </cfRule>
    <cfRule type="expression" dxfId="2088" priority="2362">
      <formula>IF(RIGHT(TEXT(P23,"0.#"),1)=".",TRUE,FALSE)</formula>
    </cfRule>
  </conditionalFormatting>
  <conditionalFormatting sqref="P24:P27">
    <cfRule type="expression" dxfId="2087" priority="2359">
      <formula>IF(RIGHT(TEXT(P24,"0.#"),1)=".",FALSE,TRUE)</formula>
    </cfRule>
    <cfRule type="expression" dxfId="2086" priority="2360">
      <formula>IF(RIGHT(TEXT(P24,"0.#"),1)=".",TRUE,FALSE)</formula>
    </cfRule>
  </conditionalFormatting>
  <conditionalFormatting sqref="P28">
    <cfRule type="expression" dxfId="2085" priority="2357">
      <formula>IF(RIGHT(TEXT(P28,"0.#"),1)=".",FALSE,TRUE)</formula>
    </cfRule>
    <cfRule type="expression" dxfId="2084" priority="2358">
      <formula>IF(RIGHT(TEXT(P28,"0.#"),1)=".",TRUE,FALSE)</formula>
    </cfRule>
  </conditionalFormatting>
  <conditionalFormatting sqref="AQ114">
    <cfRule type="expression" dxfId="2083" priority="2341">
      <formula>IF(RIGHT(TEXT(AQ114,"0.#"),1)=".",FALSE,TRUE)</formula>
    </cfRule>
    <cfRule type="expression" dxfId="2082" priority="2342">
      <formula>IF(RIGHT(TEXT(AQ114,"0.#"),1)=".",TRUE,FALSE)</formula>
    </cfRule>
  </conditionalFormatting>
  <conditionalFormatting sqref="AQ104">
    <cfRule type="expression" dxfId="2081" priority="2355">
      <formula>IF(RIGHT(TEXT(AQ104,"0.#"),1)=".",FALSE,TRUE)</formula>
    </cfRule>
    <cfRule type="expression" dxfId="2080" priority="2356">
      <formula>IF(RIGHT(TEXT(AQ104,"0.#"),1)=".",TRUE,FALSE)</formula>
    </cfRule>
  </conditionalFormatting>
  <conditionalFormatting sqref="AQ105">
    <cfRule type="expression" dxfId="2079" priority="2353">
      <formula>IF(RIGHT(TEXT(AQ105,"0.#"),1)=".",FALSE,TRUE)</formula>
    </cfRule>
    <cfRule type="expression" dxfId="2078" priority="2354">
      <formula>IF(RIGHT(TEXT(AQ105,"0.#"),1)=".",TRUE,FALSE)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72:AO899">
    <cfRule type="expression" dxfId="2015" priority="2139">
      <formula>IF(AND(AL872&gt;=0, RIGHT(TEXT(AL872,"0.#"),1)&lt;&gt;"."),TRUE,FALSE)</formula>
    </cfRule>
    <cfRule type="expression" dxfId="2014" priority="2140">
      <formula>IF(AND(AL872&gt;=0, RIGHT(TEXT(AL872,"0.#"),1)="."),TRUE,FALSE)</formula>
    </cfRule>
    <cfRule type="expression" dxfId="2013" priority="2141">
      <formula>IF(AND(AL872&lt;0, RIGHT(TEXT(AL872,"0.#"),1)&lt;&gt;"."),TRUE,FALSE)</formula>
    </cfRule>
    <cfRule type="expression" dxfId="2012" priority="2142">
      <formula>IF(AND(AL872&lt;0, RIGHT(TEXT(AL872,"0.#"),1)="."),TRUE,FALSE)</formula>
    </cfRule>
  </conditionalFormatting>
  <conditionalFormatting sqref="AL871:AO871">
    <cfRule type="expression" dxfId="2011" priority="2133">
      <formula>IF(AND(AL871&gt;=0, RIGHT(TEXT(AL871,"0.#"),1)&lt;&gt;"."),TRUE,FALSE)</formula>
    </cfRule>
    <cfRule type="expression" dxfId="2010" priority="2134">
      <formula>IF(AND(AL871&gt;=0, RIGHT(TEXT(AL871,"0.#"),1)="."),TRUE,FALSE)</formula>
    </cfRule>
    <cfRule type="expression" dxfId="2009" priority="2135">
      <formula>IF(AND(AL871&lt;0, RIGHT(TEXT(AL871,"0.#"),1)&lt;&gt;"."),TRUE,FALSE)</formula>
    </cfRule>
    <cfRule type="expression" dxfId="2008" priority="2136">
      <formula>IF(AND(AL871&lt;0, RIGHT(TEXT(AL871,"0.#"),1)="."),TRUE,FALSE)</formula>
    </cfRule>
  </conditionalFormatting>
  <conditionalFormatting sqref="AL905:AO932">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04:AO904">
    <cfRule type="expression" dxfId="2003" priority="2121">
      <formula>IF(AND(AL904&gt;=0, RIGHT(TEXT(AL904,"0.#"),1)&lt;&gt;"."),TRUE,FALSE)</formula>
    </cfRule>
    <cfRule type="expression" dxfId="2002" priority="2122">
      <formula>IF(AND(AL904&gt;=0, RIGHT(TEXT(AL904,"0.#"),1)="."),TRUE,FALSE)</formula>
    </cfRule>
    <cfRule type="expression" dxfId="2001" priority="2123">
      <formula>IF(AND(AL904&lt;0, RIGHT(TEXT(AL904,"0.#"),1)&lt;&gt;"."),TRUE,FALSE)</formula>
    </cfRule>
    <cfRule type="expression" dxfId="2000" priority="2124">
      <formula>IF(AND(AL904&lt;0, RIGHT(TEXT(AL904,"0.#"),1)="."),TRUE,FALSE)</formula>
    </cfRule>
  </conditionalFormatting>
  <conditionalFormatting sqref="AL941:AO965">
    <cfRule type="expression" dxfId="1999" priority="2115">
      <formula>IF(AND(AL941&gt;=0, RIGHT(TEXT(AL941,"0.#"),1)&lt;&gt;"."),TRUE,FALSE)</formula>
    </cfRule>
    <cfRule type="expression" dxfId="1998" priority="2116">
      <formula>IF(AND(AL941&gt;=0, RIGHT(TEXT(AL941,"0.#"),1)="."),TRUE,FALSE)</formula>
    </cfRule>
    <cfRule type="expression" dxfId="1997" priority="2117">
      <formula>IF(AND(AL941&lt;0, RIGHT(TEXT(AL941,"0.#"),1)&lt;&gt;"."),TRUE,FALSE)</formula>
    </cfRule>
    <cfRule type="expression" dxfId="1996" priority="2118">
      <formula>IF(AND(AL941&lt;0, RIGHT(TEXT(AL941,"0.#"),1)="."),TRUE,FALSE)</formula>
    </cfRule>
  </conditionalFormatting>
  <conditionalFormatting sqref="AL971:AO998">
    <cfRule type="expression" dxfId="1995" priority="2103">
      <formula>IF(AND(AL971&gt;=0, RIGHT(TEXT(AL971,"0.#"),1)&lt;&gt;"."),TRUE,FALSE)</formula>
    </cfRule>
    <cfRule type="expression" dxfId="1994" priority="2104">
      <formula>IF(AND(AL971&gt;=0, RIGHT(TEXT(AL971,"0.#"),1)="."),TRUE,FALSE)</formula>
    </cfRule>
    <cfRule type="expression" dxfId="1993" priority="2105">
      <formula>IF(AND(AL971&lt;0, RIGHT(TEXT(AL971,"0.#"),1)&lt;&gt;"."),TRUE,FALSE)</formula>
    </cfRule>
    <cfRule type="expression" dxfId="1992" priority="2106">
      <formula>IF(AND(AL971&lt;0, RIGHT(TEXT(AL971,"0.#"),1)="."),TRUE,FALSE)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2:AO1003">
    <cfRule type="expression" dxfId="1987" priority="2085">
      <formula>IF(AND(AL1002&gt;=0, RIGHT(TEXT(AL1002,"0.#"),1)&lt;&gt;"."),TRUE,FALSE)</formula>
    </cfRule>
    <cfRule type="expression" dxfId="1986" priority="2086">
      <formula>IF(AND(AL1002&gt;=0, RIGHT(TEXT(AL1002,"0.#"),1)="."),TRUE,FALSE)</formula>
    </cfRule>
    <cfRule type="expression" dxfId="1985" priority="2087">
      <formula>IF(AND(AL1002&lt;0, RIGHT(TEXT(AL1002,"0.#"),1)&lt;&gt;"."),TRUE,FALSE)</formula>
    </cfRule>
    <cfRule type="expression" dxfId="1984" priority="2088">
      <formula>IF(AND(AL1002&lt;0, RIGHT(TEXT(AL1002,"0.#"),1)="."),TRUE,FALSE)</formula>
    </cfRule>
  </conditionalFormatting>
  <conditionalFormatting sqref="Y1002:Y1003">
    <cfRule type="expression" dxfId="1983" priority="2083">
      <formula>IF(RIGHT(TEXT(Y1002,"0.#"),1)=".",FALSE,TRUE)</formula>
    </cfRule>
    <cfRule type="expression" dxfId="1982" priority="2084">
      <formula>IF(RIGHT(TEXT(Y1002,"0.#"),1)=".",TRUE,FALSE)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5:AO1036">
    <cfRule type="expression" dxfId="1975" priority="2073">
      <formula>IF(AND(AL1035&gt;=0, RIGHT(TEXT(AL1035,"0.#"),1)&lt;&gt;"."),TRUE,FALSE)</formula>
    </cfRule>
    <cfRule type="expression" dxfId="1974" priority="2074">
      <formula>IF(AND(AL1035&gt;=0, RIGHT(TEXT(AL1035,"0.#"),1)="."),TRUE,FALSE)</formula>
    </cfRule>
    <cfRule type="expression" dxfId="1973" priority="2075">
      <formula>IF(AND(AL1035&lt;0, RIGHT(TEXT(AL1035,"0.#"),1)&lt;&gt;"."),TRUE,FALSE)</formula>
    </cfRule>
    <cfRule type="expression" dxfId="1972" priority="2076">
      <formula>IF(AND(AL1035&lt;0, RIGHT(TEXT(AL1035,"0.#"),1)="."),TRUE,FALSE)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Y782">
    <cfRule type="expression" dxfId="769" priority="69">
      <formula>IF(RIGHT(TEXT(Y782,"0.#"),1)=".",FALSE,TRUE)</formula>
    </cfRule>
    <cfRule type="expression" dxfId="768" priority="70">
      <formula>IF(RIGHT(TEXT(Y782,"0.#"),1)=".",TRUE,FALSE)</formula>
    </cfRule>
  </conditionalFormatting>
  <conditionalFormatting sqref="Y783:Y785 Y781">
    <cfRule type="expression" dxfId="767" priority="67">
      <formula>IF(RIGHT(TEXT(Y781,"0.#"),1)=".",FALSE,TRUE)</formula>
    </cfRule>
    <cfRule type="expression" dxfId="766" priority="68">
      <formula>IF(RIGHT(TEXT(Y781,"0.#"),1)=".",TRUE,FALSE)</formula>
    </cfRule>
  </conditionalFormatting>
  <conditionalFormatting sqref="AU781">
    <cfRule type="expression" dxfId="765" priority="65">
      <formula>IF(RIGHT(TEXT(AU781,"0.#"),1)=".",FALSE,TRUE)</formula>
    </cfRule>
    <cfRule type="expression" dxfId="764" priority="66">
      <formula>IF(RIGHT(TEXT(AU781,"0.#"),1)=".",TRUE,FALSE)</formula>
    </cfRule>
  </conditionalFormatting>
  <conditionalFormatting sqref="Y795">
    <cfRule type="expression" dxfId="763" priority="63">
      <formula>IF(RIGHT(TEXT(Y795,"0.#"),1)=".",FALSE,TRUE)</formula>
    </cfRule>
    <cfRule type="expression" dxfId="762" priority="64">
      <formula>IF(RIGHT(TEXT(Y795,"0.#"),1)=".",TRUE,FALSE)</formula>
    </cfRule>
  </conditionalFormatting>
  <conditionalFormatting sqref="Y796:Y798 Y794">
    <cfRule type="expression" dxfId="761" priority="61">
      <formula>IF(RIGHT(TEXT(Y794,"0.#"),1)=".",FALSE,TRUE)</formula>
    </cfRule>
    <cfRule type="expression" dxfId="760" priority="62">
      <formula>IF(RIGHT(TEXT(Y794,"0.#"),1)=".",TRUE,FALSE)</formula>
    </cfRule>
  </conditionalFormatting>
  <conditionalFormatting sqref="AU794">
    <cfRule type="expression" dxfId="759" priority="59">
      <formula>IF(RIGHT(TEXT(AU794,"0.#"),1)=".",FALSE,TRUE)</formula>
    </cfRule>
    <cfRule type="expression" dxfId="758" priority="60">
      <formula>IF(RIGHT(TEXT(AU794,"0.#"),1)=".",TRUE,FALSE)</formula>
    </cfRule>
  </conditionalFormatting>
  <conditionalFormatting sqref="Y807">
    <cfRule type="expression" dxfId="757" priority="57">
      <formula>IF(RIGHT(TEXT(Y807,"0.#"),1)=".",FALSE,TRUE)</formula>
    </cfRule>
    <cfRule type="expression" dxfId="756" priority="58">
      <formula>IF(RIGHT(TEXT(Y807,"0.#"),1)=".",TRUE,FALSE)</formula>
    </cfRule>
  </conditionalFormatting>
  <conditionalFormatting sqref="AL837:AO837">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Y837">
    <cfRule type="expression" dxfId="751" priority="51">
      <formula>IF(RIGHT(TEXT(Y837,"0.#"),1)=".",FALSE,TRUE)</formula>
    </cfRule>
    <cfRule type="expression" dxfId="750" priority="52">
      <formula>IF(RIGHT(TEXT(Y837,"0.#"),1)=".",TRUE,FALSE)</formula>
    </cfRule>
  </conditionalFormatting>
  <conditionalFormatting sqref="Y870">
    <cfRule type="expression" dxfId="749" priority="45">
      <formula>IF(RIGHT(TEXT(Y870,"0.#"),1)=".",FALSE,TRUE)</formula>
    </cfRule>
    <cfRule type="expression" dxfId="748" priority="46">
      <formula>IF(RIGHT(TEXT(Y870,"0.#"),1)=".",TRUE,FALSE)</formula>
    </cfRule>
  </conditionalFormatting>
  <conditionalFormatting sqref="AL870:AO870">
    <cfRule type="expression" dxfId="747" priority="47">
      <formula>IF(AND(AL870&gt;=0, RIGHT(TEXT(AL870,"0.#"),1)&lt;&gt;"."),TRUE,FALSE)</formula>
    </cfRule>
    <cfRule type="expression" dxfId="746" priority="48">
      <formula>IF(AND(AL870&gt;=0, RIGHT(TEXT(AL870,"0.#"),1)="."),TRUE,FALSE)</formula>
    </cfRule>
    <cfRule type="expression" dxfId="745" priority="49">
      <formula>IF(AND(AL870&lt;0, RIGHT(TEXT(AL870,"0.#"),1)&lt;&gt;"."),TRUE,FALSE)</formula>
    </cfRule>
    <cfRule type="expression" dxfId="744" priority="50">
      <formula>IF(AND(AL870&lt;0, RIGHT(TEXT(AL870,"0.#"),1)="."),TRUE,FALSE)</formula>
    </cfRule>
  </conditionalFormatting>
  <conditionalFormatting sqref="Y903">
    <cfRule type="expression" dxfId="743" priority="39">
      <formula>IF(RIGHT(TEXT(Y903,"0.#"),1)=".",FALSE,TRUE)</formula>
    </cfRule>
    <cfRule type="expression" dxfId="742" priority="40">
      <formula>IF(RIGHT(TEXT(Y903,"0.#"),1)=".",TRUE,FALSE)</formula>
    </cfRule>
  </conditionalFormatting>
  <conditionalFormatting sqref="AL903:AO903">
    <cfRule type="expression" dxfId="741" priority="41">
      <formula>IF(AND(AL903&gt;=0, RIGHT(TEXT(AL903,"0.#"),1)&lt;&gt;"."),TRUE,FALSE)</formula>
    </cfRule>
    <cfRule type="expression" dxfId="740" priority="42">
      <formula>IF(AND(AL903&gt;=0, RIGHT(TEXT(AL903,"0.#"),1)="."),TRUE,FALSE)</formula>
    </cfRule>
    <cfRule type="expression" dxfId="739" priority="43">
      <formula>IF(AND(AL903&lt;0, RIGHT(TEXT(AL903,"0.#"),1)&lt;&gt;"."),TRUE,FALSE)</formula>
    </cfRule>
    <cfRule type="expression" dxfId="738" priority="44">
      <formula>IF(AND(AL903&lt;0, RIGHT(TEXT(AL903,"0.#"),1)="."),TRUE,FALSE)</formula>
    </cfRule>
  </conditionalFormatting>
  <conditionalFormatting sqref="Y938:Y940">
    <cfRule type="expression" dxfId="737" priority="33">
      <formula>IF(RIGHT(TEXT(Y938,"0.#"),1)=".",FALSE,TRUE)</formula>
    </cfRule>
    <cfRule type="expression" dxfId="736" priority="34">
      <formula>IF(RIGHT(TEXT(Y938,"0.#"),1)=".",TRUE,FALSE)</formula>
    </cfRule>
  </conditionalFormatting>
  <conditionalFormatting sqref="Y936">
    <cfRule type="expression" dxfId="735" priority="27">
      <formula>IF(RIGHT(TEXT(Y936,"0.#"),1)=".",FALSE,TRUE)</formula>
    </cfRule>
    <cfRule type="expression" dxfId="734" priority="28">
      <formula>IF(RIGHT(TEXT(Y936,"0.#"),1)=".",TRUE,FALSE)</formula>
    </cfRule>
  </conditionalFormatting>
  <conditionalFormatting sqref="AL938:AO938">
    <cfRule type="expression" dxfId="733" priority="35">
      <formula>IF(AND(AL938&gt;=0, RIGHT(TEXT(AL938,"0.#"),1)&lt;&gt;"."),TRUE,FALSE)</formula>
    </cfRule>
    <cfRule type="expression" dxfId="732" priority="36">
      <formula>IF(AND(AL938&gt;=0, RIGHT(TEXT(AL938,"0.#"),1)="."),TRUE,FALSE)</formula>
    </cfRule>
    <cfRule type="expression" dxfId="731" priority="37">
      <formula>IF(AND(AL938&lt;0, RIGHT(TEXT(AL938,"0.#"),1)&lt;&gt;"."),TRUE,FALSE)</formula>
    </cfRule>
    <cfRule type="expression" dxfId="730" priority="38">
      <formula>IF(AND(AL938&lt;0, RIGHT(TEXT(AL938,"0.#"),1)="."),TRUE,FALSE)</formula>
    </cfRule>
  </conditionalFormatting>
  <conditionalFormatting sqref="AL936:AO936">
    <cfRule type="expression" dxfId="729" priority="29">
      <formula>IF(AND(AL936&gt;=0, RIGHT(TEXT(AL936,"0.#"),1)&lt;&gt;"."),TRUE,FALSE)</formula>
    </cfRule>
    <cfRule type="expression" dxfId="728" priority="30">
      <formula>IF(AND(AL936&gt;=0, RIGHT(TEXT(AL936,"0.#"),1)="."),TRUE,FALSE)</formula>
    </cfRule>
    <cfRule type="expression" dxfId="727" priority="31">
      <formula>IF(AND(AL936&lt;0, RIGHT(TEXT(AL936,"0.#"),1)&lt;&gt;"."),TRUE,FALSE)</formula>
    </cfRule>
    <cfRule type="expression" dxfId="726" priority="32">
      <formula>IF(AND(AL936&lt;0, RIGHT(TEXT(AL936,"0.#"),1)="."),TRUE,FALSE)</formula>
    </cfRule>
  </conditionalFormatting>
  <conditionalFormatting sqref="Y937">
    <cfRule type="expression" dxfId="725" priority="25">
      <formula>IF(RIGHT(TEXT(Y937,"0.#"),1)=".",FALSE,TRUE)</formula>
    </cfRule>
    <cfRule type="expression" dxfId="724" priority="26">
      <formula>IF(RIGHT(TEXT(Y937,"0.#"),1)=".",TRUE,FALSE)</formula>
    </cfRule>
  </conditionalFormatting>
  <conditionalFormatting sqref="AL937:AO937">
    <cfRule type="expression" dxfId="723" priority="21">
      <formula>IF(AND(AL937&gt;=0, RIGHT(TEXT(AL937,"0.#"),1)&lt;&gt;"."),TRUE,FALSE)</formula>
    </cfRule>
    <cfRule type="expression" dxfId="722" priority="22">
      <formula>IF(AND(AL937&gt;=0, RIGHT(TEXT(AL937,"0.#"),1)="."),TRUE,FALSE)</formula>
    </cfRule>
    <cfRule type="expression" dxfId="721" priority="23">
      <formula>IF(AND(AL937&lt;0, RIGHT(TEXT(AL937,"0.#"),1)&lt;&gt;"."),TRUE,FALSE)</formula>
    </cfRule>
    <cfRule type="expression" dxfId="720" priority="24">
      <formula>IF(AND(AL937&lt;0, RIGHT(TEXT(AL937,"0.#"),1)="."),TRUE,FALSE)</formula>
    </cfRule>
  </conditionalFormatting>
  <conditionalFormatting sqref="AL939:AO939">
    <cfRule type="expression" dxfId="719" priority="17">
      <formula>IF(AND(AL939&gt;=0, RIGHT(TEXT(AL939,"0.#"),1)&lt;&gt;"."),TRUE,FALSE)</formula>
    </cfRule>
    <cfRule type="expression" dxfId="718" priority="18">
      <formula>IF(AND(AL939&gt;=0, RIGHT(TEXT(AL939,"0.#"),1)="."),TRUE,FALSE)</formula>
    </cfRule>
    <cfRule type="expression" dxfId="717" priority="19">
      <formula>IF(AND(AL939&lt;0, RIGHT(TEXT(AL939,"0.#"),1)&lt;&gt;"."),TRUE,FALSE)</formula>
    </cfRule>
    <cfRule type="expression" dxfId="716" priority="20">
      <formula>IF(AND(AL939&lt;0, RIGHT(TEXT(AL939,"0.#"),1)="."),TRUE,FALSE)</formula>
    </cfRule>
  </conditionalFormatting>
  <conditionalFormatting sqref="AL940:AO940">
    <cfRule type="expression" dxfId="715" priority="13">
      <formula>IF(AND(AL940&gt;=0, RIGHT(TEXT(AL940,"0.#"),1)&lt;&gt;"."),TRUE,FALSE)</formula>
    </cfRule>
    <cfRule type="expression" dxfId="714" priority="14">
      <formula>IF(AND(AL940&gt;=0, RIGHT(TEXT(AL940,"0.#"),1)="."),TRUE,FALSE)</formula>
    </cfRule>
    <cfRule type="expression" dxfId="713" priority="15">
      <formula>IF(AND(AL940&lt;0, RIGHT(TEXT(AL940,"0.#"),1)&lt;&gt;"."),TRUE,FALSE)</formula>
    </cfRule>
    <cfRule type="expression" dxfId="712" priority="16">
      <formula>IF(AND(AL940&lt;0, RIGHT(TEXT(AL940,"0.#"),1)="."),TRUE,FALSE)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69:Y970">
    <cfRule type="expression" dxfId="707" priority="7">
      <formula>IF(RIGHT(TEXT(Y969,"0.#"),1)=".",FALSE,TRUE)</formula>
    </cfRule>
    <cfRule type="expression" dxfId="706" priority="8">
      <formula>IF(RIGHT(TEXT(Y969,"0.#"),1)=".",TRUE,FALSE)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33" max="49" man="1"/>
    <brk id="778"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488</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29"/>
      <c r="AA2" s="830"/>
      <c r="AB2" s="1033" t="s">
        <v>11</v>
      </c>
      <c r="AC2" s="1034"/>
      <c r="AD2" s="1035"/>
      <c r="AE2" s="1039" t="s">
        <v>357</v>
      </c>
      <c r="AF2" s="1039"/>
      <c r="AG2" s="1039"/>
      <c r="AH2" s="1039"/>
      <c r="AI2" s="1039" t="s">
        <v>363</v>
      </c>
      <c r="AJ2" s="1039"/>
      <c r="AK2" s="1039"/>
      <c r="AL2" s="1039"/>
      <c r="AM2" s="1039" t="s">
        <v>469</v>
      </c>
      <c r="AN2" s="1039"/>
      <c r="AO2" s="1039"/>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6"/>
      <c r="I4" s="1006"/>
      <c r="J4" s="1006"/>
      <c r="K4" s="1006"/>
      <c r="L4" s="1006"/>
      <c r="M4" s="1006"/>
      <c r="N4" s="1006"/>
      <c r="O4" s="1007"/>
      <c r="P4" s="99"/>
      <c r="Q4" s="1014"/>
      <c r="R4" s="1014"/>
      <c r="S4" s="1014"/>
      <c r="T4" s="1014"/>
      <c r="U4" s="1014"/>
      <c r="V4" s="1014"/>
      <c r="W4" s="1014"/>
      <c r="X4" s="1015"/>
      <c r="Y4" s="1024" t="s">
        <v>12</v>
      </c>
      <c r="Z4" s="1025"/>
      <c r="AA4" s="1026"/>
      <c r="AB4" s="458"/>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524</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488</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29"/>
      <c r="AA9" s="830"/>
      <c r="AB9" s="1033" t="s">
        <v>11</v>
      </c>
      <c r="AC9" s="1034"/>
      <c r="AD9" s="1035"/>
      <c r="AE9" s="1039" t="s">
        <v>357</v>
      </c>
      <c r="AF9" s="1039"/>
      <c r="AG9" s="1039"/>
      <c r="AH9" s="1039"/>
      <c r="AI9" s="1039" t="s">
        <v>363</v>
      </c>
      <c r="AJ9" s="1039"/>
      <c r="AK9" s="1039"/>
      <c r="AL9" s="1039"/>
      <c r="AM9" s="1039" t="s">
        <v>469</v>
      </c>
      <c r="AN9" s="1039"/>
      <c r="AO9" s="1039"/>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8"/>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524</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488</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29"/>
      <c r="AA16" s="830"/>
      <c r="AB16" s="1033" t="s">
        <v>11</v>
      </c>
      <c r="AC16" s="1034"/>
      <c r="AD16" s="1035"/>
      <c r="AE16" s="1039" t="s">
        <v>357</v>
      </c>
      <c r="AF16" s="1039"/>
      <c r="AG16" s="1039"/>
      <c r="AH16" s="1039"/>
      <c r="AI16" s="1039" t="s">
        <v>363</v>
      </c>
      <c r="AJ16" s="1039"/>
      <c r="AK16" s="1039"/>
      <c r="AL16" s="1039"/>
      <c r="AM16" s="1039" t="s">
        <v>469</v>
      </c>
      <c r="AN16" s="1039"/>
      <c r="AO16" s="1039"/>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8"/>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524</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488</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29"/>
      <c r="AA23" s="830"/>
      <c r="AB23" s="1033" t="s">
        <v>11</v>
      </c>
      <c r="AC23" s="1034"/>
      <c r="AD23" s="1035"/>
      <c r="AE23" s="1039" t="s">
        <v>357</v>
      </c>
      <c r="AF23" s="1039"/>
      <c r="AG23" s="1039"/>
      <c r="AH23" s="1039"/>
      <c r="AI23" s="1039" t="s">
        <v>363</v>
      </c>
      <c r="AJ23" s="1039"/>
      <c r="AK23" s="1039"/>
      <c r="AL23" s="1039"/>
      <c r="AM23" s="1039" t="s">
        <v>469</v>
      </c>
      <c r="AN23" s="1039"/>
      <c r="AO23" s="1039"/>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8"/>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524</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488</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29"/>
      <c r="AA30" s="830"/>
      <c r="AB30" s="1033" t="s">
        <v>11</v>
      </c>
      <c r="AC30" s="1034"/>
      <c r="AD30" s="1035"/>
      <c r="AE30" s="1039" t="s">
        <v>357</v>
      </c>
      <c r="AF30" s="1039"/>
      <c r="AG30" s="1039"/>
      <c r="AH30" s="1039"/>
      <c r="AI30" s="1039" t="s">
        <v>363</v>
      </c>
      <c r="AJ30" s="1039"/>
      <c r="AK30" s="1039"/>
      <c r="AL30" s="1039"/>
      <c r="AM30" s="1039" t="s">
        <v>469</v>
      </c>
      <c r="AN30" s="1039"/>
      <c r="AO30" s="1039"/>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8"/>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524</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488</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29"/>
      <c r="AA37" s="830"/>
      <c r="AB37" s="1033" t="s">
        <v>11</v>
      </c>
      <c r="AC37" s="1034"/>
      <c r="AD37" s="1035"/>
      <c r="AE37" s="1039" t="s">
        <v>357</v>
      </c>
      <c r="AF37" s="1039"/>
      <c r="AG37" s="1039"/>
      <c r="AH37" s="1039"/>
      <c r="AI37" s="1039" t="s">
        <v>363</v>
      </c>
      <c r="AJ37" s="1039"/>
      <c r="AK37" s="1039"/>
      <c r="AL37" s="1039"/>
      <c r="AM37" s="1039" t="s">
        <v>469</v>
      </c>
      <c r="AN37" s="1039"/>
      <c r="AO37" s="1039"/>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8"/>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488</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29"/>
      <c r="AA44" s="830"/>
      <c r="AB44" s="1033" t="s">
        <v>11</v>
      </c>
      <c r="AC44" s="1034"/>
      <c r="AD44" s="1035"/>
      <c r="AE44" s="1039" t="s">
        <v>357</v>
      </c>
      <c r="AF44" s="1039"/>
      <c r="AG44" s="1039"/>
      <c r="AH44" s="1039"/>
      <c r="AI44" s="1039" t="s">
        <v>363</v>
      </c>
      <c r="AJ44" s="1039"/>
      <c r="AK44" s="1039"/>
      <c r="AL44" s="1039"/>
      <c r="AM44" s="1039" t="s">
        <v>469</v>
      </c>
      <c r="AN44" s="1039"/>
      <c r="AO44" s="1039"/>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8"/>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488</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29"/>
      <c r="AA51" s="830"/>
      <c r="AB51" s="554" t="s">
        <v>11</v>
      </c>
      <c r="AC51" s="1034"/>
      <c r="AD51" s="1035"/>
      <c r="AE51" s="1039" t="s">
        <v>357</v>
      </c>
      <c r="AF51" s="1039"/>
      <c r="AG51" s="1039"/>
      <c r="AH51" s="1039"/>
      <c r="AI51" s="1039" t="s">
        <v>363</v>
      </c>
      <c r="AJ51" s="1039"/>
      <c r="AK51" s="1039"/>
      <c r="AL51" s="1039"/>
      <c r="AM51" s="1039" t="s">
        <v>469</v>
      </c>
      <c r="AN51" s="1039"/>
      <c r="AO51" s="1039"/>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8"/>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488</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29"/>
      <c r="AA58" s="830"/>
      <c r="AB58" s="1033" t="s">
        <v>11</v>
      </c>
      <c r="AC58" s="1034"/>
      <c r="AD58" s="1035"/>
      <c r="AE58" s="1039" t="s">
        <v>357</v>
      </c>
      <c r="AF58" s="1039"/>
      <c r="AG58" s="1039"/>
      <c r="AH58" s="1039"/>
      <c r="AI58" s="1039" t="s">
        <v>363</v>
      </c>
      <c r="AJ58" s="1039"/>
      <c r="AK58" s="1039"/>
      <c r="AL58" s="1039"/>
      <c r="AM58" s="1039" t="s">
        <v>469</v>
      </c>
      <c r="AN58" s="1039"/>
      <c r="AO58" s="1039"/>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8"/>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488</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29"/>
      <c r="AA65" s="830"/>
      <c r="AB65" s="1033" t="s">
        <v>11</v>
      </c>
      <c r="AC65" s="1034"/>
      <c r="AD65" s="1035"/>
      <c r="AE65" s="1039" t="s">
        <v>357</v>
      </c>
      <c r="AF65" s="1039"/>
      <c r="AG65" s="1039"/>
      <c r="AH65" s="1039"/>
      <c r="AI65" s="1039" t="s">
        <v>363</v>
      </c>
      <c r="AJ65" s="1039"/>
      <c r="AK65" s="1039"/>
      <c r="AL65" s="1039"/>
      <c r="AM65" s="1039" t="s">
        <v>469</v>
      </c>
      <c r="AN65" s="1039"/>
      <c r="AO65" s="1039"/>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8"/>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524</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510</v>
      </c>
      <c r="H2" s="837"/>
      <c r="I2" s="837"/>
      <c r="J2" s="837"/>
      <c r="K2" s="837"/>
      <c r="L2" s="837"/>
      <c r="M2" s="837"/>
      <c r="N2" s="837"/>
      <c r="O2" s="837"/>
      <c r="P2" s="837"/>
      <c r="Q2" s="837"/>
      <c r="R2" s="837"/>
      <c r="S2" s="837"/>
      <c r="T2" s="837"/>
      <c r="U2" s="837"/>
      <c r="V2" s="837"/>
      <c r="W2" s="837"/>
      <c r="X2" s="837"/>
      <c r="Y2" s="837"/>
      <c r="Z2" s="837"/>
      <c r="AA2" s="837"/>
      <c r="AB2" s="839"/>
      <c r="AC2" s="595" t="s">
        <v>512</v>
      </c>
      <c r="AD2" s="596"/>
      <c r="AE2" s="596"/>
      <c r="AF2" s="596"/>
      <c r="AG2" s="596"/>
      <c r="AH2" s="596"/>
      <c r="AI2" s="596"/>
      <c r="AJ2" s="596"/>
      <c r="AK2" s="596"/>
      <c r="AL2" s="596"/>
      <c r="AM2" s="596"/>
      <c r="AN2" s="596"/>
      <c r="AO2" s="596"/>
      <c r="AP2" s="596"/>
      <c r="AQ2" s="596"/>
      <c r="AR2" s="596"/>
      <c r="AS2" s="596"/>
      <c r="AT2" s="596"/>
      <c r="AU2" s="596"/>
      <c r="AV2" s="596"/>
      <c r="AW2" s="596"/>
      <c r="AX2" s="794"/>
    </row>
    <row r="3" spans="1:50" ht="24.75" customHeight="1" x14ac:dyDescent="0.15">
      <c r="A3" s="1052"/>
      <c r="B3" s="1053"/>
      <c r="C3" s="1053"/>
      <c r="D3" s="1053"/>
      <c r="E3" s="1053"/>
      <c r="F3" s="1054"/>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5"/>
      <c r="Z4" s="386"/>
      <c r="AA4" s="386"/>
      <c r="AB4" s="653"/>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402</v>
      </c>
      <c r="H15" s="837"/>
      <c r="I15" s="837"/>
      <c r="J15" s="837"/>
      <c r="K15" s="837"/>
      <c r="L15" s="837"/>
      <c r="M15" s="837"/>
      <c r="N15" s="837"/>
      <c r="O15" s="837"/>
      <c r="P15" s="837"/>
      <c r="Q15" s="837"/>
      <c r="R15" s="837"/>
      <c r="S15" s="837"/>
      <c r="T15" s="837"/>
      <c r="U15" s="837"/>
      <c r="V15" s="837"/>
      <c r="W15" s="837"/>
      <c r="X15" s="837"/>
      <c r="Y15" s="837"/>
      <c r="Z15" s="837"/>
      <c r="AA15" s="837"/>
      <c r="AB15" s="839"/>
      <c r="AC15" s="595" t="s">
        <v>403</v>
      </c>
      <c r="AD15" s="837"/>
      <c r="AE15" s="837"/>
      <c r="AF15" s="837"/>
      <c r="AG15" s="837"/>
      <c r="AH15" s="837"/>
      <c r="AI15" s="837"/>
      <c r="AJ15" s="837"/>
      <c r="AK15" s="837"/>
      <c r="AL15" s="837"/>
      <c r="AM15" s="837"/>
      <c r="AN15" s="837"/>
      <c r="AO15" s="837"/>
      <c r="AP15" s="837"/>
      <c r="AQ15" s="837"/>
      <c r="AR15" s="837"/>
      <c r="AS15" s="837"/>
      <c r="AT15" s="837"/>
      <c r="AU15" s="837"/>
      <c r="AV15" s="837"/>
      <c r="AW15" s="837"/>
      <c r="AX15" s="838"/>
    </row>
    <row r="16" spans="1:50" ht="25.5" customHeight="1" x14ac:dyDescent="0.15">
      <c r="A16" s="1052"/>
      <c r="B16" s="1053"/>
      <c r="C16" s="1053"/>
      <c r="D16" s="1053"/>
      <c r="E16" s="1053"/>
      <c r="F16" s="1054"/>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5"/>
      <c r="Z17" s="386"/>
      <c r="AA17" s="386"/>
      <c r="AB17" s="65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401</v>
      </c>
      <c r="H28" s="837"/>
      <c r="I28" s="837"/>
      <c r="J28" s="837"/>
      <c r="K28" s="837"/>
      <c r="L28" s="837"/>
      <c r="M28" s="837"/>
      <c r="N28" s="837"/>
      <c r="O28" s="837"/>
      <c r="P28" s="837"/>
      <c r="Q28" s="837"/>
      <c r="R28" s="837"/>
      <c r="S28" s="837"/>
      <c r="T28" s="837"/>
      <c r="U28" s="837"/>
      <c r="V28" s="837"/>
      <c r="W28" s="837"/>
      <c r="X28" s="837"/>
      <c r="Y28" s="837"/>
      <c r="Z28" s="837"/>
      <c r="AA28" s="837"/>
      <c r="AB28" s="839"/>
      <c r="AC28" s="595" t="s">
        <v>404</v>
      </c>
      <c r="AD28" s="837"/>
      <c r="AE28" s="837"/>
      <c r="AF28" s="837"/>
      <c r="AG28" s="837"/>
      <c r="AH28" s="837"/>
      <c r="AI28" s="837"/>
      <c r="AJ28" s="837"/>
      <c r="AK28" s="837"/>
      <c r="AL28" s="837"/>
      <c r="AM28" s="837"/>
      <c r="AN28" s="837"/>
      <c r="AO28" s="837"/>
      <c r="AP28" s="837"/>
      <c r="AQ28" s="837"/>
      <c r="AR28" s="837"/>
      <c r="AS28" s="837"/>
      <c r="AT28" s="837"/>
      <c r="AU28" s="837"/>
      <c r="AV28" s="837"/>
      <c r="AW28" s="837"/>
      <c r="AX28" s="838"/>
    </row>
    <row r="29" spans="1:50" ht="24.75" customHeight="1" x14ac:dyDescent="0.15">
      <c r="A29" s="1052"/>
      <c r="B29" s="1053"/>
      <c r="C29" s="1053"/>
      <c r="D29" s="1053"/>
      <c r="E29" s="1053"/>
      <c r="F29" s="1054"/>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5"/>
      <c r="Z30" s="386"/>
      <c r="AA30" s="386"/>
      <c r="AB30" s="65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451</v>
      </c>
      <c r="H41" s="837"/>
      <c r="I41" s="837"/>
      <c r="J41" s="837"/>
      <c r="K41" s="837"/>
      <c r="L41" s="837"/>
      <c r="M41" s="837"/>
      <c r="N41" s="837"/>
      <c r="O41" s="837"/>
      <c r="P41" s="837"/>
      <c r="Q41" s="837"/>
      <c r="R41" s="837"/>
      <c r="S41" s="837"/>
      <c r="T41" s="837"/>
      <c r="U41" s="837"/>
      <c r="V41" s="837"/>
      <c r="W41" s="837"/>
      <c r="X41" s="837"/>
      <c r="Y41" s="837"/>
      <c r="Z41" s="837"/>
      <c r="AA41" s="837"/>
      <c r="AB41" s="839"/>
      <c r="AC41" s="595" t="s">
        <v>303</v>
      </c>
      <c r="AD41" s="837"/>
      <c r="AE41" s="837"/>
      <c r="AF41" s="837"/>
      <c r="AG41" s="837"/>
      <c r="AH41" s="837"/>
      <c r="AI41" s="837"/>
      <c r="AJ41" s="837"/>
      <c r="AK41" s="837"/>
      <c r="AL41" s="837"/>
      <c r="AM41" s="837"/>
      <c r="AN41" s="837"/>
      <c r="AO41" s="837"/>
      <c r="AP41" s="837"/>
      <c r="AQ41" s="837"/>
      <c r="AR41" s="837"/>
      <c r="AS41" s="837"/>
      <c r="AT41" s="837"/>
      <c r="AU41" s="837"/>
      <c r="AV41" s="837"/>
      <c r="AW41" s="837"/>
      <c r="AX41" s="838"/>
    </row>
    <row r="42" spans="1:50" ht="24.75" customHeight="1" x14ac:dyDescent="0.15">
      <c r="A42" s="1052"/>
      <c r="B42" s="1053"/>
      <c r="C42" s="1053"/>
      <c r="D42" s="1053"/>
      <c r="E42" s="1053"/>
      <c r="F42" s="1054"/>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5"/>
      <c r="Z43" s="386"/>
      <c r="AA43" s="386"/>
      <c r="AB43" s="65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837"/>
      <c r="I55" s="837"/>
      <c r="J55" s="837"/>
      <c r="K55" s="837"/>
      <c r="L55" s="837"/>
      <c r="M55" s="837"/>
      <c r="N55" s="837"/>
      <c r="O55" s="837"/>
      <c r="P55" s="837"/>
      <c r="Q55" s="837"/>
      <c r="R55" s="837"/>
      <c r="S55" s="837"/>
      <c r="T55" s="837"/>
      <c r="U55" s="837"/>
      <c r="V55" s="837"/>
      <c r="W55" s="837"/>
      <c r="X55" s="837"/>
      <c r="Y55" s="837"/>
      <c r="Z55" s="837"/>
      <c r="AA55" s="837"/>
      <c r="AB55" s="839"/>
      <c r="AC55" s="595" t="s">
        <v>405</v>
      </c>
      <c r="AD55" s="837"/>
      <c r="AE55" s="837"/>
      <c r="AF55" s="837"/>
      <c r="AG55" s="837"/>
      <c r="AH55" s="837"/>
      <c r="AI55" s="837"/>
      <c r="AJ55" s="837"/>
      <c r="AK55" s="837"/>
      <c r="AL55" s="837"/>
      <c r="AM55" s="837"/>
      <c r="AN55" s="837"/>
      <c r="AO55" s="837"/>
      <c r="AP55" s="837"/>
      <c r="AQ55" s="837"/>
      <c r="AR55" s="837"/>
      <c r="AS55" s="837"/>
      <c r="AT55" s="837"/>
      <c r="AU55" s="837"/>
      <c r="AV55" s="837"/>
      <c r="AW55" s="837"/>
      <c r="AX55" s="838"/>
    </row>
    <row r="56" spans="1:50" ht="24.75" customHeight="1" x14ac:dyDescent="0.15">
      <c r="A56" s="1052"/>
      <c r="B56" s="1053"/>
      <c r="C56" s="1053"/>
      <c r="D56" s="1053"/>
      <c r="E56" s="1053"/>
      <c r="F56" s="1054"/>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5"/>
      <c r="Z57" s="386"/>
      <c r="AA57" s="386"/>
      <c r="AB57" s="65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406</v>
      </c>
      <c r="H68" s="837"/>
      <c r="I68" s="837"/>
      <c r="J68" s="837"/>
      <c r="K68" s="837"/>
      <c r="L68" s="837"/>
      <c r="M68" s="837"/>
      <c r="N68" s="837"/>
      <c r="O68" s="837"/>
      <c r="P68" s="837"/>
      <c r="Q68" s="837"/>
      <c r="R68" s="837"/>
      <c r="S68" s="837"/>
      <c r="T68" s="837"/>
      <c r="U68" s="837"/>
      <c r="V68" s="837"/>
      <c r="W68" s="837"/>
      <c r="X68" s="837"/>
      <c r="Y68" s="837"/>
      <c r="Z68" s="837"/>
      <c r="AA68" s="837"/>
      <c r="AB68" s="839"/>
      <c r="AC68" s="595" t="s">
        <v>407</v>
      </c>
      <c r="AD68" s="837"/>
      <c r="AE68" s="837"/>
      <c r="AF68" s="837"/>
      <c r="AG68" s="837"/>
      <c r="AH68" s="837"/>
      <c r="AI68" s="837"/>
      <c r="AJ68" s="837"/>
      <c r="AK68" s="837"/>
      <c r="AL68" s="837"/>
      <c r="AM68" s="837"/>
      <c r="AN68" s="837"/>
      <c r="AO68" s="837"/>
      <c r="AP68" s="837"/>
      <c r="AQ68" s="837"/>
      <c r="AR68" s="837"/>
      <c r="AS68" s="837"/>
      <c r="AT68" s="837"/>
      <c r="AU68" s="837"/>
      <c r="AV68" s="837"/>
      <c r="AW68" s="837"/>
      <c r="AX68" s="838"/>
    </row>
    <row r="69" spans="1:50" ht="25.5" customHeight="1" x14ac:dyDescent="0.15">
      <c r="A69" s="1052"/>
      <c r="B69" s="1053"/>
      <c r="C69" s="1053"/>
      <c r="D69" s="1053"/>
      <c r="E69" s="1053"/>
      <c r="F69" s="1054"/>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5"/>
      <c r="Z70" s="386"/>
      <c r="AA70" s="386"/>
      <c r="AB70" s="65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408</v>
      </c>
      <c r="H81" s="837"/>
      <c r="I81" s="837"/>
      <c r="J81" s="837"/>
      <c r="K81" s="837"/>
      <c r="L81" s="837"/>
      <c r="M81" s="837"/>
      <c r="N81" s="837"/>
      <c r="O81" s="837"/>
      <c r="P81" s="837"/>
      <c r="Q81" s="837"/>
      <c r="R81" s="837"/>
      <c r="S81" s="837"/>
      <c r="T81" s="837"/>
      <c r="U81" s="837"/>
      <c r="V81" s="837"/>
      <c r="W81" s="837"/>
      <c r="X81" s="837"/>
      <c r="Y81" s="837"/>
      <c r="Z81" s="837"/>
      <c r="AA81" s="837"/>
      <c r="AB81" s="839"/>
      <c r="AC81" s="595" t="s">
        <v>409</v>
      </c>
      <c r="AD81" s="837"/>
      <c r="AE81" s="837"/>
      <c r="AF81" s="837"/>
      <c r="AG81" s="837"/>
      <c r="AH81" s="837"/>
      <c r="AI81" s="837"/>
      <c r="AJ81" s="837"/>
      <c r="AK81" s="837"/>
      <c r="AL81" s="837"/>
      <c r="AM81" s="837"/>
      <c r="AN81" s="837"/>
      <c r="AO81" s="837"/>
      <c r="AP81" s="837"/>
      <c r="AQ81" s="837"/>
      <c r="AR81" s="837"/>
      <c r="AS81" s="837"/>
      <c r="AT81" s="837"/>
      <c r="AU81" s="837"/>
      <c r="AV81" s="837"/>
      <c r="AW81" s="837"/>
      <c r="AX81" s="838"/>
    </row>
    <row r="82" spans="1:50" ht="24.75" customHeight="1" x14ac:dyDescent="0.15">
      <c r="A82" s="1052"/>
      <c r="B82" s="1053"/>
      <c r="C82" s="1053"/>
      <c r="D82" s="1053"/>
      <c r="E82" s="1053"/>
      <c r="F82" s="1054"/>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5"/>
      <c r="Z83" s="386"/>
      <c r="AA83" s="386"/>
      <c r="AB83" s="65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410</v>
      </c>
      <c r="H94" s="837"/>
      <c r="I94" s="837"/>
      <c r="J94" s="837"/>
      <c r="K94" s="837"/>
      <c r="L94" s="837"/>
      <c r="M94" s="837"/>
      <c r="N94" s="837"/>
      <c r="O94" s="837"/>
      <c r="P94" s="837"/>
      <c r="Q94" s="837"/>
      <c r="R94" s="837"/>
      <c r="S94" s="837"/>
      <c r="T94" s="837"/>
      <c r="U94" s="837"/>
      <c r="V94" s="837"/>
      <c r="W94" s="837"/>
      <c r="X94" s="837"/>
      <c r="Y94" s="837"/>
      <c r="Z94" s="837"/>
      <c r="AA94" s="837"/>
      <c r="AB94" s="839"/>
      <c r="AC94" s="595" t="s">
        <v>305</v>
      </c>
      <c r="AD94" s="837"/>
      <c r="AE94" s="837"/>
      <c r="AF94" s="837"/>
      <c r="AG94" s="837"/>
      <c r="AH94" s="837"/>
      <c r="AI94" s="837"/>
      <c r="AJ94" s="837"/>
      <c r="AK94" s="837"/>
      <c r="AL94" s="837"/>
      <c r="AM94" s="837"/>
      <c r="AN94" s="837"/>
      <c r="AO94" s="837"/>
      <c r="AP94" s="837"/>
      <c r="AQ94" s="837"/>
      <c r="AR94" s="837"/>
      <c r="AS94" s="837"/>
      <c r="AT94" s="837"/>
      <c r="AU94" s="837"/>
      <c r="AV94" s="837"/>
      <c r="AW94" s="837"/>
      <c r="AX94" s="838"/>
    </row>
    <row r="95" spans="1:50" ht="24.75" customHeight="1" x14ac:dyDescent="0.15">
      <c r="A95" s="1052"/>
      <c r="B95" s="1053"/>
      <c r="C95" s="1053"/>
      <c r="D95" s="1053"/>
      <c r="E95" s="1053"/>
      <c r="F95" s="1054"/>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5"/>
      <c r="Z96" s="386"/>
      <c r="AA96" s="386"/>
      <c r="AB96" s="65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837"/>
      <c r="I108" s="837"/>
      <c r="J108" s="837"/>
      <c r="K108" s="837"/>
      <c r="L108" s="837"/>
      <c r="M108" s="837"/>
      <c r="N108" s="837"/>
      <c r="O108" s="837"/>
      <c r="P108" s="837"/>
      <c r="Q108" s="837"/>
      <c r="R108" s="837"/>
      <c r="S108" s="837"/>
      <c r="T108" s="837"/>
      <c r="U108" s="837"/>
      <c r="V108" s="837"/>
      <c r="W108" s="837"/>
      <c r="X108" s="837"/>
      <c r="Y108" s="837"/>
      <c r="Z108" s="837"/>
      <c r="AA108" s="837"/>
      <c r="AB108" s="839"/>
      <c r="AC108" s="595" t="s">
        <v>411</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8"/>
    </row>
    <row r="109" spans="1:50" ht="24.75" customHeight="1" x14ac:dyDescent="0.15">
      <c r="A109" s="1052"/>
      <c r="B109" s="1053"/>
      <c r="C109" s="1053"/>
      <c r="D109" s="1053"/>
      <c r="E109" s="1053"/>
      <c r="F109" s="1054"/>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65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412</v>
      </c>
      <c r="H121" s="837"/>
      <c r="I121" s="837"/>
      <c r="J121" s="837"/>
      <c r="K121" s="837"/>
      <c r="L121" s="837"/>
      <c r="M121" s="837"/>
      <c r="N121" s="837"/>
      <c r="O121" s="837"/>
      <c r="P121" s="837"/>
      <c r="Q121" s="837"/>
      <c r="R121" s="837"/>
      <c r="S121" s="837"/>
      <c r="T121" s="837"/>
      <c r="U121" s="837"/>
      <c r="V121" s="837"/>
      <c r="W121" s="837"/>
      <c r="X121" s="837"/>
      <c r="Y121" s="837"/>
      <c r="Z121" s="837"/>
      <c r="AA121" s="837"/>
      <c r="AB121" s="839"/>
      <c r="AC121" s="595" t="s">
        <v>413</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8"/>
    </row>
    <row r="122" spans="1:50" ht="25.5" customHeight="1" x14ac:dyDescent="0.15">
      <c r="A122" s="1052"/>
      <c r="B122" s="1053"/>
      <c r="C122" s="1053"/>
      <c r="D122" s="1053"/>
      <c r="E122" s="1053"/>
      <c r="F122" s="1054"/>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65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414</v>
      </c>
      <c r="H134" s="837"/>
      <c r="I134" s="837"/>
      <c r="J134" s="837"/>
      <c r="K134" s="837"/>
      <c r="L134" s="837"/>
      <c r="M134" s="837"/>
      <c r="N134" s="837"/>
      <c r="O134" s="837"/>
      <c r="P134" s="837"/>
      <c r="Q134" s="837"/>
      <c r="R134" s="837"/>
      <c r="S134" s="837"/>
      <c r="T134" s="837"/>
      <c r="U134" s="837"/>
      <c r="V134" s="837"/>
      <c r="W134" s="837"/>
      <c r="X134" s="837"/>
      <c r="Y134" s="837"/>
      <c r="Z134" s="837"/>
      <c r="AA134" s="837"/>
      <c r="AB134" s="839"/>
      <c r="AC134" s="595" t="s">
        <v>415</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8"/>
    </row>
    <row r="135" spans="1:50" ht="24.75" customHeight="1" x14ac:dyDescent="0.15">
      <c r="A135" s="1052"/>
      <c r="B135" s="1053"/>
      <c r="C135" s="1053"/>
      <c r="D135" s="1053"/>
      <c r="E135" s="1053"/>
      <c r="F135" s="1054"/>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65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416</v>
      </c>
      <c r="H147" s="837"/>
      <c r="I147" s="837"/>
      <c r="J147" s="837"/>
      <c r="K147" s="837"/>
      <c r="L147" s="837"/>
      <c r="M147" s="837"/>
      <c r="N147" s="837"/>
      <c r="O147" s="837"/>
      <c r="P147" s="837"/>
      <c r="Q147" s="837"/>
      <c r="R147" s="837"/>
      <c r="S147" s="837"/>
      <c r="T147" s="837"/>
      <c r="U147" s="837"/>
      <c r="V147" s="837"/>
      <c r="W147" s="837"/>
      <c r="X147" s="837"/>
      <c r="Y147" s="837"/>
      <c r="Z147" s="837"/>
      <c r="AA147" s="837"/>
      <c r="AB147" s="839"/>
      <c r="AC147" s="595" t="s">
        <v>307</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8"/>
    </row>
    <row r="148" spans="1:50" ht="24.75" customHeight="1" x14ac:dyDescent="0.15">
      <c r="A148" s="1052"/>
      <c r="B148" s="1053"/>
      <c r="C148" s="1053"/>
      <c r="D148" s="1053"/>
      <c r="E148" s="1053"/>
      <c r="F148" s="1054"/>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65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837"/>
      <c r="I161" s="837"/>
      <c r="J161" s="837"/>
      <c r="K161" s="837"/>
      <c r="L161" s="837"/>
      <c r="M161" s="837"/>
      <c r="N161" s="837"/>
      <c r="O161" s="837"/>
      <c r="P161" s="837"/>
      <c r="Q161" s="837"/>
      <c r="R161" s="837"/>
      <c r="S161" s="837"/>
      <c r="T161" s="837"/>
      <c r="U161" s="837"/>
      <c r="V161" s="837"/>
      <c r="W161" s="837"/>
      <c r="X161" s="837"/>
      <c r="Y161" s="837"/>
      <c r="Z161" s="837"/>
      <c r="AA161" s="837"/>
      <c r="AB161" s="839"/>
      <c r="AC161" s="595" t="s">
        <v>417</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8"/>
    </row>
    <row r="162" spans="1:50" ht="24.75" customHeight="1" x14ac:dyDescent="0.15">
      <c r="A162" s="1052"/>
      <c r="B162" s="1053"/>
      <c r="C162" s="1053"/>
      <c r="D162" s="1053"/>
      <c r="E162" s="1053"/>
      <c r="F162" s="1054"/>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65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418</v>
      </c>
      <c r="H174" s="837"/>
      <c r="I174" s="837"/>
      <c r="J174" s="837"/>
      <c r="K174" s="837"/>
      <c r="L174" s="837"/>
      <c r="M174" s="837"/>
      <c r="N174" s="837"/>
      <c r="O174" s="837"/>
      <c r="P174" s="837"/>
      <c r="Q174" s="837"/>
      <c r="R174" s="837"/>
      <c r="S174" s="837"/>
      <c r="T174" s="837"/>
      <c r="U174" s="837"/>
      <c r="V174" s="837"/>
      <c r="W174" s="837"/>
      <c r="X174" s="837"/>
      <c r="Y174" s="837"/>
      <c r="Z174" s="837"/>
      <c r="AA174" s="837"/>
      <c r="AB174" s="839"/>
      <c r="AC174" s="595" t="s">
        <v>419</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8"/>
    </row>
    <row r="175" spans="1:50" ht="25.5" customHeight="1" x14ac:dyDescent="0.15">
      <c r="A175" s="1052"/>
      <c r="B175" s="1053"/>
      <c r="C175" s="1053"/>
      <c r="D175" s="1053"/>
      <c r="E175" s="1053"/>
      <c r="F175" s="1054"/>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65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421</v>
      </c>
      <c r="H187" s="837"/>
      <c r="I187" s="837"/>
      <c r="J187" s="837"/>
      <c r="K187" s="837"/>
      <c r="L187" s="837"/>
      <c r="M187" s="837"/>
      <c r="N187" s="837"/>
      <c r="O187" s="837"/>
      <c r="P187" s="837"/>
      <c r="Q187" s="837"/>
      <c r="R187" s="837"/>
      <c r="S187" s="837"/>
      <c r="T187" s="837"/>
      <c r="U187" s="837"/>
      <c r="V187" s="837"/>
      <c r="W187" s="837"/>
      <c r="X187" s="837"/>
      <c r="Y187" s="837"/>
      <c r="Z187" s="837"/>
      <c r="AA187" s="837"/>
      <c r="AB187" s="839"/>
      <c r="AC187" s="595" t="s">
        <v>420</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8"/>
    </row>
    <row r="188" spans="1:50" ht="24.75" customHeight="1" x14ac:dyDescent="0.15">
      <c r="A188" s="1052"/>
      <c r="B188" s="1053"/>
      <c r="C188" s="1053"/>
      <c r="D188" s="1053"/>
      <c r="E188" s="1053"/>
      <c r="F188" s="1054"/>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65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422</v>
      </c>
      <c r="H200" s="837"/>
      <c r="I200" s="837"/>
      <c r="J200" s="837"/>
      <c r="K200" s="837"/>
      <c r="L200" s="837"/>
      <c r="M200" s="837"/>
      <c r="N200" s="837"/>
      <c r="O200" s="837"/>
      <c r="P200" s="837"/>
      <c r="Q200" s="837"/>
      <c r="R200" s="837"/>
      <c r="S200" s="837"/>
      <c r="T200" s="837"/>
      <c r="U200" s="837"/>
      <c r="V200" s="837"/>
      <c r="W200" s="837"/>
      <c r="X200" s="837"/>
      <c r="Y200" s="837"/>
      <c r="Z200" s="837"/>
      <c r="AA200" s="837"/>
      <c r="AB200" s="839"/>
      <c r="AC200" s="595" t="s">
        <v>309</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8"/>
    </row>
    <row r="201" spans="1:50" ht="24.75" customHeight="1" x14ac:dyDescent="0.15">
      <c r="A201" s="1052"/>
      <c r="B201" s="1053"/>
      <c r="C201" s="1053"/>
      <c r="D201" s="1053"/>
      <c r="E201" s="1053"/>
      <c r="F201" s="1054"/>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65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837"/>
      <c r="I214" s="837"/>
      <c r="J214" s="837"/>
      <c r="K214" s="837"/>
      <c r="L214" s="837"/>
      <c r="M214" s="837"/>
      <c r="N214" s="837"/>
      <c r="O214" s="837"/>
      <c r="P214" s="837"/>
      <c r="Q214" s="837"/>
      <c r="R214" s="837"/>
      <c r="S214" s="837"/>
      <c r="T214" s="837"/>
      <c r="U214" s="837"/>
      <c r="V214" s="837"/>
      <c r="W214" s="837"/>
      <c r="X214" s="837"/>
      <c r="Y214" s="837"/>
      <c r="Z214" s="837"/>
      <c r="AA214" s="837"/>
      <c r="AB214" s="839"/>
      <c r="AC214" s="595" t="s">
        <v>423</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8"/>
    </row>
    <row r="215" spans="1:50" ht="24.75" customHeight="1" x14ac:dyDescent="0.15">
      <c r="A215" s="1052"/>
      <c r="B215" s="1053"/>
      <c r="C215" s="1053"/>
      <c r="D215" s="1053"/>
      <c r="E215" s="1053"/>
      <c r="F215" s="1054"/>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65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424</v>
      </c>
      <c r="H227" s="837"/>
      <c r="I227" s="837"/>
      <c r="J227" s="837"/>
      <c r="K227" s="837"/>
      <c r="L227" s="837"/>
      <c r="M227" s="837"/>
      <c r="N227" s="837"/>
      <c r="O227" s="837"/>
      <c r="P227" s="837"/>
      <c r="Q227" s="837"/>
      <c r="R227" s="837"/>
      <c r="S227" s="837"/>
      <c r="T227" s="837"/>
      <c r="U227" s="837"/>
      <c r="V227" s="837"/>
      <c r="W227" s="837"/>
      <c r="X227" s="837"/>
      <c r="Y227" s="837"/>
      <c r="Z227" s="837"/>
      <c r="AA227" s="837"/>
      <c r="AB227" s="839"/>
      <c r="AC227" s="595" t="s">
        <v>425</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8"/>
    </row>
    <row r="228" spans="1:50" ht="25.5" customHeight="1" x14ac:dyDescent="0.15">
      <c r="A228" s="1052"/>
      <c r="B228" s="1053"/>
      <c r="C228" s="1053"/>
      <c r="D228" s="1053"/>
      <c r="E228" s="1053"/>
      <c r="F228" s="1054"/>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65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426</v>
      </c>
      <c r="H240" s="837"/>
      <c r="I240" s="837"/>
      <c r="J240" s="837"/>
      <c r="K240" s="837"/>
      <c r="L240" s="837"/>
      <c r="M240" s="837"/>
      <c r="N240" s="837"/>
      <c r="O240" s="837"/>
      <c r="P240" s="837"/>
      <c r="Q240" s="837"/>
      <c r="R240" s="837"/>
      <c r="S240" s="837"/>
      <c r="T240" s="837"/>
      <c r="U240" s="837"/>
      <c r="V240" s="837"/>
      <c r="W240" s="837"/>
      <c r="X240" s="837"/>
      <c r="Y240" s="837"/>
      <c r="Z240" s="837"/>
      <c r="AA240" s="837"/>
      <c r="AB240" s="839"/>
      <c r="AC240" s="595" t="s">
        <v>427</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8"/>
    </row>
    <row r="241" spans="1:50" ht="24.75" customHeight="1" x14ac:dyDescent="0.15">
      <c r="A241" s="1052"/>
      <c r="B241" s="1053"/>
      <c r="C241" s="1053"/>
      <c r="D241" s="1053"/>
      <c r="E241" s="1053"/>
      <c r="F241" s="1054"/>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65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428</v>
      </c>
      <c r="H253" s="837"/>
      <c r="I253" s="837"/>
      <c r="J253" s="837"/>
      <c r="K253" s="837"/>
      <c r="L253" s="837"/>
      <c r="M253" s="837"/>
      <c r="N253" s="837"/>
      <c r="O253" s="837"/>
      <c r="P253" s="837"/>
      <c r="Q253" s="837"/>
      <c r="R253" s="837"/>
      <c r="S253" s="837"/>
      <c r="T253" s="837"/>
      <c r="U253" s="837"/>
      <c r="V253" s="837"/>
      <c r="W253" s="837"/>
      <c r="X253" s="837"/>
      <c r="Y253" s="837"/>
      <c r="Z253" s="837"/>
      <c r="AA253" s="837"/>
      <c r="AB253" s="839"/>
      <c r="AC253" s="595" t="s">
        <v>311</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8"/>
    </row>
    <row r="254" spans="1:50" ht="24.75" customHeight="1" x14ac:dyDescent="0.15">
      <c r="A254" s="1052"/>
      <c r="B254" s="1053"/>
      <c r="C254" s="1053"/>
      <c r="D254" s="1053"/>
      <c r="E254" s="1053"/>
      <c r="F254" s="1054"/>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65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2018-08-21T07:20:48Z</cp:lastPrinted>
  <dcterms:created xsi:type="dcterms:W3CDTF">2012-03-13T00:50:25Z</dcterms:created>
  <dcterms:modified xsi:type="dcterms:W3CDTF">2020-11-18T05:30:50Z</dcterms:modified>
</cp:coreProperties>
</file>