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03_旧国情課案件\"/>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<sst xmlns="http://schemas.openxmlformats.org/spreadsheetml/2006/main" count="2927" uniqueCount="635">
  <si>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</si>
  <si>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</si>
  <si>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</si>
  <si>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</si>
  <si>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</si>
  <si>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</si>
  <si>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</si>
  <si>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</si>
  <si>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</si>
  <si>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</si>
  <si>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</si>
  <si>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</si>
  <si>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</si>
  <si>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</si>
  <si>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</si>
  <si>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</si>
  <si>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</si>
  <si>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</si>
  <si>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</si>
  <si>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</si>
  <si>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</si>
  <si>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</si>
  <si>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</si>
  <si>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</si>
  <si>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</si>
  <si>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</si>
  <si>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</si>
  <si>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</si>
  <si>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</si>
  <si>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</si>
  <si>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</si>
  <si>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</si>
  <si>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</si>
  <si>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</si>
  <si>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</si>
  <si>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</si>
  <si>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</si>
  <si>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</si>
  <si>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</si>
  <si>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</si>
  <si>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</si>
  <si>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</si>
  <si>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</si>
  <si>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</si>
  <si>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</si>
  <si>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</si>
  <si>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</si>
  <si>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</si>
  <si>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</si>
  <si>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</si>
  <si>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</si>
  <si>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</si>
  <si>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</si>
  <si>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</si>
  <si>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</si>
  <si>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</si>
  <si>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</si>
  <si>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</si>
  <si>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</si>
  <si>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</si>
  <si>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</si>
  <si>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</si>
  <si>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</si>
  <si>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</si>
  <si>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</si>
  <si>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</si>
  <si>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</si>
  <si>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</si>
  <si>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</si>
  <si>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</si>
  <si>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</si>
  <si>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</si>
  <si>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</si>
  <si>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</si>
  <si>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</si>
  <si>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</si>
  <si>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</si>
  <si>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</si>
  <si>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</si>
  <si>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</si>
  <si>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</si>
  <si>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</si>
  <si>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</si>
  <si>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</si>
  <si>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</si>
  <si>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</si>
  <si>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</si>
  <si>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</si>
  <si>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</si>
  <si>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</si>
  <si>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</si>
  <si>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</si>
  <si>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</si>
  <si>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</si>
  <si>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</si>
  <si>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</si>
  <si>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</si>
  <si>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</si>
  <si>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</si>
  <si>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</si>
  <si>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</si>
  <si>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</si>
  <si>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</si>
  <si>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</si>
  <si>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</si>
  <si>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</si>
  <si>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</si>
  <si>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</si>
  <si>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</si>
  <si>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</si>
  <si>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</si>
  <si>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</si>
  <si>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</si>
  <si>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</si>
  <si>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</si>
  <si>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</si>
  <si>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</si>
  <si>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</si>
  <si>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</si>
  <si>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</si>
  <si>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</si>
  <si>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</si>
  <si>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</si>
  <si>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</si>
  <si>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</si>
  <si>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</si>
  <si>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</si>
  <si>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</si>
  <si>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</si>
  <si>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</si>
  <si>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</si>
  <si>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</si>
  <si>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</si>
  <si>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</si>
  <si>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</si>
  <si>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</si>
  <si>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</si>
  <si>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</si>
  <si>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</si>
  <si>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</si>
  <si>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</si>
  <si>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</si>
  <si>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</si>
  <si>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</si>
  <si>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</si>
  <si>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</si>
  <si>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</si>
  <si>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</si>
  <si>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</si>
  <si>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</si>
  <si>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</si>
  <si>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</si>
  <si>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</si>
  <si>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</si>
  <si>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</si>
  <si>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</si>
  <si>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</si>
  <si>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</si>
  <si>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</si>
  <si>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</si>
  <si>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</si>
  <si>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</si>
  <si>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</si>
  <si>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</si>
  <si>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</si>
  <si>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</si>
  <si>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</si>
  <si>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</si>
  <si>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</si>
  <si>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</si>
  <si>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</si>
  <si>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</si>
  <si>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</si>
  <si>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</si>
  <si>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</si>
  <si>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</si>
  <si>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</si>
  <si>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</si>
  <si>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</si>
  <si>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</si>
  <si>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</si>
  <si>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</si>
  <si>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</si>
  <si>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</si>
  <si>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</si>
  <si>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</si>
  <si>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</si>
  <si>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</si>
  <si>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</si>
  <si>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</si>
  <si>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</si>
  <si>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</si>
  <si>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</si>
  <si>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</si>
  <si>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</si>
  <si>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</si>
  <si>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</si>
  <si>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</si>
  <si>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</si>
  <si>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</si>
  <si>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</si>
  <si>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</si>
  <si>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</si>
  <si>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</si>
  <si>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</si>
  <si>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</si>
  <si>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</si>
  <si>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</si>
  <si>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</si>
  <si>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</si>
  <si>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</si>
  <si>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</si>
  <si>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</si>
  <si>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</si>
  <si>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</si>
  <si>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</si>
  <si>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</si>
  <si>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</si>
  <si>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</si>
  <si>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</si>
  <si>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</si>
  <si>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</si>
  <si>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</si>
  <si>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</si>
  <si>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</si>
  <si>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</si>
  <si>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</si>
  <si>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</si>
  <si>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</si>
  <si>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</si>
  <si>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</si>
  <si>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</si>
  <si>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</si>
  <si>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</si>
  <si>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</si>
  <si>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</si>
  <si>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</si>
  <si>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</si>
  <si>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</si>
  <si>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</si>
  <si>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</si>
  <si>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</si>
  <si>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</si>
  <si>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</si>
  <si>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</si>
  <si>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</si>
  <si>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</si>
  <si>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</si>
  <si>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</si>
  <si>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</si>
  <si>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</si>
  <si>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</si>
  <si>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</si>
  <si>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</si>
  <si>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</si>
  <si>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</si>
  <si>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</si>
  <si>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</si>
  <si>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</si>
  <si>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</si>
  <si>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</si>
  <si>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</si>
  <si>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</si>
  <si>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</si>
  <si>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</si>
  <si>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</si>
  <si>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</si>
  <si>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</si>
  <si>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</si>
  <si>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</si>
  <si>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</si>
  <si>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</si>
  <si>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</si>
  <si>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</si>
  <si>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</si>
  <si>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</si>
  <si>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</si>
  <si>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</si>
  <si>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</si>
  <si>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</si>
  <si>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</si>
  <si>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</si>
  <si>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</si>
  <si>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</si>
  <si>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</si>
  <si>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</si>
  <si>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</si>
  <si>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</si>
  <si>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</si>
  <si>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</si>
  <si>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</si>
  <si>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</si>
  <si>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</si>
  <si>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</si>
  <si>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</si>
  <si>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</si>
  <si>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</si>
  <si>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</si>
  <si>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</si>
  <si>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</si>
  <si>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</si>
  <si>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</si>
  <si>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</si>
  <si>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</si>
  <si>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</si>
  <si>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</si>
  <si>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</si>
  <si>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</si>
  <si>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</si>
  <si>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</si>
  <si>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</si>
  <si>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</si>
  <si>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</si>
  <si>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</si>
  <si>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</si>
  <si>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</si>
  <si>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</si>
  <si>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</si>
  <si>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</si>
  <si>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</si>
  <si>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</si>
  <si>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</si>
  <si>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</si>
  <si>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</si>
  <si>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</si>
  <si>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</si>
  <si>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</si>
  <si>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</si>
  <si>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</si>
  <si>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</si>
  <si>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</si>
  <si>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</si>
  <si>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</si>
  <si>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</si>
  <si>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</si>
  <si>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</si>
  <si>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</si>
  <si>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</si>
  <si>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</si>
  <si>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</si>
  <si>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</si>
  <si>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</si>
  <si>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</si>
  <si>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</si>
  <si>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</si>
  <si>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</si>
  <si>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</si>
  <si>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</si>
  <si>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</si>
  <si>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</si>
  <si>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</si>
  <si>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</si>
  <si>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</si>
  <si>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</si>
  <si>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</si>
  <si>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</si>
  <si>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</si>
  <si>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</si>
  <si>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</si>
  <si>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</si>
  <si>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</si>
  <si>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</si>
  <si>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</si>
  <si>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</si>
  <si>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</si>
  <si>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</si>
  <si>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</si>
  <si>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</si>
  <si>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</si>
  <si>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</si>
  <si>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</si>
  <si>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</si>
  <si>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</si>
  <si>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</si>
  <si>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</si>
  <si>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</si>
  <si>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</si>
  <si>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</si>
  <si>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</si>
  <si>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</si>
  <si>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</si>
  <si>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</si>
  <si>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</si>
  <si>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</si>
  <si>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</si>
  <si>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</si>
  <si>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</si>
  <si>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</si>
  <si>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</si>
  <si>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</si>
  <si>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</si>
  <si>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</si>
  <si>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</si>
  <si>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</si>
  <si>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</si>
  <si>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</si>
  <si>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</si>
  <si>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</si>
  <si>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</si>
  <si>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</si>
  <si>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</si>
  <si>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</si>
  <si>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</si>
  <si>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</si>
  <si>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</si>
  <si>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</si>
  <si>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</si>
  <si>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</si>
  <si>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</si>
  <si>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</si>
  <si>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</si>
  <si>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</si>
  <si>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</si>
  <si>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</si>
  <si>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</si>
  <si>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</si>
  <si>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</si>
  <si>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</si>
  <si>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</si>
  <si>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</si>
  <si>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</si>
  <si>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</si>
  <si>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</si>
  <si>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</si>
  <si>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</si>
  <si>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</si>
  <si>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</si>
  <si>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</si>
  <si>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</si>
  <si>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</si>
  <si>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</si>
  <si>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</si>
  <si>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</si>
  <si>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</si>
  <si>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</si>
  <si>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</si>
  <si>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</si>
  <si>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</si>
  <si>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</si>
  <si>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</si>
  <si>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</si>
  <si>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</si>
  <si>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</si>
  <si>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</si>
  <si>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</si>
  <si>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</si>
  <si>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</si>
  <si>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</si>
  <si>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</si>
  <si>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</si>
  <si>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</si>
  <si>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</si>
  <si>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</si>
  <si>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</si>
  <si>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</si>
  <si>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</si>
  <si>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</si>
  <si>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</si>
  <si>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</si>
  <si>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</si>
  <si>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</si>
  <si>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</si>
  <si>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</si>
  <si>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</si>
  <si>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</si>
  <si>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</si>
  <si>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</si>
  <si>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</si>
  <si>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</si>
  <si>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</si>
  <si>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</si>
  <si>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</si>
  <si>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</si>
  <si>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</si>
  <si>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</si>
  <si>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</si>
  <si>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</si>
  <si>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</si>
  <si>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</si>
  <si>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</si>
  <si>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</si>
  <si>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</si>
  <si>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</si>
  <si>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</si>
  <si>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</si>
  <si>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</si>
  <si>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</si>
  <si>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</si>
  <si>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</si>
  <si>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</si>
  <si>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</si>
  <si>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</si>
  <si>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</si>
  <si>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</si>
  <si>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</si>
  <si>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</si>
  <si>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</si>
  <si>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</si>
  <si>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</si>
  <si>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</si>
  <si>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</si>
  <si>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</si>
  <si>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</si>
  <si>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</si>
  <si>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</si>
  <si>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</si>
  <si>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</si>
  <si>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</si>
  <si>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</si>
  <si>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</si>
  <si>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</si>
  <si>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</si>
  <si>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</si>
  <si>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</si>
  <si>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</si>
  <si>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</si>
  <si>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</si>
  <si>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</si>
  <si>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</si>
  <si>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</si>
  <si>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</si>
  <si>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</si>
  <si>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</si>
  <si>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</si>
  <si>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</si>
  <si>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</si>
  <si>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</si>
  <si>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</si>
  <si>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</si>
  <si>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</si>
  <si>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</si>
  <si>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</si>
  <si>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</si>
  <si>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</si>
  <si>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</si>
  <si>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</si>
  <si>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</si>
  <si>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</si>
  <si>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</si>
  <si>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</si>
  <si>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</si>
  <si>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</si>
  <si>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</si>
  <si>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</si>
  <si>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</si>
  <si>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</si>
  <si>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</si>
  <si>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</si>
  <si>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</si>
  <si>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</si>
  <si>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</si>
  <si>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t>
  </si>
  <si>
    <t>-</t>
  </si>
  <si>
    <t>-</t>
    <phoneticPr fontId="5"/>
  </si>
  <si>
    <t>土地分類及び水に係る基本調査に関する経費</t>
  </si>
  <si>
    <t>昭和２６年度</t>
    <rPh sb="0" eb="2">
      <t>ショウワ</t>
    </rPh>
    <rPh sb="4" eb="6">
      <t>ネンド</t>
    </rPh>
    <phoneticPr fontId="5"/>
  </si>
  <si>
    <t>課長　坂　勝浩</t>
    <rPh sb="0" eb="2">
      <t>カチョウ</t>
    </rPh>
    <rPh sb="3" eb="4">
      <t>サカ</t>
    </rPh>
    <rPh sb="5" eb="7">
      <t>カツヒロ</t>
    </rPh>
    <phoneticPr fontId="5"/>
  </si>
  <si>
    <t>国土調査事業十箇年計画（平成22年5月25日閣議決定）
国土形成計画（全国計画）（平成27年8月14日閣議決定）
地理空間情報活用推進基本計画（H29年3月24日閣議決定）
水循環基本計画（平成27年7月10日閣議決定）
気候変動の影響への適応計画（平成27年11月27日閣議決定）</t>
    <rPh sb="28" eb="30">
      <t>コクド</t>
    </rPh>
    <rPh sb="30" eb="32">
      <t>ケイセイ</t>
    </rPh>
    <rPh sb="32" eb="34">
      <t>ケイカク</t>
    </rPh>
    <rPh sb="35" eb="37">
      <t>ゼンコク</t>
    </rPh>
    <rPh sb="37" eb="39">
      <t>ケイカク</t>
    </rPh>
    <rPh sb="47" eb="48">
      <t>ガツ</t>
    </rPh>
    <rPh sb="50" eb="51">
      <t>ニチ</t>
    </rPh>
    <rPh sb="125" eb="127">
      <t>ヘイセイ</t>
    </rPh>
    <rPh sb="129" eb="130">
      <t>ネン</t>
    </rPh>
    <rPh sb="132" eb="133">
      <t>ガツ</t>
    </rPh>
    <rPh sb="135" eb="136">
      <t>ニチ</t>
    </rPh>
    <rPh sb="136" eb="138">
      <t>カクギ</t>
    </rPh>
    <rPh sb="138" eb="140">
      <t>ケッテイ</t>
    </rPh>
    <phoneticPr fontId="6"/>
  </si>
  <si>
    <t>土地分類調査及び水調査の閲覧・利用件数</t>
    <rPh sb="17" eb="19">
      <t>ケンスウ</t>
    </rPh>
    <phoneticPr fontId="6"/>
  </si>
  <si>
    <t>千件</t>
    <rPh sb="0" eb="1">
      <t>セン</t>
    </rPh>
    <rPh sb="1" eb="2">
      <t>ケン</t>
    </rPh>
    <phoneticPr fontId="6"/>
  </si>
  <si>
    <t>当該年度に土地分類基本調査（土地履歴調査）を実施した面積</t>
  </si>
  <si>
    <t>当該年度に水基本調査（地下水調査）を実施した深井戸件数</t>
    <rPh sb="26" eb="27">
      <t>スウ</t>
    </rPh>
    <phoneticPr fontId="6"/>
  </si>
  <si>
    <t>ｋ㎡</t>
  </si>
  <si>
    <t>件</t>
    <rPh sb="0" eb="1">
      <t>ケン</t>
    </rPh>
    <phoneticPr fontId="6"/>
  </si>
  <si>
    <t>53/1, 217</t>
  </si>
  <si>
    <t>51/852</t>
  </si>
  <si>
    <t>千円/k㎡</t>
  </si>
  <si>
    <t>百万円
/k㎡</t>
  </si>
  <si>
    <t>千円/件</t>
  </si>
  <si>
    <t>百万/件</t>
  </si>
  <si>
    <t>2.8/502</t>
  </si>
  <si>
    <t>2.7/572</t>
  </si>
  <si>
    <t>支出額／実施面積　　　　　　　　　　</t>
  </si>
  <si>
    <t>9　市場環境の整備、産業の生産性向上、消費者利益の保護</t>
  </si>
  <si>
    <t>34　地籍の整備等の国土調査を推進する</t>
  </si>
  <si>
    <t>127 土地分類基本調査（土地履歴調査）を実施した面積の割合</t>
  </si>
  <si>
    <t>業者選定にあたっては、一般競争入札を実施し、競争性の確保に努めている。</t>
  </si>
  <si>
    <t>業務内容の見直しを行い、適正なコスト水準を確保している。</t>
  </si>
  <si>
    <t>業務の履行に必要となる経費に限定されている。</t>
  </si>
  <si>
    <t>一般競争入札の実施によりコスト削減に努めているとともに、効率的な業務執行を図っている。</t>
  </si>
  <si>
    <t>成果目標の達成に向けて着実に進捗している。</t>
  </si>
  <si>
    <t>‐</t>
  </si>
  <si>
    <t>無</t>
  </si>
  <si>
    <t>129、130、131</t>
    <phoneticPr fontId="5"/>
  </si>
  <si>
    <t>84、86</t>
    <phoneticPr fontId="5"/>
  </si>
  <si>
    <t>70、72</t>
    <phoneticPr fontId="5"/>
  </si>
  <si>
    <t>341、343</t>
    <phoneticPr fontId="5"/>
  </si>
  <si>
    <t>331、332</t>
    <phoneticPr fontId="5"/>
  </si>
  <si>
    <t>344、345</t>
    <phoneticPr fontId="5"/>
  </si>
  <si>
    <t>363、364</t>
    <phoneticPr fontId="5"/>
  </si>
  <si>
    <t>測量庁費</t>
  </si>
  <si>
    <t>職員旅費</t>
    <rPh sb="0" eb="2">
      <t>ショクイン</t>
    </rPh>
    <rPh sb="2" eb="4">
      <t>リョヒ</t>
    </rPh>
    <phoneticPr fontId="6"/>
  </si>
  <si>
    <t>35/763</t>
    <phoneticPr fontId="5"/>
  </si>
  <si>
    <t>2.6/456</t>
    <phoneticPr fontId="5"/>
  </si>
  <si>
    <t>国土調査法第２条第１項
水循環基本法</t>
    <phoneticPr fontId="5"/>
  </si>
  <si>
    <t>測定指標は、第6次国土調査事業十箇年計画（平成22年5月25日閣議決定）において設定された目標値（18,000km2）に対する土地分類基本調査（土地履歴調査）を実施した面積の割合である。面積の割合が増加することにより、地籍の整備等の国土調査の一層の推進に寄与する。</t>
    <rPh sb="0" eb="2">
      <t>ソクテイ</t>
    </rPh>
    <rPh sb="2" eb="4">
      <t>シヒョウ</t>
    </rPh>
    <rPh sb="60" eb="61">
      <t>タイ</t>
    </rPh>
    <phoneticPr fontId="5"/>
  </si>
  <si>
    <t>第６次国土調査事業十箇年計画に基づき、全国の人口集中地区及びその周辺を対象として、土地本来の自然地形、過去に行われた地形の人工改変の履歴及び過去の災害発生の履歴を調査する土地分類基本調査（土地履歴調査）を実施し、地図及び説明書等にとりまとめてホームページから公開する。また、国土を構成する重要な要素である地下水の実態把握を目的として、全国の深井戸に関する情報を収集・データ化して集約した「全国深井戸台帳」を整備し、ホームページで公開するとともに、地下水に関する情報を効果的に可視化するための図面化手法を検討し、地下水情報の利活用の促進を図る。</t>
    <rPh sb="41" eb="43">
      <t>トチ</t>
    </rPh>
    <rPh sb="43" eb="45">
      <t>ホンライ</t>
    </rPh>
    <rPh sb="46" eb="48">
      <t>シゼン</t>
    </rPh>
    <rPh sb="48" eb="50">
      <t>チケイ</t>
    </rPh>
    <rPh sb="51" eb="53">
      <t>カコ</t>
    </rPh>
    <rPh sb="54" eb="55">
      <t>オコナ</t>
    </rPh>
    <rPh sb="58" eb="60">
      <t>チケイ</t>
    </rPh>
    <rPh sb="61" eb="63">
      <t>ジンコウ</t>
    </rPh>
    <rPh sb="63" eb="65">
      <t>カイヘン</t>
    </rPh>
    <rPh sb="66" eb="68">
      <t>リレキ</t>
    </rPh>
    <rPh sb="68" eb="69">
      <t>オヨ</t>
    </rPh>
    <rPh sb="70" eb="72">
      <t>カコ</t>
    </rPh>
    <rPh sb="73" eb="75">
      <t>サイガイ</t>
    </rPh>
    <rPh sb="75" eb="77">
      <t>ハッセイ</t>
    </rPh>
    <rPh sb="78" eb="80">
      <t>リレキ</t>
    </rPh>
    <rPh sb="81" eb="83">
      <t>チョウサ</t>
    </rPh>
    <rPh sb="85" eb="87">
      <t>トチ</t>
    </rPh>
    <rPh sb="87" eb="89">
      <t>ブンルイ</t>
    </rPh>
    <rPh sb="89" eb="91">
      <t>キホン</t>
    </rPh>
    <rPh sb="91" eb="93">
      <t>チョウサ</t>
    </rPh>
    <rPh sb="94" eb="96">
      <t>トチ</t>
    </rPh>
    <rPh sb="96" eb="98">
      <t>リレキ</t>
    </rPh>
    <rPh sb="98" eb="100">
      <t>チョウサ</t>
    </rPh>
    <rPh sb="102" eb="104">
      <t>ジッシ</t>
    </rPh>
    <rPh sb="106" eb="108">
      <t>チズ</t>
    </rPh>
    <rPh sb="108" eb="109">
      <t>オヨ</t>
    </rPh>
    <rPh sb="110" eb="113">
      <t>セツメイショ</t>
    </rPh>
    <rPh sb="113" eb="114">
      <t>トウ</t>
    </rPh>
    <rPh sb="129" eb="131">
      <t>コウカイ</t>
    </rPh>
    <rPh sb="137" eb="139">
      <t>コクド</t>
    </rPh>
    <rPh sb="140" eb="142">
      <t>コウセイ</t>
    </rPh>
    <rPh sb="144" eb="146">
      <t>ジュウヨウ</t>
    </rPh>
    <rPh sb="147" eb="149">
      <t>ヨウソ</t>
    </rPh>
    <rPh sb="152" eb="155">
      <t>チカスイ</t>
    </rPh>
    <rPh sb="156" eb="158">
      <t>ジッタイ</t>
    </rPh>
    <rPh sb="158" eb="160">
      <t>ハアク</t>
    </rPh>
    <rPh sb="161" eb="163">
      <t>モクテキ</t>
    </rPh>
    <rPh sb="167" eb="169">
      <t>ゼンコク</t>
    </rPh>
    <rPh sb="170" eb="171">
      <t>フカ</t>
    </rPh>
    <rPh sb="171" eb="173">
      <t>イド</t>
    </rPh>
    <rPh sb="174" eb="175">
      <t>カン</t>
    </rPh>
    <rPh sb="177" eb="179">
      <t>ジョウホウ</t>
    </rPh>
    <rPh sb="180" eb="182">
      <t>シュウシュウ</t>
    </rPh>
    <rPh sb="186" eb="187">
      <t>カ</t>
    </rPh>
    <rPh sb="189" eb="191">
      <t>シュウヤク</t>
    </rPh>
    <rPh sb="194" eb="196">
      <t>ゼンコク</t>
    </rPh>
    <rPh sb="196" eb="199">
      <t>フカイド</t>
    </rPh>
    <rPh sb="199" eb="201">
      <t>ダイチョウ</t>
    </rPh>
    <rPh sb="203" eb="205">
      <t>セイビ</t>
    </rPh>
    <rPh sb="214" eb="216">
      <t>コウカイ</t>
    </rPh>
    <rPh sb="223" eb="226">
      <t>チカスイ</t>
    </rPh>
    <rPh sb="227" eb="228">
      <t>カン</t>
    </rPh>
    <rPh sb="230" eb="232">
      <t>ジョウホウ</t>
    </rPh>
    <rPh sb="233" eb="236">
      <t>コウカテキ</t>
    </rPh>
    <rPh sb="237" eb="240">
      <t>カシカ</t>
    </rPh>
    <rPh sb="245" eb="247">
      <t>ズメン</t>
    </rPh>
    <rPh sb="247" eb="248">
      <t>カ</t>
    </rPh>
    <rPh sb="248" eb="250">
      <t>シュホウ</t>
    </rPh>
    <rPh sb="251" eb="253">
      <t>ケントウ</t>
    </rPh>
    <rPh sb="255" eb="258">
      <t>チカスイ</t>
    </rPh>
    <rPh sb="258" eb="260">
      <t>ジョウホウ</t>
    </rPh>
    <rPh sb="261" eb="264">
      <t>リカツヨウ</t>
    </rPh>
    <rPh sb="265" eb="267">
      <t>ソクシン</t>
    </rPh>
    <rPh sb="268" eb="269">
      <t>ハカ</t>
    </rPh>
    <phoneticPr fontId="6"/>
  </si>
  <si>
    <t>本事業の成果物は、国土交通省HPから公開し、広く一般に提供しており、閲覧・利用数が着実に増えている。また、地方公共団体が作成する防災ハザードマップや地下水の利用計画策定等における基礎資料として広く活用されている。</t>
    <rPh sb="0" eb="1">
      <t>ホン</t>
    </rPh>
    <rPh sb="1" eb="3">
      <t>ジギョウ</t>
    </rPh>
    <rPh sb="6" eb="7">
      <t>ブツ</t>
    </rPh>
    <rPh sb="34" eb="36">
      <t>エツラン</t>
    </rPh>
    <rPh sb="37" eb="40">
      <t>リヨウスウ</t>
    </rPh>
    <rPh sb="41" eb="43">
      <t>チャクジツ</t>
    </rPh>
    <rPh sb="44" eb="45">
      <t>フ</t>
    </rPh>
    <rPh sb="53" eb="55">
      <t>チホウ</t>
    </rPh>
    <rPh sb="84" eb="85">
      <t>トウ</t>
    </rPh>
    <rPh sb="96" eb="97">
      <t>ヒロ</t>
    </rPh>
    <phoneticPr fontId="5"/>
  </si>
  <si>
    <t>第6次国土調査事業十箇年計画に基づき、緊急に情報を整備する必要性が高い地域を対象に事業を実施している。</t>
    <rPh sb="0" eb="1">
      <t>ダイ</t>
    </rPh>
    <phoneticPr fontId="5"/>
  </si>
  <si>
    <t>活動実績は当初の見込みに見合ったものとなっている。</t>
    <rPh sb="0" eb="2">
      <t>カツドウ</t>
    </rPh>
    <rPh sb="2" eb="4">
      <t>ジッセキ</t>
    </rPh>
    <rPh sb="5" eb="7">
      <t>トウショ</t>
    </rPh>
    <rPh sb="8" eb="10">
      <t>ミコ</t>
    </rPh>
    <rPh sb="12" eb="14">
      <t>ミア</t>
    </rPh>
    <phoneticPr fontId="6"/>
  </si>
  <si>
    <t>業務原価等</t>
    <phoneticPr fontId="5"/>
  </si>
  <si>
    <t>直接人件費等業務原価及び一般管理費</t>
    <phoneticPr fontId="5"/>
  </si>
  <si>
    <t>平成２９年度 地下水の見える化手法及び作業要領に関する検討業務</t>
    <phoneticPr fontId="5"/>
  </si>
  <si>
    <t>平成29年度地下水資料収集業務</t>
    <phoneticPr fontId="5"/>
  </si>
  <si>
    <t>国土調査成果のデータ修正業務</t>
    <phoneticPr fontId="5"/>
  </si>
  <si>
    <t>土地分類基本調査等実施管理業務</t>
    <phoneticPr fontId="5"/>
  </si>
  <si>
    <t>土地履歴調査業務（新潟地区等）</t>
    <phoneticPr fontId="5"/>
  </si>
  <si>
    <t>平成29年度　国土調査成果のデータ更新業務</t>
    <phoneticPr fontId="5"/>
  </si>
  <si>
    <t>平成29年度　国土調査成果等の電子化予備調査（意向調査）</t>
    <phoneticPr fontId="5"/>
  </si>
  <si>
    <t>平成29年度　国土調査成果の利活用事例集作成業務</t>
    <phoneticPr fontId="5"/>
  </si>
  <si>
    <t>国土調査成果の閲覧用画像データ作成業務</t>
    <phoneticPr fontId="5"/>
  </si>
  <si>
    <t>-</t>
    <phoneticPr fontId="5"/>
  </si>
  <si>
    <t>支出額／実施件数</t>
    <phoneticPr fontId="5"/>
  </si>
  <si>
    <t>国土の開発及び保全並びにその利用の高度化に資することを目的としており、国の関与が必要である。また、第6次国土調査事業十箇年計画においては、国が実施する事業として位置づけられている。</t>
    <rPh sb="0" eb="2">
      <t>コクド</t>
    </rPh>
    <rPh sb="3" eb="5">
      <t>カイハツ</t>
    </rPh>
    <rPh sb="5" eb="6">
      <t>オヨ</t>
    </rPh>
    <rPh sb="7" eb="9">
      <t>ホゼン</t>
    </rPh>
    <rPh sb="9" eb="10">
      <t>ナラ</t>
    </rPh>
    <rPh sb="14" eb="16">
      <t>リヨウ</t>
    </rPh>
    <rPh sb="17" eb="19">
      <t>コウド</t>
    </rPh>
    <rPh sb="19" eb="20">
      <t>カ</t>
    </rPh>
    <rPh sb="21" eb="22">
      <t>シ</t>
    </rPh>
    <rPh sb="27" eb="29">
      <t>モクテキ</t>
    </rPh>
    <rPh sb="35" eb="36">
      <t>クニ</t>
    </rPh>
    <rPh sb="37" eb="39">
      <t>カンヨ</t>
    </rPh>
    <rPh sb="40" eb="42">
      <t>ヒツヨウ</t>
    </rPh>
    <rPh sb="49" eb="50">
      <t>ダイ</t>
    </rPh>
    <rPh sb="51" eb="52">
      <t>ジ</t>
    </rPh>
    <rPh sb="52" eb="54">
      <t>コクド</t>
    </rPh>
    <rPh sb="54" eb="56">
      <t>チョウサ</t>
    </rPh>
    <rPh sb="56" eb="58">
      <t>ジギョウ</t>
    </rPh>
    <rPh sb="58" eb="59">
      <t>ジュウ</t>
    </rPh>
    <rPh sb="59" eb="60">
      <t>カ</t>
    </rPh>
    <rPh sb="60" eb="61">
      <t>ネン</t>
    </rPh>
    <rPh sb="61" eb="63">
      <t>ケイカク</t>
    </rPh>
    <rPh sb="69" eb="70">
      <t>クニ</t>
    </rPh>
    <rPh sb="71" eb="73">
      <t>ジッシ</t>
    </rPh>
    <rPh sb="75" eb="77">
      <t>ジギョウ</t>
    </rPh>
    <rPh sb="80" eb="82">
      <t>イチ</t>
    </rPh>
    <phoneticPr fontId="6"/>
  </si>
  <si>
    <t>東日本大震災以降の国民の土地の安全性に対する意識・関心の高まりや水資源の保護、保全の動きの高まりを踏まえて、土地履歴の把握、地下水の実態把握を目的として事業を実施している。</t>
    <rPh sb="19" eb="20">
      <t>タイ</t>
    </rPh>
    <rPh sb="22" eb="24">
      <t>イシキ</t>
    </rPh>
    <rPh sb="28" eb="29">
      <t>タカ</t>
    </rPh>
    <rPh sb="32" eb="35">
      <t>ミズシゲン</t>
    </rPh>
    <rPh sb="36" eb="38">
      <t>ホゴ</t>
    </rPh>
    <rPh sb="39" eb="41">
      <t>ホゼン</t>
    </rPh>
    <rPh sb="42" eb="43">
      <t>ウゴ</t>
    </rPh>
    <rPh sb="45" eb="46">
      <t>タカ</t>
    </rPh>
    <rPh sb="49" eb="50">
      <t>フ</t>
    </rPh>
    <rPh sb="54" eb="56">
      <t>トチ</t>
    </rPh>
    <rPh sb="56" eb="58">
      <t>リレキ</t>
    </rPh>
    <rPh sb="59" eb="61">
      <t>ハアク</t>
    </rPh>
    <rPh sb="62" eb="65">
      <t>チカスイ</t>
    </rPh>
    <rPh sb="66" eb="68">
      <t>ジッタイ</t>
    </rPh>
    <rPh sb="68" eb="70">
      <t>ハアク</t>
    </rPh>
    <rPh sb="71" eb="73">
      <t>モクテキ</t>
    </rPh>
    <rPh sb="76" eb="78">
      <t>ジギョウ</t>
    </rPh>
    <rPh sb="79" eb="81">
      <t>ジッシ</t>
    </rPh>
    <phoneticPr fontId="5"/>
  </si>
  <si>
    <t>事業実施に当たっては、均一な品質の成果を得ることを目的に作業要領等を定めて実施している。</t>
    <rPh sb="0" eb="2">
      <t>ジギョウ</t>
    </rPh>
    <rPh sb="5" eb="6">
      <t>ア</t>
    </rPh>
    <rPh sb="11" eb="13">
      <t>キンイツ</t>
    </rPh>
    <rPh sb="14" eb="16">
      <t>ヒンシツ</t>
    </rPh>
    <rPh sb="17" eb="19">
      <t>セイカ</t>
    </rPh>
    <rPh sb="20" eb="21">
      <t>エ</t>
    </rPh>
    <rPh sb="25" eb="27">
      <t>モクテキ</t>
    </rPh>
    <rPh sb="32" eb="33">
      <t>トウ</t>
    </rPh>
    <rPh sb="34" eb="35">
      <t>サダ</t>
    </rPh>
    <rPh sb="37" eb="39">
      <t>ジッシ</t>
    </rPh>
    <phoneticPr fontId="5"/>
  </si>
  <si>
    <t>国土調査法ならびに国土調査促進特別措置法及び国土調査事業十箇年計画（平成22年5月閣議決定）に基づき、土地本来の自然条件や土地の改変状況の把握を目的とした土地分類基本調査及び地下水等の実態把握を目的とした水基本調査を実施することにより、国土の開発及び保全並びにその利用の高度化に資することを目的とする。</t>
    <rPh sb="0" eb="2">
      <t>コクド</t>
    </rPh>
    <rPh sb="2" eb="5">
      <t>チョウサホウ</t>
    </rPh>
    <rPh sb="9" eb="11">
      <t>コクド</t>
    </rPh>
    <rPh sb="11" eb="13">
      <t>チョウサ</t>
    </rPh>
    <rPh sb="13" eb="15">
      <t>ソクシン</t>
    </rPh>
    <rPh sb="15" eb="17">
      <t>トクベツ</t>
    </rPh>
    <rPh sb="17" eb="20">
      <t>ソチホウ</t>
    </rPh>
    <rPh sb="20" eb="21">
      <t>オヨ</t>
    </rPh>
    <rPh sb="22" eb="24">
      <t>コクド</t>
    </rPh>
    <rPh sb="24" eb="26">
      <t>チョウサ</t>
    </rPh>
    <rPh sb="26" eb="28">
      <t>ジギョウ</t>
    </rPh>
    <rPh sb="28" eb="29">
      <t>ジュウ</t>
    </rPh>
    <rPh sb="51" eb="53">
      <t>トチ</t>
    </rPh>
    <rPh sb="53" eb="55">
      <t>ホンライ</t>
    </rPh>
    <rPh sb="56" eb="58">
      <t>シゼン</t>
    </rPh>
    <rPh sb="58" eb="60">
      <t>ジョウケン</t>
    </rPh>
    <rPh sb="61" eb="63">
      <t>トチ</t>
    </rPh>
    <rPh sb="64" eb="66">
      <t>カイヘン</t>
    </rPh>
    <rPh sb="66" eb="68">
      <t>ジョウキョウ</t>
    </rPh>
    <rPh sb="69" eb="71">
      <t>ハアク</t>
    </rPh>
    <rPh sb="72" eb="74">
      <t>モクテキ</t>
    </rPh>
    <rPh sb="77" eb="79">
      <t>トチ</t>
    </rPh>
    <rPh sb="79" eb="81">
      <t>ブンルイ</t>
    </rPh>
    <rPh sb="81" eb="83">
      <t>キホン</t>
    </rPh>
    <rPh sb="83" eb="85">
      <t>チョウサ</t>
    </rPh>
    <rPh sb="85" eb="86">
      <t>オヨ</t>
    </rPh>
    <rPh sb="87" eb="90">
      <t>チカスイ</t>
    </rPh>
    <rPh sb="90" eb="91">
      <t>トウ</t>
    </rPh>
    <rPh sb="92" eb="94">
      <t>ジッタイ</t>
    </rPh>
    <rPh sb="94" eb="96">
      <t>ハアク</t>
    </rPh>
    <rPh sb="97" eb="99">
      <t>モクテキ</t>
    </rPh>
    <rPh sb="102" eb="103">
      <t>ミズ</t>
    </rPh>
    <rPh sb="103" eb="105">
      <t>キホン</t>
    </rPh>
    <rPh sb="105" eb="107">
      <t>チョウサ</t>
    </rPh>
    <rPh sb="108" eb="110">
      <t>ジッシ</t>
    </rPh>
    <rPh sb="118" eb="120">
      <t>コクド</t>
    </rPh>
    <rPh sb="121" eb="123">
      <t>カイハツ</t>
    </rPh>
    <rPh sb="123" eb="124">
      <t>オヨ</t>
    </rPh>
    <rPh sb="125" eb="127">
      <t>ホゼン</t>
    </rPh>
    <rPh sb="127" eb="128">
      <t>ナラ</t>
    </rPh>
    <rPh sb="132" eb="134">
      <t>リヨウ</t>
    </rPh>
    <rPh sb="135" eb="138">
      <t>コウドカ</t>
    </rPh>
    <rPh sb="139" eb="140">
      <t>シ</t>
    </rPh>
    <rPh sb="145" eb="147">
      <t>モクテキ</t>
    </rPh>
    <phoneticPr fontId="5"/>
  </si>
  <si>
    <t>利活用事例集の作成や成果説明会等の開催などにより、調査成果のより一層の利活用を図る。</t>
    <phoneticPr fontId="5"/>
  </si>
  <si>
    <t>国土交通省国土政策局調べ（平成30年４月）</t>
    <rPh sb="0" eb="2">
      <t>コクド</t>
    </rPh>
    <rPh sb="2" eb="5">
      <t>コウツウショウ</t>
    </rPh>
    <rPh sb="5" eb="7">
      <t>コクド</t>
    </rPh>
    <rPh sb="7" eb="10">
      <t>セイサクキョク</t>
    </rPh>
    <rPh sb="10" eb="11">
      <t>シラ</t>
    </rPh>
    <rPh sb="13" eb="15">
      <t>ヘイセイ</t>
    </rPh>
    <rPh sb="17" eb="18">
      <t>ネン</t>
    </rPh>
    <rPh sb="19" eb="20">
      <t>ガツ</t>
    </rPh>
    <phoneticPr fontId="6"/>
  </si>
  <si>
    <t>・土地分類基本調査は、第6次国土調査事業十箇年計画に掲げる計画目標達成に向け、引き続き調査を実施する。
・水基本調査は、新規に掘削された井戸の情報等を対象に適切に情報の更新を行う。
・業者選定にあたっては、引き続き一般競争入札によるものとし、コスト削減や競争性の確保に努める。
・本事業の成果物については、引き続き、国土交通省ホームページより公開し、広く一般に提供する。</t>
    <rPh sb="1" eb="3">
      <t>トチ</t>
    </rPh>
    <rPh sb="3" eb="5">
      <t>ブンルイ</t>
    </rPh>
    <rPh sb="5" eb="7">
      <t>キホン</t>
    </rPh>
    <rPh sb="7" eb="9">
      <t>チョウサ</t>
    </rPh>
    <rPh sb="39" eb="40">
      <t>ヒ</t>
    </rPh>
    <rPh sb="41" eb="42">
      <t>ツヅ</t>
    </rPh>
    <rPh sb="53" eb="54">
      <t>ミズ</t>
    </rPh>
    <rPh sb="54" eb="56">
      <t>キホン</t>
    </rPh>
    <rPh sb="56" eb="58">
      <t>チョウサ</t>
    </rPh>
    <rPh sb="60" eb="62">
      <t>シンキ</t>
    </rPh>
    <rPh sb="63" eb="65">
      <t>クッサク</t>
    </rPh>
    <rPh sb="68" eb="70">
      <t>イド</t>
    </rPh>
    <rPh sb="71" eb="73">
      <t>ジョウホウ</t>
    </rPh>
    <rPh sb="73" eb="74">
      <t>トウ</t>
    </rPh>
    <rPh sb="75" eb="77">
      <t>タイショウ</t>
    </rPh>
    <rPh sb="78" eb="80">
      <t>テキセツ</t>
    </rPh>
    <rPh sb="81" eb="83">
      <t>ジョウホウ</t>
    </rPh>
    <rPh sb="84" eb="86">
      <t>コウシン</t>
    </rPh>
    <rPh sb="141" eb="143">
      <t>ジギョウ</t>
    </rPh>
    <rPh sb="146" eb="147">
      <t>ブツ</t>
    </rPh>
    <phoneticPr fontId="5"/>
  </si>
  <si>
    <t>アジア航測 株式会社</t>
    <rPh sb="6" eb="8">
      <t>カブシキ</t>
    </rPh>
    <rPh sb="8" eb="10">
      <t>カイシャ</t>
    </rPh>
    <phoneticPr fontId="5"/>
  </si>
  <si>
    <t>一般社団法人 全国さく井協会</t>
    <phoneticPr fontId="5"/>
  </si>
  <si>
    <t xml:space="preserve">株式会社 地域開発コンサルタンツ </t>
    <rPh sb="0" eb="4">
      <t>カブシキガイシャ</t>
    </rPh>
    <rPh sb="5" eb="7">
      <t>チイキ</t>
    </rPh>
    <rPh sb="7" eb="9">
      <t>カイハツ</t>
    </rPh>
    <phoneticPr fontId="5"/>
  </si>
  <si>
    <t>株式会社 パスコ</t>
    <rPh sb="0" eb="2">
      <t>カブシキ</t>
    </rPh>
    <rPh sb="2" eb="4">
      <t>カイシャ</t>
    </rPh>
    <phoneticPr fontId="5"/>
  </si>
  <si>
    <t>昇寿チャート 株式会社</t>
    <rPh sb="7" eb="9">
      <t>カブシキ</t>
    </rPh>
    <rPh sb="9" eb="11">
      <t>カイシャ</t>
    </rPh>
    <phoneticPr fontId="5"/>
  </si>
  <si>
    <t>内外地図 株式会社</t>
    <rPh sb="5" eb="7">
      <t>カブシキ</t>
    </rPh>
    <rPh sb="7" eb="9">
      <t>カイシャ</t>
    </rPh>
    <phoneticPr fontId="5"/>
  </si>
  <si>
    <t>株式会社 きもと</t>
    <phoneticPr fontId="5"/>
  </si>
  <si>
    <t>A.アジア航測 株式会社</t>
    <phoneticPr fontId="5"/>
  </si>
  <si>
    <t>B.株式会社 パスコ</t>
    <phoneticPr fontId="5"/>
  </si>
  <si>
    <t>-</t>
    <phoneticPr fontId="5"/>
  </si>
  <si>
    <t>-</t>
    <phoneticPr fontId="5"/>
  </si>
  <si>
    <t>調査成果の更なる利活用促進のために、よりわかりやすい提示手法の開発などを検討すべき。</t>
    <rPh sb="0" eb="2">
      <t>チョウサ</t>
    </rPh>
    <rPh sb="2" eb="4">
      <t>セイカ</t>
    </rPh>
    <rPh sb="5" eb="6">
      <t>サラ</t>
    </rPh>
    <rPh sb="8" eb="11">
      <t>リカツヨウ</t>
    </rPh>
    <rPh sb="9" eb="10">
      <t>ナリトシ</t>
    </rPh>
    <rPh sb="11" eb="13">
      <t>ソクシン</t>
    </rPh>
    <rPh sb="26" eb="28">
      <t>テイジ</t>
    </rPh>
    <rPh sb="28" eb="30">
      <t>シュホウ</t>
    </rPh>
    <rPh sb="31" eb="33">
      <t>カイハツ</t>
    </rPh>
    <rPh sb="36" eb="38">
      <t>ケントウ</t>
    </rPh>
    <phoneticPr fontId="5"/>
  </si>
  <si>
    <t>H33年度には土地分類調査及び水調査の閲覧・利用件数を300千件程度とする。</t>
    <rPh sb="3" eb="5">
      <t>ネンド</t>
    </rPh>
    <rPh sb="11" eb="13">
      <t>チョウサ</t>
    </rPh>
    <rPh sb="13" eb="14">
      <t>オヨ</t>
    </rPh>
    <rPh sb="15" eb="16">
      <t>ミズ</t>
    </rPh>
    <rPh sb="16" eb="18">
      <t>チョウサ</t>
    </rPh>
    <rPh sb="19" eb="21">
      <t>エツラン</t>
    </rPh>
    <rPh sb="22" eb="24">
      <t>リヨウ</t>
    </rPh>
    <rPh sb="24" eb="26">
      <t>ケンスウ</t>
    </rPh>
    <rPh sb="30" eb="32">
      <t>センケン</t>
    </rPh>
    <rPh sb="32" eb="34">
      <t>テイド</t>
    </rPh>
    <phoneticPr fontId="6"/>
  </si>
  <si>
    <t>執行等改善</t>
  </si>
  <si>
    <t>調査成果の利活用促進のため、WebGIS等を活用したよりわかりやすい提示手法を検討する。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</si>
</sst>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158008</xdr:colOff>
      <xdr:row>741</xdr:row>
      <xdr:rowOff>19049</xdr:rowOff>
    </xdr:from>
    <xdr:to>
      <xdr:col>35</xdr:col>
      <xdr:colOff>69006</xdr:colOff>
      <xdr:row>743</xdr:row>
      <xdr:rowOff>39589</xdr:rowOff>
    </xdr:to>
    <xdr:sp macro="" textlink="">
      <xdr:nvSpPr>
        <xdr:cNvPr id="114" name="テキスト ボックス 113"/>
        <xdr:cNvSpPr txBox="1"/>
      </xdr:nvSpPr>
      <xdr:spPr>
        <a:xfrm>
          <a:off x="3627829" y="59727192"/>
          <a:ext cx="3584927" cy="728111"/>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４６</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13</xdr:col>
      <xdr:colOff>154749</xdr:colOff>
      <xdr:row>743</xdr:row>
      <xdr:rowOff>92395</xdr:rowOff>
    </xdr:from>
    <xdr:to>
      <xdr:col>39</xdr:col>
      <xdr:colOff>39154</xdr:colOff>
      <xdr:row>745</xdr:row>
      <xdr:rowOff>175128</xdr:rowOff>
    </xdr:to>
    <xdr:sp macro="" textlink="">
      <xdr:nvSpPr>
        <xdr:cNvPr id="115" name="大かっこ 114"/>
        <xdr:cNvSpPr/>
      </xdr:nvSpPr>
      <xdr:spPr>
        <a:xfrm>
          <a:off x="2808142" y="60508109"/>
          <a:ext cx="5191191" cy="790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85713</xdr:colOff>
      <xdr:row>743</xdr:row>
      <xdr:rowOff>114984</xdr:rowOff>
    </xdr:from>
    <xdr:to>
      <xdr:col>37</xdr:col>
      <xdr:colOff>91143</xdr:colOff>
      <xdr:row>745</xdr:row>
      <xdr:rowOff>164123</xdr:rowOff>
    </xdr:to>
    <xdr:sp macro="" textlink="">
      <xdr:nvSpPr>
        <xdr:cNvPr id="116" name="テキスト ボックス 115"/>
        <xdr:cNvSpPr txBox="1"/>
      </xdr:nvSpPr>
      <xdr:spPr>
        <a:xfrm>
          <a:off x="3147320" y="60530698"/>
          <a:ext cx="4495787" cy="7567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37</xdr:col>
      <xdr:colOff>154869</xdr:colOff>
      <xdr:row>741</xdr:row>
      <xdr:rowOff>0</xdr:rowOff>
    </xdr:from>
    <xdr:to>
      <xdr:col>46</xdr:col>
      <xdr:colOff>146577</xdr:colOff>
      <xdr:row>742</xdr:row>
      <xdr:rowOff>326116</xdr:rowOff>
    </xdr:to>
    <xdr:sp macro="" textlink="">
      <xdr:nvSpPr>
        <xdr:cNvPr id="117" name="大かっこ 116"/>
        <xdr:cNvSpPr/>
      </xdr:nvSpPr>
      <xdr:spPr>
        <a:xfrm>
          <a:off x="7706833" y="59708143"/>
          <a:ext cx="1828673" cy="6799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37</xdr:col>
      <xdr:colOff>186724</xdr:colOff>
      <xdr:row>741</xdr:row>
      <xdr:rowOff>19050</xdr:rowOff>
    </xdr:from>
    <xdr:ext cx="1715101" cy="638174"/>
    <xdr:sp macro="" textlink="">
      <xdr:nvSpPr>
        <xdr:cNvPr id="118" name="テキスト ボックス 117"/>
        <xdr:cNvSpPr txBox="1"/>
      </xdr:nvSpPr>
      <xdr:spPr>
        <a:xfrm>
          <a:off x="7738688" y="59727193"/>
          <a:ext cx="1715101" cy="63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調査に係る事務費</a:t>
          </a:r>
        </a:p>
        <a:p>
          <a:r>
            <a:rPr kumimoji="1" lang="ja-JP" altLang="en-US" sz="1200"/>
            <a:t>職員旅費　１百万円</a:t>
          </a:r>
          <a:endParaRPr kumimoji="1" lang="en-US" altLang="ja-JP" sz="1200"/>
        </a:p>
      </xdr:txBody>
    </xdr:sp>
    <xdr:clientData/>
  </xdr:oneCellAnchor>
  <xdr:twoCellAnchor>
    <xdr:from>
      <xdr:col>16</xdr:col>
      <xdr:colOff>153598</xdr:colOff>
      <xdr:row>755</xdr:row>
      <xdr:rowOff>254824</xdr:rowOff>
    </xdr:from>
    <xdr:to>
      <xdr:col>16</xdr:col>
      <xdr:colOff>153598</xdr:colOff>
      <xdr:row>757</xdr:row>
      <xdr:rowOff>257169</xdr:rowOff>
    </xdr:to>
    <xdr:cxnSp macro="">
      <xdr:nvCxnSpPr>
        <xdr:cNvPr id="119" name="直線矢印コネクタ 118"/>
        <xdr:cNvCxnSpPr/>
      </xdr:nvCxnSpPr>
      <xdr:spPr>
        <a:xfrm>
          <a:off x="3419312" y="64915967"/>
          <a:ext cx="0" cy="102288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19784</xdr:colOff>
      <xdr:row>757</xdr:row>
      <xdr:rowOff>350814</xdr:rowOff>
    </xdr:from>
    <xdr:to>
      <xdr:col>24</xdr:col>
      <xdr:colOff>7249</xdr:colOff>
      <xdr:row>759</xdr:row>
      <xdr:rowOff>6972</xdr:rowOff>
    </xdr:to>
    <xdr:sp macro="" textlink="">
      <xdr:nvSpPr>
        <xdr:cNvPr id="120" name="テキスト ボックス 119"/>
        <xdr:cNvSpPr txBox="1"/>
      </xdr:nvSpPr>
      <xdr:spPr>
        <a:xfrm>
          <a:off x="2060855" y="66032493"/>
          <a:ext cx="2844965" cy="9896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（３社）</a:t>
          </a:r>
          <a:endParaRPr kumimoji="1" lang="en-US" altLang="ja-JP" sz="1400"/>
        </a:p>
        <a:p>
          <a:pPr algn="ctr"/>
          <a:r>
            <a:rPr kumimoji="1" lang="ja-JP" altLang="en-US" sz="1400"/>
            <a:t>１０百万円</a:t>
          </a:r>
        </a:p>
      </xdr:txBody>
    </xdr:sp>
    <xdr:clientData/>
  </xdr:twoCellAnchor>
  <xdr:twoCellAnchor>
    <xdr:from>
      <xdr:col>9</xdr:col>
      <xdr:colOff>0</xdr:colOff>
      <xdr:row>759</xdr:row>
      <xdr:rowOff>125231</xdr:rowOff>
    </xdr:from>
    <xdr:to>
      <xdr:col>24</xdr:col>
      <xdr:colOff>50059</xdr:colOff>
      <xdr:row>761</xdr:row>
      <xdr:rowOff>190500</xdr:rowOff>
    </xdr:to>
    <xdr:sp macro="" textlink="">
      <xdr:nvSpPr>
        <xdr:cNvPr id="121" name="大かっこ 120"/>
        <xdr:cNvSpPr/>
      </xdr:nvSpPr>
      <xdr:spPr>
        <a:xfrm>
          <a:off x="1800225" y="68028956"/>
          <a:ext cx="3050434" cy="665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125266</xdr:colOff>
      <xdr:row>759</xdr:row>
      <xdr:rowOff>83371</xdr:rowOff>
    </xdr:from>
    <xdr:to>
      <xdr:col>47</xdr:col>
      <xdr:colOff>30057</xdr:colOff>
      <xdr:row>761</xdr:row>
      <xdr:rowOff>110188</xdr:rowOff>
    </xdr:to>
    <xdr:sp macro="" textlink="">
      <xdr:nvSpPr>
        <xdr:cNvPr id="122" name="テキスト ボックス 121"/>
        <xdr:cNvSpPr txBox="1"/>
      </xdr:nvSpPr>
      <xdr:spPr>
        <a:xfrm>
          <a:off x="6860802" y="67098550"/>
          <a:ext cx="2762291" cy="6255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土地分類基本調査等実施管理業務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土地履歴調査業務</a:t>
          </a:r>
          <a:r>
            <a:rPr lang="ja-JP" altLang="ja-JP" sz="1100" b="0" i="0" baseline="0">
              <a:solidFill>
                <a:schemeClr val="dk1"/>
              </a:solidFill>
              <a:effectLst/>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twoCellAnchor>
    <xdr:from>
      <xdr:col>26</xdr:col>
      <xdr:colOff>92696</xdr:colOff>
      <xdr:row>745</xdr:row>
      <xdr:rowOff>172356</xdr:rowOff>
    </xdr:from>
    <xdr:to>
      <xdr:col>26</xdr:col>
      <xdr:colOff>92696</xdr:colOff>
      <xdr:row>755</xdr:row>
      <xdr:rowOff>254824</xdr:rowOff>
    </xdr:to>
    <xdr:cxnSp macro="">
      <xdr:nvCxnSpPr>
        <xdr:cNvPr id="123" name="直線矢印コネクタ 122"/>
        <xdr:cNvCxnSpPr/>
      </xdr:nvCxnSpPr>
      <xdr:spPr>
        <a:xfrm>
          <a:off x="5399482" y="61295642"/>
          <a:ext cx="0" cy="362032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140681</xdr:colOff>
      <xdr:row>755</xdr:row>
      <xdr:rowOff>260155</xdr:rowOff>
    </xdr:from>
    <xdr:to>
      <xdr:col>40</xdr:col>
      <xdr:colOff>156</xdr:colOff>
      <xdr:row>755</xdr:row>
      <xdr:rowOff>260155</xdr:rowOff>
    </xdr:to>
    <xdr:cxnSp macro="">
      <xdr:nvCxnSpPr>
        <xdr:cNvPr id="124" name="直線矢印コネクタ 123"/>
        <xdr:cNvCxnSpPr/>
      </xdr:nvCxnSpPr>
      <xdr:spPr>
        <a:xfrm>
          <a:off x="3406395" y="64921298"/>
          <a:ext cx="4758047"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197718</xdr:colOff>
      <xdr:row>755</xdr:row>
      <xdr:rowOff>258855</xdr:rowOff>
    </xdr:from>
    <xdr:to>
      <xdr:col>39</xdr:col>
      <xdr:colOff>197718</xdr:colOff>
      <xdr:row>757</xdr:row>
      <xdr:rowOff>261200</xdr:rowOff>
    </xdr:to>
    <xdr:cxnSp macro="">
      <xdr:nvCxnSpPr>
        <xdr:cNvPr id="125" name="直線矢印コネクタ 124"/>
        <xdr:cNvCxnSpPr/>
      </xdr:nvCxnSpPr>
      <xdr:spPr>
        <a:xfrm>
          <a:off x="8157897" y="64919998"/>
          <a:ext cx="0" cy="102288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28865</xdr:colOff>
      <xdr:row>757</xdr:row>
      <xdr:rowOff>350814</xdr:rowOff>
    </xdr:from>
    <xdr:to>
      <xdr:col>46</xdr:col>
      <xdr:colOff>203118</xdr:colOff>
      <xdr:row>759</xdr:row>
      <xdr:rowOff>6972</xdr:rowOff>
    </xdr:to>
    <xdr:sp macro="" textlink="">
      <xdr:nvSpPr>
        <xdr:cNvPr id="126" name="テキスト ボックス 125"/>
        <xdr:cNvSpPr txBox="1"/>
      </xdr:nvSpPr>
      <xdr:spPr>
        <a:xfrm>
          <a:off x="6764401" y="66032493"/>
          <a:ext cx="2827646" cy="98965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（５社）</a:t>
          </a:r>
          <a:endParaRPr kumimoji="1" lang="en-US" altLang="ja-JP" sz="1400">
            <a:solidFill>
              <a:schemeClr val="tx1"/>
            </a:solidFill>
          </a:endParaRPr>
        </a:p>
        <a:p>
          <a:pPr algn="ctr"/>
          <a:r>
            <a:rPr kumimoji="1" lang="ja-JP" altLang="en-US" sz="1400">
              <a:solidFill>
                <a:schemeClr val="tx1"/>
              </a:solidFill>
            </a:rPr>
            <a:t>　　３６百万円</a:t>
          </a:r>
        </a:p>
      </xdr:txBody>
    </xdr:sp>
    <xdr:clientData/>
  </xdr:twoCellAnchor>
  <xdr:twoCellAnchor>
    <xdr:from>
      <xdr:col>32</xdr:col>
      <xdr:colOff>174857</xdr:colOff>
      <xdr:row>756</xdr:row>
      <xdr:rowOff>125389</xdr:rowOff>
    </xdr:from>
    <xdr:to>
      <xdr:col>47</xdr:col>
      <xdr:colOff>29015</xdr:colOff>
      <xdr:row>756</xdr:row>
      <xdr:rowOff>524572</xdr:rowOff>
    </xdr:to>
    <xdr:sp macro="" textlink="">
      <xdr:nvSpPr>
        <xdr:cNvPr id="127" name="テキスト ボックス 126"/>
        <xdr:cNvSpPr txBox="1"/>
      </xdr:nvSpPr>
      <xdr:spPr>
        <a:xfrm>
          <a:off x="6706286" y="65140318"/>
          <a:ext cx="2915765"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31</xdr:col>
      <xdr:colOff>190101</xdr:colOff>
      <xdr:row>759</xdr:row>
      <xdr:rowOff>36620</xdr:rowOff>
    </xdr:from>
    <xdr:to>
      <xdr:col>47</xdr:col>
      <xdr:colOff>97508</xdr:colOff>
      <xdr:row>761</xdr:row>
      <xdr:rowOff>161423</xdr:rowOff>
    </xdr:to>
    <xdr:sp macro="" textlink="">
      <xdr:nvSpPr>
        <xdr:cNvPr id="128" name="大かっこ 127"/>
        <xdr:cNvSpPr/>
      </xdr:nvSpPr>
      <xdr:spPr>
        <a:xfrm>
          <a:off x="6517422" y="67051799"/>
          <a:ext cx="3173122" cy="723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171528</xdr:colOff>
      <xdr:row>759</xdr:row>
      <xdr:rowOff>61359</xdr:rowOff>
    </xdr:from>
    <xdr:to>
      <xdr:col>23</xdr:col>
      <xdr:colOff>105141</xdr:colOff>
      <xdr:row>761</xdr:row>
      <xdr:rowOff>304800</xdr:rowOff>
    </xdr:to>
    <xdr:sp macro="" textlink="">
      <xdr:nvSpPr>
        <xdr:cNvPr id="129" name="テキスト ボックス 128"/>
        <xdr:cNvSpPr txBox="1"/>
      </xdr:nvSpPr>
      <xdr:spPr>
        <a:xfrm>
          <a:off x="1971753" y="67965084"/>
          <a:ext cx="2733963" cy="84351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29</a:t>
          </a:r>
          <a:r>
            <a:rPr lang="ja-JP" altLang="en-US" sz="1100" b="0" i="0" baseline="0">
              <a:solidFill>
                <a:schemeClr val="dk1"/>
              </a:solidFill>
              <a:latin typeface="+mn-lt"/>
              <a:ea typeface="+mn-ea"/>
              <a:cs typeface="+mn-cs"/>
            </a:rPr>
            <a:t>年度地下水資料収集業務、平成</a:t>
          </a:r>
          <a:r>
            <a:rPr lang="en-US" altLang="ja-JP" sz="1100" b="0" i="0" baseline="0">
              <a:solidFill>
                <a:schemeClr val="dk1"/>
              </a:solidFill>
              <a:latin typeface="+mn-lt"/>
              <a:ea typeface="+mn-ea"/>
              <a:cs typeface="+mn-cs"/>
            </a:rPr>
            <a:t>29</a:t>
          </a:r>
          <a:r>
            <a:rPr lang="ja-JP" altLang="en-US" sz="1100" b="0" i="0" baseline="0">
              <a:solidFill>
                <a:schemeClr val="dk1"/>
              </a:solidFill>
              <a:latin typeface="+mn-lt"/>
              <a:ea typeface="+mn-ea"/>
              <a:cs typeface="+mn-cs"/>
            </a:rPr>
            <a:t>年度 地下水の見える化手法及び作業要領に関する検討業務等</a:t>
          </a:r>
          <a:endParaRPr lang="en-US" altLang="ja-JP" sz="1100" b="0" i="0" baseline="0">
            <a:solidFill>
              <a:schemeClr val="dk1"/>
            </a:solidFill>
            <a:latin typeface="+mn-lt"/>
            <a:ea typeface="+mn-ea"/>
            <a:cs typeface="+mn-cs"/>
          </a:endParaRPr>
        </a:p>
      </xdr:txBody>
    </xdr:sp>
    <xdr:clientData/>
  </xdr:twoCellAnchor>
  <xdr:twoCellAnchor>
    <xdr:from>
      <xdr:col>9</xdr:col>
      <xdr:colOff>156883</xdr:colOff>
      <xdr:row>756</xdr:row>
      <xdr:rowOff>123265</xdr:rowOff>
    </xdr:from>
    <xdr:to>
      <xdr:col>24</xdr:col>
      <xdr:colOff>11041</xdr:colOff>
      <xdr:row>756</xdr:row>
      <xdr:rowOff>522448</xdr:rowOff>
    </xdr:to>
    <xdr:sp macro="" textlink="">
      <xdr:nvSpPr>
        <xdr:cNvPr id="18" name="テキスト ボックス 17"/>
        <xdr:cNvSpPr txBox="1"/>
      </xdr:nvSpPr>
      <xdr:spPr>
        <a:xfrm>
          <a:off x="1972236" y="51143647"/>
          <a:ext cx="2879746"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a:t>
          </a:r>
          <a:r>
            <a:rPr kumimoji="1" lang="ja-JP" altLang="ja-JP" sz="1400">
              <a:solidFill>
                <a:schemeClr val="dk1"/>
              </a:solidFill>
              <a:effectLst/>
              <a:latin typeface="+mn-lt"/>
              <a:ea typeface="+mn-ea"/>
              <a:cs typeface="+mn-cs"/>
            </a:rPr>
            <a:t>一般競争入札</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80" zoomScaleNormal="85" zoomScaleSheetLayoutView="8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360</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699" t="s">
        <v>554</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555</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550</v>
      </c>
      <c r="AF5" s="719"/>
      <c r="AG5" s="719"/>
      <c r="AH5" s="719"/>
      <c r="AI5" s="719"/>
      <c r="AJ5" s="719"/>
      <c r="AK5" s="719"/>
      <c r="AL5" s="719"/>
      <c r="AM5" s="719"/>
      <c r="AN5" s="719"/>
      <c r="AO5" s="719"/>
      <c r="AP5" s="720"/>
      <c r="AQ5" s="721" t="s">
        <v>556</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1.5" customHeight="1" x14ac:dyDescent="0.15">
      <c r="A7" s="831" t="s">
        <v>22</v>
      </c>
      <c r="B7" s="832"/>
      <c r="C7" s="832"/>
      <c r="D7" s="832"/>
      <c r="E7" s="832"/>
      <c r="F7" s="833"/>
      <c r="G7" s="834" t="s">
        <v>594</v>
      </c>
      <c r="H7" s="835"/>
      <c r="I7" s="835"/>
      <c r="J7" s="835"/>
      <c r="K7" s="835"/>
      <c r="L7" s="835"/>
      <c r="M7" s="835"/>
      <c r="N7" s="835"/>
      <c r="O7" s="835"/>
      <c r="P7" s="835"/>
      <c r="Q7" s="835"/>
      <c r="R7" s="835"/>
      <c r="S7" s="835"/>
      <c r="T7" s="835"/>
      <c r="U7" s="835"/>
      <c r="V7" s="835"/>
      <c r="W7" s="835"/>
      <c r="X7" s="836"/>
      <c r="Y7" s="393" t="s">
        <v>546</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87" customHeight="1" x14ac:dyDescent="0.15">
      <c r="A9" s="142" t="s">
        <v>23</v>
      </c>
      <c r="B9" s="143"/>
      <c r="C9" s="143"/>
      <c r="D9" s="143"/>
      <c r="E9" s="143"/>
      <c r="F9" s="143"/>
      <c r="G9" s="573" t="s">
        <v>616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2" customHeight="1" x14ac:dyDescent="0.15">
      <c r="A10" s="741" t="s">
        <v>30</v>
      </c>
      <c r="B10" s="742"/>
      <c r="C10" s="742"/>
      <c r="D10" s="742"/>
      <c r="E10" s="742"/>
      <c r="F10" s="742"/>
      <c r="G10" s="673" t="s">
        <v>596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v>64</v>
      </c>
      <c r="Q13" s="98"/>
      <c r="R13" s="98"/>
      <c r="S13" s="98"/>
      <c r="T13" s="98"/>
      <c r="U13" s="98"/>
      <c r="V13" s="99"/>
      <c r="W13" s="97">
        <v>63</v>
      </c>
      <c r="X13" s="98"/>
      <c r="Y13" s="98"/>
      <c r="Z13" s="98"/>
      <c r="AA13" s="98"/>
      <c r="AB13" s="98"/>
      <c r="AC13" s="99"/>
      <c r="AD13" s="97">
        <v>47</v>
      </c>
      <c r="AE13" s="98"/>
      <c r="AF13" s="98"/>
      <c r="AG13" s="98"/>
      <c r="AH13" s="98"/>
      <c r="AI13" s="98"/>
      <c r="AJ13" s="99"/>
      <c r="AK13" s="97">
        <v>44</v>
      </c>
      <c r="AL13" s="98"/>
      <c r="AM13" s="98"/>
      <c r="AN13" s="98"/>
      <c r="AO13" s="98"/>
      <c r="AP13" s="98"/>
      <c r="AQ13" s="99"/>
      <c r="AR13" s="94">
        <v>44</v>
      </c>
      <c r="AS13" s="95"/>
      <c r="AT13" s="95"/>
      <c r="AU13" s="95"/>
      <c r="AV13" s="95"/>
      <c r="AW13" s="95"/>
      <c r="AX13" s="392"/>
    </row>
    <row r="14" spans="1:50" ht="21" customHeight="1" x14ac:dyDescent="0.15">
      <c r="A14" s="139"/>
      <c r="B14" s="140"/>
      <c r="C14" s="140"/>
      <c r="D14" s="140"/>
      <c r="E14" s="140"/>
      <c r="F14" s="141"/>
      <c r="G14" s="746"/>
      <c r="H14" s="747"/>
      <c r="I14" s="576" t="s">
        <v>8</v>
      </c>
      <c r="J14" s="630"/>
      <c r="K14" s="630"/>
      <c r="L14" s="630"/>
      <c r="M14" s="630"/>
      <c r="N14" s="630"/>
      <c r="O14" s="631"/>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6" t="s">
        <v>51</v>
      </c>
      <c r="J15" s="577"/>
      <c r="K15" s="577"/>
      <c r="L15" s="577"/>
      <c r="M15" s="577"/>
      <c r="N15" s="577"/>
      <c r="O15" s="578"/>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6"/>
      <c r="H16" s="747"/>
      <c r="I16" s="576" t="s">
        <v>52</v>
      </c>
      <c r="J16" s="577"/>
      <c r="K16" s="577"/>
      <c r="L16" s="577"/>
      <c r="M16" s="577"/>
      <c r="N16" s="577"/>
      <c r="O16" s="578"/>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6" t="s">
        <v>50</v>
      </c>
      <c r="J17" s="630"/>
      <c r="K17" s="630"/>
      <c r="L17" s="630"/>
      <c r="M17" s="630"/>
      <c r="N17" s="630"/>
      <c r="O17" s="631"/>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64</v>
      </c>
      <c r="Q18" s="104"/>
      <c r="R18" s="104"/>
      <c r="S18" s="104"/>
      <c r="T18" s="104"/>
      <c r="U18" s="104"/>
      <c r="V18" s="105"/>
      <c r="W18" s="103">
        <f>SUM(W13:AC17)</f>
        <v>63</v>
      </c>
      <c r="X18" s="104"/>
      <c r="Y18" s="104"/>
      <c r="Z18" s="104"/>
      <c r="AA18" s="104"/>
      <c r="AB18" s="104"/>
      <c r="AC18" s="105"/>
      <c r="AD18" s="103">
        <f>SUM(AD13:AJ17)</f>
        <v>47</v>
      </c>
      <c r="AE18" s="104"/>
      <c r="AF18" s="104"/>
      <c r="AG18" s="104"/>
      <c r="AH18" s="104"/>
      <c r="AI18" s="104"/>
      <c r="AJ18" s="105"/>
      <c r="AK18" s="103">
        <f>SUM(AK13:AQ17)</f>
        <v>44</v>
      </c>
      <c r="AL18" s="104"/>
      <c r="AM18" s="104"/>
      <c r="AN18" s="104"/>
      <c r="AO18" s="104"/>
      <c r="AP18" s="104"/>
      <c r="AQ18" s="105"/>
      <c r="AR18" s="103">
        <f>SUM(AR13:AX17)</f>
        <v>44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64</v>
      </c>
      <c r="Q19" s="98"/>
      <c r="R19" s="98"/>
      <c r="S19" s="98"/>
      <c r="T19" s="98"/>
      <c r="U19" s="98"/>
      <c r="V19" s="99"/>
      <c r="W19" s="97">
        <v>62</v>
      </c>
      <c r="X19" s="98"/>
      <c r="Y19" s="98"/>
      <c r="Z19" s="98"/>
      <c r="AA19" s="98"/>
      <c r="AB19" s="98"/>
      <c r="AC19" s="99"/>
      <c r="AD19" s="97">
        <v>46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0.98412698412698407</v>
      </c>
      <c r="X20" s="540"/>
      <c r="Y20" s="540"/>
      <c r="Z20" s="540"/>
      <c r="AA20" s="540"/>
      <c r="AB20" s="540"/>
      <c r="AC20" s="540"/>
      <c r="AD20" s="540">
        <f t="shared" ref="AD20" si="1">IF(AD18=0, "-", SUM(AD19)/AD18)</f>
        <v>0.97872340425531912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1</v>
      </c>
      <c r="Q21" s="540"/>
      <c r="R21" s="540"/>
      <c r="S21" s="540"/>
      <c r="T21" s="540"/>
      <c r="U21" s="540"/>
      <c r="V21" s="540"/>
      <c r="W21" s="540">
        <f t="shared" ref="W21" si="2">IF(W19=0, "-", SUM(W19)/SUM(W13,W14))</f>
        <v>0.98412698412698407</v>
      </c>
      <c r="X21" s="540"/>
      <c r="Y21" s="540"/>
      <c r="Z21" s="540"/>
      <c r="AA21" s="540"/>
      <c r="AB21" s="540"/>
      <c r="AC21" s="540"/>
      <c r="AD21" s="540">
        <f t="shared" ref="AD21" si="3">IF(AD19=0, "-", SUM(AD19)/SUM(AD13,AD14))</f>
        <v>0.97872340425531912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590</v>
      </c>
      <c r="H23" s="184"/>
      <c r="I23" s="184"/>
      <c r="J23" s="184"/>
      <c r="K23" s="184"/>
      <c r="L23" s="184"/>
      <c r="M23" s="184"/>
      <c r="N23" s="184"/>
      <c r="O23" s="185"/>
      <c r="P23" s="94">
        <v>43</v>
      </c>
      <c r="Q23" s="95"/>
      <c r="R23" s="95"/>
      <c r="S23" s="95"/>
      <c r="T23" s="95"/>
      <c r="U23" s="95"/>
      <c r="V23" s="96"/>
      <c r="W23" s="94">
        <v>43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591</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t="s">
        <v>630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t="s">
        <v>630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t="s">
        <v>630</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44</v>
      </c>
      <c r="Q29" s="226"/>
      <c r="R29" s="226"/>
      <c r="S29" s="226"/>
      <c r="T29" s="226"/>
      <c r="U29" s="226"/>
      <c r="V29" s="227"/>
      <c r="W29" s="225">
        <f>AR13</f>
        <v>44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629</v>
      </c>
      <c r="AR31" s="133"/>
      <c r="AS31" s="134" t="s">
        <v>356</v>
      </c>
      <c r="AT31" s="169"/>
      <c r="AU31" s="269">
        <v>33</v>
      </c>
      <c r="AV31" s="269"/>
      <c r="AW31" s="377" t="s">
        <v>300</v>
      </c>
      <c r="AX31" s="378"/>
    </row>
    <row r="32" spans="1:50" ht="23.25" customHeight="1" x14ac:dyDescent="0.15">
      <c r="A32" s="516"/>
      <c r="B32" s="514"/>
      <c r="C32" s="514"/>
      <c r="D32" s="514"/>
      <c r="E32" s="514"/>
      <c r="F32" s="515"/>
      <c r="G32" s="541" t="s">
        <v>632</v>
      </c>
      <c r="H32" s="542"/>
      <c r="I32" s="542"/>
      <c r="J32" s="542"/>
      <c r="K32" s="542"/>
      <c r="L32" s="542"/>
      <c r="M32" s="542"/>
      <c r="N32" s="542"/>
      <c r="O32" s="543"/>
      <c r="P32" s="158" t="s">
        <v>558</v>
      </c>
      <c r="Q32" s="158"/>
      <c r="R32" s="158"/>
      <c r="S32" s="158"/>
      <c r="T32" s="158"/>
      <c r="U32" s="158"/>
      <c r="V32" s="158"/>
      <c r="W32" s="158"/>
      <c r="X32" s="229"/>
      <c r="Y32" s="336" t="s">
        <v>12</v>
      </c>
      <c r="Z32" s="550"/>
      <c r="AA32" s="551"/>
      <c r="AB32" s="552" t="s">
        <v>559</v>
      </c>
      <c r="AC32" s="552"/>
      <c r="AD32" s="552"/>
      <c r="AE32" s="362">
        <v>197</v>
      </c>
      <c r="AF32" s="363"/>
      <c r="AG32" s="363"/>
      <c r="AH32" s="363"/>
      <c r="AI32" s="362">
        <v>206</v>
      </c>
      <c r="AJ32" s="363"/>
      <c r="AK32" s="363"/>
      <c r="AL32" s="363"/>
      <c r="AM32" s="362">
        <v>246</v>
      </c>
      <c r="AN32" s="363"/>
      <c r="AO32" s="363"/>
      <c r="AP32" s="363"/>
      <c r="AQ32" s="100" t="s">
        <v>629</v>
      </c>
      <c r="AR32" s="101"/>
      <c r="AS32" s="101"/>
      <c r="AT32" s="102"/>
      <c r="AU32" s="363" t="s">
        <v>629</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559</v>
      </c>
      <c r="AC33" s="523"/>
      <c r="AD33" s="523"/>
      <c r="AE33" s="362">
        <v>177</v>
      </c>
      <c r="AF33" s="363"/>
      <c r="AG33" s="363"/>
      <c r="AH33" s="363"/>
      <c r="AI33" s="362">
        <v>197</v>
      </c>
      <c r="AJ33" s="363"/>
      <c r="AK33" s="363"/>
      <c r="AL33" s="363"/>
      <c r="AM33" s="362">
        <v>206</v>
      </c>
      <c r="AN33" s="363"/>
      <c r="AO33" s="363"/>
      <c r="AP33" s="363"/>
      <c r="AQ33" s="100" t="s">
        <v>629</v>
      </c>
      <c r="AR33" s="101"/>
      <c r="AS33" s="101"/>
      <c r="AT33" s="102"/>
      <c r="AU33" s="363">
        <v>300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111</v>
      </c>
      <c r="AF34" s="363"/>
      <c r="AG34" s="363"/>
      <c r="AH34" s="363"/>
      <c r="AI34" s="362">
        <v>105</v>
      </c>
      <c r="AJ34" s="363"/>
      <c r="AK34" s="363"/>
      <c r="AL34" s="363"/>
      <c r="AM34" s="362">
        <v>119</v>
      </c>
      <c r="AN34" s="363"/>
      <c r="AO34" s="363"/>
      <c r="AP34" s="363"/>
      <c r="AQ34" s="100" t="s">
        <v>629</v>
      </c>
      <c r="AR34" s="101"/>
      <c r="AS34" s="101"/>
      <c r="AT34" s="102"/>
      <c r="AU34" s="363" t="s">
        <v>629</v>
      </c>
      <c r="AV34" s="363"/>
      <c r="AW34" s="363"/>
      <c r="AX34" s="365"/>
    </row>
    <row r="35" spans="1:50" ht="23.25" customHeight="1" x14ac:dyDescent="0.15">
      <c r="A35" s="902" t="s">
        <v>526</v>
      </c>
      <c r="B35" s="903"/>
      <c r="C35" s="903"/>
      <c r="D35" s="903"/>
      <c r="E35" s="903"/>
      <c r="F35" s="904"/>
      <c r="G35" s="908" t="s">
        <v>618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thickBo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529</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1" t="s">
        <v>13</v>
      </c>
      <c r="Z89" s="732"/>
      <c r="AA89" s="733"/>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1" t="s">
        <v>13</v>
      </c>
      <c r="Z94" s="732"/>
      <c r="AA94" s="733"/>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23.25" customHeight="1" x14ac:dyDescent="0.15">
      <c r="A101" s="492"/>
      <c r="B101" s="493"/>
      <c r="C101" s="493"/>
      <c r="D101" s="493"/>
      <c r="E101" s="493"/>
      <c r="F101" s="494"/>
      <c r="G101" s="158" t="s">
        <v>560</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2" t="s">
        <v>562</v>
      </c>
      <c r="AC101" s="552"/>
      <c r="AD101" s="552"/>
      <c r="AE101" s="362">
        <v>1217</v>
      </c>
      <c r="AF101" s="363"/>
      <c r="AG101" s="363"/>
      <c r="AH101" s="364"/>
      <c r="AI101" s="362">
        <v>852</v>
      </c>
      <c r="AJ101" s="363"/>
      <c r="AK101" s="363"/>
      <c r="AL101" s="364"/>
      <c r="AM101" s="362">
        <v>763</v>
      </c>
      <c r="AN101" s="363"/>
      <c r="AO101" s="363"/>
      <c r="AP101" s="364"/>
      <c r="AQ101" s="362" t="s">
        <v>629</v>
      </c>
      <c r="AR101" s="363"/>
      <c r="AS101" s="363"/>
      <c r="AT101" s="364"/>
      <c r="AU101" s="362" t="s">
        <v>629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562</v>
      </c>
      <c r="AC102" s="552"/>
      <c r="AD102" s="552"/>
      <c r="AE102" s="356" t="s">
        <v>552</v>
      </c>
      <c r="AF102" s="356"/>
      <c r="AG102" s="356"/>
      <c r="AH102" s="356"/>
      <c r="AI102" s="356">
        <v>1128</v>
      </c>
      <c r="AJ102" s="356"/>
      <c r="AK102" s="356"/>
      <c r="AL102" s="356"/>
      <c r="AM102" s="356">
        <v>763</v>
      </c>
      <c r="AN102" s="356"/>
      <c r="AO102" s="356"/>
      <c r="AP102" s="356"/>
      <c r="AQ102" s="819">
        <v>533</v>
      </c>
      <c r="AR102" s="820"/>
      <c r="AS102" s="820"/>
      <c r="AT102" s="821"/>
      <c r="AU102" s="819" t="s">
        <v>629</v>
      </c>
      <c r="AV102" s="820"/>
      <c r="AW102" s="820"/>
      <c r="AX102" s="821"/>
    </row>
    <row r="103" spans="1:60" ht="31.5"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2"/>
      <c r="B104" s="493"/>
      <c r="C104" s="493"/>
      <c r="D104" s="493"/>
      <c r="E104" s="493"/>
      <c r="F104" s="494"/>
      <c r="G104" s="158" t="s">
        <v>561</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563</v>
      </c>
      <c r="AC104" s="473"/>
      <c r="AD104" s="474"/>
      <c r="AE104" s="362">
        <v>502</v>
      </c>
      <c r="AF104" s="363"/>
      <c r="AG104" s="363"/>
      <c r="AH104" s="364"/>
      <c r="AI104" s="362">
        <v>572</v>
      </c>
      <c r="AJ104" s="363"/>
      <c r="AK104" s="363"/>
      <c r="AL104" s="364"/>
      <c r="AM104" s="362">
        <v>456</v>
      </c>
      <c r="AN104" s="363"/>
      <c r="AO104" s="363"/>
      <c r="AP104" s="364"/>
      <c r="AQ104" s="362" t="s">
        <v>629</v>
      </c>
      <c r="AR104" s="363"/>
      <c r="AS104" s="363"/>
      <c r="AT104" s="364"/>
      <c r="AU104" s="362" t="s">
        <v>629</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563</v>
      </c>
      <c r="AC105" s="405"/>
      <c r="AD105" s="406"/>
      <c r="AE105" s="356">
        <v>500</v>
      </c>
      <c r="AF105" s="356"/>
      <c r="AG105" s="356"/>
      <c r="AH105" s="356"/>
      <c r="AI105" s="356">
        <v>500</v>
      </c>
      <c r="AJ105" s="356"/>
      <c r="AK105" s="356"/>
      <c r="AL105" s="356"/>
      <c r="AM105" s="356">
        <v>450</v>
      </c>
      <c r="AN105" s="356"/>
      <c r="AO105" s="356"/>
      <c r="AP105" s="356"/>
      <c r="AQ105" s="362">
        <v>450</v>
      </c>
      <c r="AR105" s="363"/>
      <c r="AS105" s="363"/>
      <c r="AT105" s="364"/>
      <c r="AU105" s="819" t="s">
        <v>629</v>
      </c>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44</v>
      </c>
      <c r="AF116" s="356"/>
      <c r="AG116" s="356"/>
      <c r="AH116" s="356"/>
      <c r="AI116" s="356">
        <v>60</v>
      </c>
      <c r="AJ116" s="356"/>
      <c r="AK116" s="356"/>
      <c r="AL116" s="356"/>
      <c r="AM116" s="356">
        <v>46</v>
      </c>
      <c r="AN116" s="356"/>
      <c r="AO116" s="356"/>
      <c r="AP116" s="356"/>
      <c r="AQ116" s="362" t="s">
        <v>629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564</v>
      </c>
      <c r="AF117" s="304"/>
      <c r="AG117" s="304"/>
      <c r="AH117" s="304"/>
      <c r="AI117" s="304" t="s">
        <v>565</v>
      </c>
      <c r="AJ117" s="304"/>
      <c r="AK117" s="304"/>
      <c r="AL117" s="304"/>
      <c r="AM117" s="304" t="s">
        <v>592</v>
      </c>
      <c r="AN117" s="304"/>
      <c r="AO117" s="304"/>
      <c r="AP117" s="304"/>
      <c r="AQ117" s="304" t="s">
        <v>629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612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568</v>
      </c>
      <c r="AC119" s="299"/>
      <c r="AD119" s="300"/>
      <c r="AE119" s="356">
        <v>6</v>
      </c>
      <c r="AF119" s="356"/>
      <c r="AG119" s="356"/>
      <c r="AH119" s="356"/>
      <c r="AI119" s="356">
        <v>5</v>
      </c>
      <c r="AJ119" s="356"/>
      <c r="AK119" s="356"/>
      <c r="AL119" s="356"/>
      <c r="AM119" s="356">
        <v>6</v>
      </c>
      <c r="AN119" s="356"/>
      <c r="AO119" s="356"/>
      <c r="AP119" s="356"/>
      <c r="AQ119" s="356" t="s">
        <v>629</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569</v>
      </c>
      <c r="AC120" s="340"/>
      <c r="AD120" s="341"/>
      <c r="AE120" s="304" t="s">
        <v>570</v>
      </c>
      <c r="AF120" s="304"/>
      <c r="AG120" s="304"/>
      <c r="AH120" s="304"/>
      <c r="AI120" s="304" t="s">
        <v>571</v>
      </c>
      <c r="AJ120" s="304"/>
      <c r="AK120" s="304"/>
      <c r="AL120" s="304"/>
      <c r="AM120" s="304" t="s">
        <v>593</v>
      </c>
      <c r="AN120" s="304"/>
      <c r="AO120" s="304"/>
      <c r="AP120" s="304"/>
      <c r="AQ120" s="304" t="s">
        <v>629</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629</v>
      </c>
      <c r="AR133" s="269"/>
      <c r="AS133" s="134" t="s">
        <v>356</v>
      </c>
      <c r="AT133" s="169"/>
      <c r="AU133" s="133">
        <v>31</v>
      </c>
      <c r="AV133" s="133"/>
      <c r="AW133" s="134" t="s">
        <v>300</v>
      </c>
      <c r="AX133" s="135"/>
    </row>
    <row r="134" spans="1:50" ht="39.75" customHeight="1" x14ac:dyDescent="0.15">
      <c r="A134" s="999"/>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v>84</v>
      </c>
      <c r="AF134" s="101"/>
      <c r="AG134" s="101"/>
      <c r="AH134" s="101"/>
      <c r="AI134" s="264">
        <v>89</v>
      </c>
      <c r="AJ134" s="101"/>
      <c r="AK134" s="101"/>
      <c r="AL134" s="101"/>
      <c r="AM134" s="264">
        <v>93</v>
      </c>
      <c r="AN134" s="101"/>
      <c r="AO134" s="101"/>
      <c r="AP134" s="101"/>
      <c r="AQ134" s="264" t="s">
        <v>629</v>
      </c>
      <c r="AR134" s="101"/>
      <c r="AS134" s="101"/>
      <c r="AT134" s="101"/>
      <c r="AU134" s="264" t="s">
        <v>629</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t="s">
        <v>552</v>
      </c>
      <c r="AF135" s="101"/>
      <c r="AG135" s="101"/>
      <c r="AH135" s="101"/>
      <c r="AI135" s="264" t="s">
        <v>552</v>
      </c>
      <c r="AJ135" s="101"/>
      <c r="AK135" s="101"/>
      <c r="AL135" s="101"/>
      <c r="AM135" s="264" t="s">
        <v>552</v>
      </c>
      <c r="AN135" s="101"/>
      <c r="AO135" s="101"/>
      <c r="AP135" s="101"/>
      <c r="AQ135" s="264" t="s">
        <v>629</v>
      </c>
      <c r="AR135" s="101"/>
      <c r="AS135" s="101"/>
      <c r="AT135" s="101"/>
      <c r="AU135" s="264">
        <v>100</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630</v>
      </c>
      <c r="AF432" s="133"/>
      <c r="AG432" s="134" t="s">
        <v>356</v>
      </c>
      <c r="AH432" s="169"/>
      <c r="AI432" s="179"/>
      <c r="AJ432" s="179"/>
      <c r="AK432" s="179"/>
      <c r="AL432" s="174"/>
      <c r="AM432" s="179"/>
      <c r="AN432" s="179"/>
      <c r="AO432" s="179"/>
      <c r="AP432" s="174"/>
      <c r="AQ432" s="215" t="s">
        <v>630</v>
      </c>
      <c r="AR432" s="133"/>
      <c r="AS432" s="134" t="s">
        <v>356</v>
      </c>
      <c r="AT432" s="169"/>
      <c r="AU432" s="133" t="s">
        <v>630</v>
      </c>
      <c r="AV432" s="133"/>
      <c r="AW432" s="134" t="s">
        <v>300</v>
      </c>
      <c r="AX432" s="135"/>
    </row>
    <row r="433" spans="1:50" ht="23.25" customHeight="1" x14ac:dyDescent="0.15">
      <c r="A433" s="999"/>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630</v>
      </c>
      <c r="AC433" s="130"/>
      <c r="AD433" s="130"/>
      <c r="AE433" s="100" t="s">
        <v>630</v>
      </c>
      <c r="AF433" s="101"/>
      <c r="AG433" s="101"/>
      <c r="AH433" s="101"/>
      <c r="AI433" s="100" t="s">
        <v>630</v>
      </c>
      <c r="AJ433" s="101"/>
      <c r="AK433" s="101"/>
      <c r="AL433" s="101"/>
      <c r="AM433" s="100" t="s">
        <v>630</v>
      </c>
      <c r="AN433" s="101"/>
      <c r="AO433" s="101"/>
      <c r="AP433" s="101"/>
      <c r="AQ433" s="100" t="s">
        <v>630</v>
      </c>
      <c r="AR433" s="101"/>
      <c r="AS433" s="101"/>
      <c r="AT433" s="101"/>
      <c r="AU433" s="100" t="s">
        <v>630</v>
      </c>
      <c r="AV433" s="101"/>
      <c r="AW433" s="101"/>
      <c r="AX433" s="101"/>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630</v>
      </c>
      <c r="AC434" s="219"/>
      <c r="AD434" s="219"/>
      <c r="AE434" s="100" t="s">
        <v>630</v>
      </c>
      <c r="AF434" s="101"/>
      <c r="AG434" s="101"/>
      <c r="AH434" s="102"/>
      <c r="AI434" s="100" t="s">
        <v>630</v>
      </c>
      <c r="AJ434" s="101"/>
      <c r="AK434" s="101"/>
      <c r="AL434" s="102"/>
      <c r="AM434" s="100" t="s">
        <v>630</v>
      </c>
      <c r="AN434" s="101"/>
      <c r="AO434" s="101"/>
      <c r="AP434" s="102"/>
      <c r="AQ434" s="100" t="s">
        <v>630</v>
      </c>
      <c r="AR434" s="101"/>
      <c r="AS434" s="101"/>
      <c r="AT434" s="102"/>
      <c r="AU434" s="100" t="s">
        <v>630</v>
      </c>
      <c r="AV434" s="101"/>
      <c r="AW434" s="101"/>
      <c r="AX434" s="102"/>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630</v>
      </c>
      <c r="AF435" s="101"/>
      <c r="AG435" s="101"/>
      <c r="AH435" s="102"/>
      <c r="AI435" s="100" t="s">
        <v>630</v>
      </c>
      <c r="AJ435" s="101"/>
      <c r="AK435" s="101"/>
      <c r="AL435" s="102"/>
      <c r="AM435" s="100" t="s">
        <v>630</v>
      </c>
      <c r="AN435" s="101"/>
      <c r="AO435" s="101"/>
      <c r="AP435" s="102"/>
      <c r="AQ435" s="100" t="s">
        <v>630</v>
      </c>
      <c r="AR435" s="101"/>
      <c r="AS435" s="101"/>
      <c r="AT435" s="102"/>
      <c r="AU435" s="100" t="s">
        <v>630</v>
      </c>
      <c r="AV435" s="101"/>
      <c r="AW435" s="101"/>
      <c r="AX435" s="102"/>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630</v>
      </c>
      <c r="AF457" s="133"/>
      <c r="AG457" s="134" t="s">
        <v>356</v>
      </c>
      <c r="AH457" s="169"/>
      <c r="AI457" s="179"/>
      <c r="AJ457" s="179"/>
      <c r="AK457" s="179"/>
      <c r="AL457" s="174"/>
      <c r="AM457" s="179"/>
      <c r="AN457" s="179"/>
      <c r="AO457" s="179"/>
      <c r="AP457" s="174"/>
      <c r="AQ457" s="215" t="s">
        <v>630</v>
      </c>
      <c r="AR457" s="133"/>
      <c r="AS457" s="134" t="s">
        <v>356</v>
      </c>
      <c r="AT457" s="169"/>
      <c r="AU457" s="133" t="s">
        <v>630</v>
      </c>
      <c r="AV457" s="133"/>
      <c r="AW457" s="134" t="s">
        <v>300</v>
      </c>
      <c r="AX457" s="135"/>
    </row>
    <row r="458" spans="1:50" ht="23.25" customHeight="1" x14ac:dyDescent="0.15">
      <c r="A458" s="999"/>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630</v>
      </c>
      <c r="AC458" s="130"/>
      <c r="AD458" s="130"/>
      <c r="AE458" s="100" t="s">
        <v>630</v>
      </c>
      <c r="AF458" s="101"/>
      <c r="AG458" s="101"/>
      <c r="AH458" s="101"/>
      <c r="AI458" s="100" t="s">
        <v>630</v>
      </c>
      <c r="AJ458" s="101"/>
      <c r="AK458" s="101"/>
      <c r="AL458" s="101"/>
      <c r="AM458" s="100" t="s">
        <v>630</v>
      </c>
      <c r="AN458" s="101"/>
      <c r="AO458" s="101"/>
      <c r="AP458" s="101"/>
      <c r="AQ458" s="100" t="s">
        <v>630</v>
      </c>
      <c r="AR458" s="101"/>
      <c r="AS458" s="101"/>
      <c r="AT458" s="101"/>
      <c r="AU458" s="100" t="s">
        <v>630</v>
      </c>
      <c r="AV458" s="101"/>
      <c r="AW458" s="101"/>
      <c r="AX458" s="101"/>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630</v>
      </c>
      <c r="AC459" s="219"/>
      <c r="AD459" s="219"/>
      <c r="AE459" s="100" t="s">
        <v>630</v>
      </c>
      <c r="AF459" s="101"/>
      <c r="AG459" s="101"/>
      <c r="AH459" s="102"/>
      <c r="AI459" s="100" t="s">
        <v>630</v>
      </c>
      <c r="AJ459" s="101"/>
      <c r="AK459" s="101"/>
      <c r="AL459" s="102"/>
      <c r="AM459" s="100" t="s">
        <v>630</v>
      </c>
      <c r="AN459" s="101"/>
      <c r="AO459" s="101"/>
      <c r="AP459" s="102"/>
      <c r="AQ459" s="100" t="s">
        <v>630</v>
      </c>
      <c r="AR459" s="101"/>
      <c r="AS459" s="101"/>
      <c r="AT459" s="102"/>
      <c r="AU459" s="100" t="s">
        <v>630</v>
      </c>
      <c r="AV459" s="101"/>
      <c r="AW459" s="101"/>
      <c r="AX459" s="102"/>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630</v>
      </c>
      <c r="AF460" s="101"/>
      <c r="AG460" s="101"/>
      <c r="AH460" s="102"/>
      <c r="AI460" s="100" t="s">
        <v>630</v>
      </c>
      <c r="AJ460" s="101"/>
      <c r="AK460" s="101"/>
      <c r="AL460" s="102"/>
      <c r="AM460" s="100" t="s">
        <v>630</v>
      </c>
      <c r="AN460" s="101"/>
      <c r="AO460" s="101"/>
      <c r="AP460" s="102"/>
      <c r="AQ460" s="100" t="s">
        <v>630</v>
      </c>
      <c r="AR460" s="101"/>
      <c r="AS460" s="101"/>
      <c r="AT460" s="102"/>
      <c r="AU460" s="100" t="s">
        <v>630</v>
      </c>
      <c r="AV460" s="101"/>
      <c r="AW460" s="101"/>
      <c r="AX460" s="102"/>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1"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1"/>
      <c r="AG702" s="890" t="s">
        <v>614</v>
      </c>
      <c r="AH702" s="891"/>
      <c r="AI702" s="891"/>
      <c r="AJ702" s="891"/>
      <c r="AK702" s="891"/>
      <c r="AL702" s="891"/>
      <c r="AM702" s="891"/>
      <c r="AN702" s="891"/>
      <c r="AO702" s="891"/>
      <c r="AP702" s="891"/>
      <c r="AQ702" s="891"/>
      <c r="AR702" s="891"/>
      <c r="AS702" s="891"/>
      <c r="AT702" s="891"/>
      <c r="AU702" s="891"/>
      <c r="AV702" s="891"/>
      <c r="AW702" s="891"/>
      <c r="AX702" s="892"/>
    </row>
    <row r="703" spans="1:50" ht="73.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613</v>
      </c>
      <c r="AH703" s="666"/>
      <c r="AI703" s="666"/>
      <c r="AJ703" s="666"/>
      <c r="AK703" s="666"/>
      <c r="AL703" s="666"/>
      <c r="AM703" s="666"/>
      <c r="AN703" s="666"/>
      <c r="AO703" s="666"/>
      <c r="AP703" s="666"/>
      <c r="AQ703" s="666"/>
      <c r="AR703" s="666"/>
      <c r="AS703" s="666"/>
      <c r="AT703" s="666"/>
      <c r="AU703" s="666"/>
      <c r="AV703" s="666"/>
      <c r="AW703" s="666"/>
      <c r="AX703" s="667"/>
    </row>
    <row r="704" spans="1:50" ht="58.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551</v>
      </c>
      <c r="AE705" s="735"/>
      <c r="AF705" s="735"/>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t="s">
        <v>552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577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581</v>
      </c>
      <c r="AE710" s="152"/>
      <c r="AF710" s="152"/>
      <c r="AG710" s="665" t="s">
        <v>552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578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t="s">
        <v>552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5" t="s">
        <v>552</v>
      </c>
      <c r="AH713" s="666"/>
      <c r="AI713" s="666"/>
      <c r="AJ713" s="666"/>
      <c r="AK713" s="666"/>
      <c r="AL713" s="666"/>
      <c r="AM713" s="666"/>
      <c r="AN713" s="666"/>
      <c r="AO713" s="666"/>
      <c r="AP713" s="666"/>
      <c r="AQ713" s="666"/>
      <c r="AR713" s="666"/>
      <c r="AS713" s="666"/>
      <c r="AT713" s="666"/>
      <c r="AU713" s="666"/>
      <c r="AV713" s="666"/>
      <c r="AW713" s="666"/>
      <c r="AX713" s="667"/>
    </row>
    <row r="714" spans="1:50" ht="39"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551</v>
      </c>
      <c r="AE714" s="593"/>
      <c r="AF714" s="594"/>
      <c r="AG714" s="690" t="s">
        <v>579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9"/>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5" t="s">
        <v>615</v>
      </c>
      <c r="AH716" s="666"/>
      <c r="AI716" s="666"/>
      <c r="AJ716" s="666"/>
      <c r="AK716" s="666"/>
      <c r="AL716" s="666"/>
      <c r="AM716" s="666"/>
      <c r="AN716" s="666"/>
      <c r="AO716" s="666"/>
      <c r="AP716" s="666"/>
      <c r="AQ716" s="666"/>
      <c r="AR716" s="666"/>
      <c r="AS716" s="666"/>
      <c r="AT716" s="666"/>
      <c r="AU716" s="666"/>
      <c r="AV716" s="666"/>
      <c r="AW716" s="666"/>
      <c r="AX716" s="667"/>
    </row>
    <row r="717" spans="1:50" ht="4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599</v>
      </c>
      <c r="AH717" s="666"/>
      <c r="AI717" s="666"/>
      <c r="AJ717" s="666"/>
      <c r="AK717" s="666"/>
      <c r="AL717" s="666"/>
      <c r="AM717" s="666"/>
      <c r="AN717" s="666"/>
      <c r="AO717" s="666"/>
      <c r="AP717" s="666"/>
      <c r="AQ717" s="666"/>
      <c r="AR717" s="666"/>
      <c r="AS717" s="666"/>
      <c r="AT717" s="666"/>
      <c r="AU717" s="666"/>
      <c r="AV717" s="666"/>
      <c r="AW717" s="666"/>
      <c r="AX717" s="667"/>
    </row>
    <row r="718" spans="1:50" ht="65.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581</v>
      </c>
      <c r="AE719" s="669"/>
      <c r="AF719" s="669"/>
      <c r="AG719" s="157" t="s">
        <v>630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9" t="s">
        <v>619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617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631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633</v>
      </c>
      <c r="B733" s="752"/>
      <c r="C733" s="752"/>
      <c r="D733" s="752"/>
      <c r="E733" s="753"/>
      <c r="F733" s="768" t="s">
        <v>634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350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627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600</v>
      </c>
      <c r="H781" s="451"/>
      <c r="I781" s="451"/>
      <c r="J781" s="451"/>
      <c r="K781" s="452"/>
      <c r="L781" s="453" t="s">
        <v>601</v>
      </c>
      <c r="M781" s="454"/>
      <c r="N781" s="454"/>
      <c r="O781" s="454"/>
      <c r="P781" s="454"/>
      <c r="Q781" s="454"/>
      <c r="R781" s="454"/>
      <c r="S781" s="454"/>
      <c r="T781" s="454"/>
      <c r="U781" s="454"/>
      <c r="V781" s="454"/>
      <c r="W781" s="454"/>
      <c r="X781" s="455"/>
      <c r="Y781" s="456">
        <v>7</v>
      </c>
      <c r="Z781" s="457"/>
      <c r="AA781" s="457"/>
      <c r="AB781" s="558"/>
      <c r="AC781" s="450" t="s">
        <v>600</v>
      </c>
      <c r="AD781" s="451"/>
      <c r="AE781" s="451"/>
      <c r="AF781" s="451"/>
      <c r="AG781" s="452"/>
      <c r="AH781" s="453" t="s">
        <v>601</v>
      </c>
      <c r="AI781" s="454"/>
      <c r="AJ781" s="454"/>
      <c r="AK781" s="454"/>
      <c r="AL781" s="454"/>
      <c r="AM781" s="454"/>
      <c r="AN781" s="454"/>
      <c r="AO781" s="454"/>
      <c r="AP781" s="454"/>
      <c r="AQ781" s="454"/>
      <c r="AR781" s="454"/>
      <c r="AS781" s="454"/>
      <c r="AT781" s="455"/>
      <c r="AU781" s="456">
        <v>19</v>
      </c>
      <c r="AV781" s="457"/>
      <c r="AW781" s="457"/>
      <c r="AX781" s="458"/>
    </row>
    <row r="782" spans="1:50" ht="24" customHeight="1" x14ac:dyDescent="0.15">
      <c r="A782" s="557"/>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 customHeight="1" x14ac:dyDescent="0.15">
      <c r="A783" s="557"/>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 customHeight="1" x14ac:dyDescent="0.15">
      <c r="A784" s="557"/>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 customHeight="1" x14ac:dyDescent="0.15">
      <c r="A785" s="557"/>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 customHeight="1" x14ac:dyDescent="0.15">
      <c r="A786" s="557"/>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 customHeight="1" x14ac:dyDescent="0.15">
      <c r="A787" s="557"/>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 customHeight="1" x14ac:dyDescent="0.15">
      <c r="A788" s="557"/>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 customHeight="1" x14ac:dyDescent="0.15">
      <c r="A789" s="557"/>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 customHeight="1" x14ac:dyDescent="0.15">
      <c r="A790" s="557"/>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19</v>
      </c>
      <c r="AV791" s="413"/>
      <c r="AW791" s="413"/>
      <c r="AX791" s="415"/>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3.5" customHeight="1" x14ac:dyDescent="0.15">
      <c r="A837" s="402">
        <v>1</v>
      </c>
      <c r="B837" s="402">
        <v>1</v>
      </c>
      <c r="C837" s="425" t="s">
        <v>620</v>
      </c>
      <c r="D837" s="416"/>
      <c r="E837" s="416"/>
      <c r="F837" s="416"/>
      <c r="G837" s="416"/>
      <c r="H837" s="416"/>
      <c r="I837" s="416"/>
      <c r="J837" s="417">
        <v>6011101000700</v>
      </c>
      <c r="K837" s="418"/>
      <c r="L837" s="418"/>
      <c r="M837" s="418"/>
      <c r="N837" s="418"/>
      <c r="O837" s="418"/>
      <c r="P837" s="426" t="s">
        <v>602</v>
      </c>
      <c r="Q837" s="315"/>
      <c r="R837" s="315"/>
      <c r="S837" s="315"/>
      <c r="T837" s="315"/>
      <c r="U837" s="315"/>
      <c r="V837" s="315"/>
      <c r="W837" s="315"/>
      <c r="X837" s="315"/>
      <c r="Y837" s="316">
        <v>7</v>
      </c>
      <c r="Z837" s="317"/>
      <c r="AA837" s="317"/>
      <c r="AB837" s="318"/>
      <c r="AC837" s="326" t="s">
        <v>522</v>
      </c>
      <c r="AD837" s="424"/>
      <c r="AE837" s="424"/>
      <c r="AF837" s="424"/>
      <c r="AG837" s="424"/>
      <c r="AH837" s="419">
        <v>2</v>
      </c>
      <c r="AI837" s="420"/>
      <c r="AJ837" s="420"/>
      <c r="AK837" s="420"/>
      <c r="AL837" s="323">
        <v>100</v>
      </c>
      <c r="AM837" s="324"/>
      <c r="AN837" s="324"/>
      <c r="AO837" s="325"/>
      <c r="AP837" s="319" t="s">
        <v>630</v>
      </c>
      <c r="AQ837" s="319"/>
      <c r="AR837" s="319"/>
      <c r="AS837" s="319"/>
      <c r="AT837" s="319"/>
      <c r="AU837" s="319"/>
      <c r="AV837" s="319"/>
      <c r="AW837" s="319"/>
      <c r="AX837" s="319"/>
    </row>
    <row r="838" spans="1:50" ht="30" customHeight="1" x14ac:dyDescent="0.15">
      <c r="A838" s="402">
        <v>2</v>
      </c>
      <c r="B838" s="402">
        <v>1</v>
      </c>
      <c r="C838" s="425" t="s">
        <v>621</v>
      </c>
      <c r="D838" s="416"/>
      <c r="E838" s="416"/>
      <c r="F838" s="416"/>
      <c r="G838" s="416"/>
      <c r="H838" s="416"/>
      <c r="I838" s="416"/>
      <c r="J838" s="417">
        <v>2010005003136</v>
      </c>
      <c r="K838" s="418"/>
      <c r="L838" s="418"/>
      <c r="M838" s="418"/>
      <c r="N838" s="418"/>
      <c r="O838" s="418"/>
      <c r="P838" s="426" t="s">
        <v>603</v>
      </c>
      <c r="Q838" s="315"/>
      <c r="R838" s="315"/>
      <c r="S838" s="315"/>
      <c r="T838" s="315"/>
      <c r="U838" s="315"/>
      <c r="V838" s="315"/>
      <c r="W838" s="315"/>
      <c r="X838" s="315"/>
      <c r="Y838" s="316">
        <v>3</v>
      </c>
      <c r="Z838" s="317"/>
      <c r="AA838" s="317"/>
      <c r="AB838" s="318"/>
      <c r="AC838" s="326" t="s">
        <v>518</v>
      </c>
      <c r="AD838" s="326"/>
      <c r="AE838" s="326"/>
      <c r="AF838" s="326"/>
      <c r="AG838" s="326"/>
      <c r="AH838" s="419">
        <v>2</v>
      </c>
      <c r="AI838" s="420"/>
      <c r="AJ838" s="420"/>
      <c r="AK838" s="420"/>
      <c r="AL838" s="323">
        <v>88</v>
      </c>
      <c r="AM838" s="324"/>
      <c r="AN838" s="324"/>
      <c r="AO838" s="325"/>
      <c r="AP838" s="431" t="s">
        <v>630</v>
      </c>
      <c r="AQ838" s="319"/>
      <c r="AR838" s="319"/>
      <c r="AS838" s="319"/>
      <c r="AT838" s="319"/>
      <c r="AU838" s="319"/>
      <c r="AV838" s="319"/>
      <c r="AW838" s="319"/>
      <c r="AX838" s="319"/>
    </row>
    <row r="839" spans="1:50" ht="30" customHeight="1" x14ac:dyDescent="0.15">
      <c r="A839" s="402">
        <v>3</v>
      </c>
      <c r="B839" s="402">
        <v>1</v>
      </c>
      <c r="C839" s="425" t="s">
        <v>622</v>
      </c>
      <c r="D839" s="416"/>
      <c r="E839" s="416"/>
      <c r="F839" s="416"/>
      <c r="G839" s="416"/>
      <c r="H839" s="416"/>
      <c r="I839" s="416"/>
      <c r="J839" s="417">
        <v>2011201007211</v>
      </c>
      <c r="K839" s="418"/>
      <c r="L839" s="418"/>
      <c r="M839" s="418"/>
      <c r="N839" s="418"/>
      <c r="O839" s="418"/>
      <c r="P839" s="426" t="s">
        <v>604</v>
      </c>
      <c r="Q839" s="315"/>
      <c r="R839" s="315"/>
      <c r="S839" s="315"/>
      <c r="T839" s="315"/>
      <c r="U839" s="315"/>
      <c r="V839" s="315"/>
      <c r="W839" s="315"/>
      <c r="X839" s="315"/>
      <c r="Y839" s="316">
        <v>0.4</v>
      </c>
      <c r="Z839" s="317"/>
      <c r="AA839" s="317"/>
      <c r="AB839" s="318"/>
      <c r="AC839" s="326" t="s">
        <v>524</v>
      </c>
      <c r="AD839" s="326"/>
      <c r="AE839" s="326"/>
      <c r="AF839" s="326"/>
      <c r="AG839" s="326"/>
      <c r="AH839" s="321" t="s">
        <v>611</v>
      </c>
      <c r="AI839" s="322"/>
      <c r="AJ839" s="322"/>
      <c r="AK839" s="322"/>
      <c r="AL839" s="323" t="s">
        <v>629</v>
      </c>
      <c r="AM839" s="324"/>
      <c r="AN839" s="324"/>
      <c r="AO839" s="325"/>
      <c r="AP839" s="319" t="s">
        <v>630</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623</v>
      </c>
      <c r="D870" s="416"/>
      <c r="E870" s="416"/>
      <c r="F870" s="416"/>
      <c r="G870" s="416"/>
      <c r="H870" s="416"/>
      <c r="I870" s="416"/>
      <c r="J870" s="417">
        <v>5013201004656</v>
      </c>
      <c r="K870" s="418"/>
      <c r="L870" s="418"/>
      <c r="M870" s="418"/>
      <c r="N870" s="418"/>
      <c r="O870" s="418"/>
      <c r="P870" s="426" t="s">
        <v>605</v>
      </c>
      <c r="Q870" s="315"/>
      <c r="R870" s="315"/>
      <c r="S870" s="315"/>
      <c r="T870" s="315"/>
      <c r="U870" s="315"/>
      <c r="V870" s="315"/>
      <c r="W870" s="315"/>
      <c r="X870" s="315"/>
      <c r="Y870" s="316">
        <v>19</v>
      </c>
      <c r="Z870" s="317"/>
      <c r="AA870" s="317"/>
      <c r="AB870" s="318"/>
      <c r="AC870" s="326" t="s">
        <v>518</v>
      </c>
      <c r="AD870" s="424"/>
      <c r="AE870" s="424"/>
      <c r="AF870" s="424"/>
      <c r="AG870" s="424"/>
      <c r="AH870" s="419">
        <v>4</v>
      </c>
      <c r="AI870" s="420"/>
      <c r="AJ870" s="420"/>
      <c r="AK870" s="420"/>
      <c r="AL870" s="323">
        <v>95</v>
      </c>
      <c r="AM870" s="324"/>
      <c r="AN870" s="324"/>
      <c r="AO870" s="325"/>
      <c r="AP870" s="319" t="s">
        <v>630</v>
      </c>
      <c r="AQ870" s="319"/>
      <c r="AR870" s="319"/>
      <c r="AS870" s="319"/>
      <c r="AT870" s="319"/>
      <c r="AU870" s="319"/>
      <c r="AV870" s="319"/>
      <c r="AW870" s="319"/>
      <c r="AX870" s="319"/>
    </row>
    <row r="871" spans="1:50" ht="30" customHeight="1" x14ac:dyDescent="0.15">
      <c r="A871" s="402">
        <v>2</v>
      </c>
      <c r="B871" s="402">
        <v>1</v>
      </c>
      <c r="C871" s="425" t="s">
        <v>624</v>
      </c>
      <c r="D871" s="416"/>
      <c r="E871" s="416"/>
      <c r="F871" s="416"/>
      <c r="G871" s="416"/>
      <c r="H871" s="416"/>
      <c r="I871" s="416"/>
      <c r="J871" s="417">
        <v>1010501005611</v>
      </c>
      <c r="K871" s="418"/>
      <c r="L871" s="418"/>
      <c r="M871" s="418"/>
      <c r="N871" s="418"/>
      <c r="O871" s="418"/>
      <c r="P871" s="426" t="s">
        <v>606</v>
      </c>
      <c r="Q871" s="315"/>
      <c r="R871" s="315"/>
      <c r="S871" s="315"/>
      <c r="T871" s="315"/>
      <c r="U871" s="315"/>
      <c r="V871" s="315"/>
      <c r="W871" s="315"/>
      <c r="X871" s="315"/>
      <c r="Y871" s="316">
        <v>11</v>
      </c>
      <c r="Z871" s="317"/>
      <c r="AA871" s="317"/>
      <c r="AB871" s="318"/>
      <c r="AC871" s="326" t="s">
        <v>518</v>
      </c>
      <c r="AD871" s="326"/>
      <c r="AE871" s="326"/>
      <c r="AF871" s="326"/>
      <c r="AG871" s="326"/>
      <c r="AH871" s="419">
        <v>5</v>
      </c>
      <c r="AI871" s="420"/>
      <c r="AJ871" s="420"/>
      <c r="AK871" s="420"/>
      <c r="AL871" s="323">
        <v>83</v>
      </c>
      <c r="AM871" s="324"/>
      <c r="AN871" s="324"/>
      <c r="AO871" s="325"/>
      <c r="AP871" s="319" t="s">
        <v>630</v>
      </c>
      <c r="AQ871" s="319"/>
      <c r="AR871" s="319"/>
      <c r="AS871" s="319"/>
      <c r="AT871" s="319"/>
      <c r="AU871" s="319"/>
      <c r="AV871" s="319"/>
      <c r="AW871" s="319"/>
      <c r="AX871" s="319"/>
    </row>
    <row r="872" spans="1:50" ht="30" customHeight="1" x14ac:dyDescent="0.15">
      <c r="A872" s="402">
        <v>3</v>
      </c>
      <c r="B872" s="402">
        <v>1</v>
      </c>
      <c r="C872" s="425" t="s">
        <v>625</v>
      </c>
      <c r="D872" s="416"/>
      <c r="E872" s="416"/>
      <c r="F872" s="416"/>
      <c r="G872" s="416"/>
      <c r="H872" s="416"/>
      <c r="I872" s="416"/>
      <c r="J872" s="417">
        <v>2010001025159</v>
      </c>
      <c r="K872" s="418"/>
      <c r="L872" s="418"/>
      <c r="M872" s="418"/>
      <c r="N872" s="418"/>
      <c r="O872" s="418"/>
      <c r="P872" s="426" t="s">
        <v>607</v>
      </c>
      <c r="Q872" s="315"/>
      <c r="R872" s="315"/>
      <c r="S872" s="315"/>
      <c r="T872" s="315"/>
      <c r="U872" s="315"/>
      <c r="V872" s="315"/>
      <c r="W872" s="315"/>
      <c r="X872" s="315"/>
      <c r="Y872" s="316">
        <v>3</v>
      </c>
      <c r="Z872" s="317"/>
      <c r="AA872" s="317"/>
      <c r="AB872" s="318"/>
      <c r="AC872" s="326" t="s">
        <v>518</v>
      </c>
      <c r="AD872" s="326"/>
      <c r="AE872" s="326"/>
      <c r="AF872" s="326"/>
      <c r="AG872" s="326"/>
      <c r="AH872" s="321">
        <v>2</v>
      </c>
      <c r="AI872" s="322"/>
      <c r="AJ872" s="322"/>
      <c r="AK872" s="322"/>
      <c r="AL872" s="323">
        <v>82</v>
      </c>
      <c r="AM872" s="324"/>
      <c r="AN872" s="324"/>
      <c r="AO872" s="325"/>
      <c r="AP872" s="319" t="s">
        <v>630</v>
      </c>
      <c r="AQ872" s="319"/>
      <c r="AR872" s="319"/>
      <c r="AS872" s="319"/>
      <c r="AT872" s="319"/>
      <c r="AU872" s="319"/>
      <c r="AV872" s="319"/>
      <c r="AW872" s="319"/>
      <c r="AX872" s="319"/>
    </row>
    <row r="873" spans="1:50" ht="48" customHeight="1" x14ac:dyDescent="0.15">
      <c r="A873" s="402">
        <v>4</v>
      </c>
      <c r="B873" s="402">
        <v>1</v>
      </c>
      <c r="C873" s="425" t="s">
        <v>621</v>
      </c>
      <c r="D873" s="416"/>
      <c r="E873" s="416"/>
      <c r="F873" s="416"/>
      <c r="G873" s="416"/>
      <c r="H873" s="416"/>
      <c r="I873" s="416"/>
      <c r="J873" s="417">
        <v>2010005003136</v>
      </c>
      <c r="K873" s="418"/>
      <c r="L873" s="418"/>
      <c r="M873" s="418"/>
      <c r="N873" s="418"/>
      <c r="O873" s="418"/>
      <c r="P873" s="426" t="s">
        <v>608</v>
      </c>
      <c r="Q873" s="315"/>
      <c r="R873" s="315"/>
      <c r="S873" s="315"/>
      <c r="T873" s="315"/>
      <c r="U873" s="315"/>
      <c r="V873" s="315"/>
      <c r="W873" s="315"/>
      <c r="X873" s="315"/>
      <c r="Y873" s="316">
        <v>1</v>
      </c>
      <c r="Z873" s="317"/>
      <c r="AA873" s="317"/>
      <c r="AB873" s="318"/>
      <c r="AC873" s="326" t="s">
        <v>524</v>
      </c>
      <c r="AD873" s="326"/>
      <c r="AE873" s="326"/>
      <c r="AF873" s="326"/>
      <c r="AG873" s="326"/>
      <c r="AH873" s="321" t="s">
        <v>611</v>
      </c>
      <c r="AI873" s="322"/>
      <c r="AJ873" s="322"/>
      <c r="AK873" s="322"/>
      <c r="AL873" s="323" t="s">
        <v>629</v>
      </c>
      <c r="AM873" s="324"/>
      <c r="AN873" s="324"/>
      <c r="AO873" s="325"/>
      <c r="AP873" s="319" t="s">
        <v>630</v>
      </c>
      <c r="AQ873" s="319"/>
      <c r="AR873" s="319"/>
      <c r="AS873" s="319"/>
      <c r="AT873" s="319"/>
      <c r="AU873" s="319"/>
      <c r="AV873" s="319"/>
      <c r="AW873" s="319"/>
      <c r="AX873" s="319"/>
    </row>
    <row r="874" spans="1:50" ht="48" customHeight="1" x14ac:dyDescent="0.15">
      <c r="A874" s="402">
        <v>5</v>
      </c>
      <c r="B874" s="402">
        <v>1</v>
      </c>
      <c r="C874" s="425" t="s">
        <v>626</v>
      </c>
      <c r="D874" s="416"/>
      <c r="E874" s="416"/>
      <c r="F874" s="416"/>
      <c r="G874" s="416"/>
      <c r="H874" s="416"/>
      <c r="I874" s="416"/>
      <c r="J874" s="417">
        <v>2011701018906</v>
      </c>
      <c r="K874" s="418"/>
      <c r="L874" s="418"/>
      <c r="M874" s="418"/>
      <c r="N874" s="418"/>
      <c r="O874" s="418"/>
      <c r="P874" s="426" t="s">
        <v>609</v>
      </c>
      <c r="Q874" s="315"/>
      <c r="R874" s="315"/>
      <c r="S874" s="315"/>
      <c r="T874" s="315"/>
      <c r="U874" s="315"/>
      <c r="V874" s="315"/>
      <c r="W874" s="315"/>
      <c r="X874" s="315"/>
      <c r="Y874" s="316">
        <v>1</v>
      </c>
      <c r="Z874" s="317"/>
      <c r="AA874" s="317"/>
      <c r="AB874" s="318"/>
      <c r="AC874" s="320" t="s">
        <v>524</v>
      </c>
      <c r="AD874" s="320"/>
      <c r="AE874" s="320"/>
      <c r="AF874" s="320"/>
      <c r="AG874" s="320"/>
      <c r="AH874" s="321" t="s">
        <v>611</v>
      </c>
      <c r="AI874" s="322"/>
      <c r="AJ874" s="322"/>
      <c r="AK874" s="322"/>
      <c r="AL874" s="323" t="s">
        <v>629</v>
      </c>
      <c r="AM874" s="324"/>
      <c r="AN874" s="324"/>
      <c r="AO874" s="325"/>
      <c r="AP874" s="319" t="s">
        <v>630</v>
      </c>
      <c r="AQ874" s="319"/>
      <c r="AR874" s="319"/>
      <c r="AS874" s="319"/>
      <c r="AT874" s="319"/>
      <c r="AU874" s="319"/>
      <c r="AV874" s="319"/>
      <c r="AW874" s="319"/>
      <c r="AX874" s="319"/>
    </row>
    <row r="875" spans="1:50" ht="30" customHeight="1" x14ac:dyDescent="0.15">
      <c r="A875" s="402">
        <v>6</v>
      </c>
      <c r="B875" s="402">
        <v>1</v>
      </c>
      <c r="C875" s="425" t="s">
        <v>625</v>
      </c>
      <c r="D875" s="416"/>
      <c r="E875" s="416"/>
      <c r="F875" s="416"/>
      <c r="G875" s="416"/>
      <c r="H875" s="416"/>
      <c r="I875" s="416"/>
      <c r="J875" s="417">
        <v>2010001025159</v>
      </c>
      <c r="K875" s="418"/>
      <c r="L875" s="418"/>
      <c r="M875" s="418"/>
      <c r="N875" s="418"/>
      <c r="O875" s="418"/>
      <c r="P875" s="426" t="s">
        <v>610</v>
      </c>
      <c r="Q875" s="315"/>
      <c r="R875" s="315"/>
      <c r="S875" s="315"/>
      <c r="T875" s="315"/>
      <c r="U875" s="315"/>
      <c r="V875" s="315"/>
      <c r="W875" s="315"/>
      <c r="X875" s="315"/>
      <c r="Y875" s="316">
        <v>0.8</v>
      </c>
      <c r="Z875" s="317"/>
      <c r="AA875" s="317"/>
      <c r="AB875" s="318"/>
      <c r="AC875" s="320" t="s">
        <v>524</v>
      </c>
      <c r="AD875" s="320"/>
      <c r="AE875" s="320"/>
      <c r="AF875" s="320"/>
      <c r="AG875" s="320"/>
      <c r="AH875" s="321" t="s">
        <v>611</v>
      </c>
      <c r="AI875" s="322"/>
      <c r="AJ875" s="322"/>
      <c r="AK875" s="322"/>
      <c r="AL875" s="323" t="s">
        <v>629</v>
      </c>
      <c r="AM875" s="324"/>
      <c r="AN875" s="324"/>
      <c r="AO875" s="325"/>
      <c r="AP875" s="319" t="s">
        <v>630</v>
      </c>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630</v>
      </c>
      <c r="F1102" s="897"/>
      <c r="G1102" s="897"/>
      <c r="H1102" s="897"/>
      <c r="I1102" s="897"/>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AI433 AM433 AQ433 AU433">
    <cfRule type="expression" dxfId="2477" priority="13023">
      <formula>IF(RIGHT(TEXT(AE433,"0.#"),1)=".",FALSE,TRUE)</formula>
    </cfRule>
    <cfRule type="expression" dxfId="2476" priority="13024">
      <formula>IF(RIGHT(TEXT(AE433,"0.#"),1)=".",TRUE,FALSE)</formula>
    </cfRule>
  </conditionalFormatting>
  <conditionalFormatting sqref="AE434 AI434 AM434 AQ434 AU434">
    <cfRule type="expression" dxfId="2475" priority="13021">
      <formula>IF(RIGHT(TEXT(AE434,"0.#"),1)=".",FALSE,TRUE)</formula>
    </cfRule>
    <cfRule type="expression" dxfId="2474" priority="13022">
      <formula>IF(RIGHT(TEXT(AE434,"0.#"),1)=".",TRUE,FALSE)</formula>
    </cfRule>
  </conditionalFormatting>
  <conditionalFormatting sqref="AE435 AI435 AM435 AQ435 AU435">
    <cfRule type="expression" dxfId="2473" priority="13019">
      <formula>IF(RIGHT(TEXT(AE435,"0.#"),1)=".",FALSE,TRUE)</formula>
    </cfRule>
    <cfRule type="expression" dxfId="2472" priority="13020">
      <formula>IF(RIGHT(TEXT(AE435,"0.#"),1)=".",TRUE,FALSE)</formula>
    </cfRule>
  </conditionalFormatting>
  <conditionalFormatting sqref="AL839:AO866">
    <cfRule type="expression" dxfId="2471" priority="6623">
      <formula>IF(AND(AL839&gt;=0, RIGHT(TEXT(AL839,"0.#"),1)&lt;&gt;"."),TRUE,FALSE)</formula>
    </cfRule>
    <cfRule type="expression" dxfId="2470" priority="6624">
      <formula>IF(AND(AL839&gt;=0, RIGHT(TEXT(AL839,"0.#"),1)="."),TRUE,FALSE)</formula>
    </cfRule>
    <cfRule type="expression" dxfId="2469" priority="6625">
      <formula>IF(AND(AL839&lt;0, RIGHT(TEXT(AL839,"0.#"),1)&lt;&gt;"."),TRUE,FALSE)</formula>
    </cfRule>
    <cfRule type="expression" dxfId="2468" priority="6626">
      <formula>IF(AND(AL839&lt;0, RIGHT(TEXT(AL839,"0.#"),1)="."),TRUE,FALSE)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778" max="49" man="1"/>
  </rowBreaks>
  <colBreaks count="1" manualBreakCount="1">
    <brk id="2"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2018-08-20T23:48:53Z</cp:lastPrinted>
  <dcterms:created xsi:type="dcterms:W3CDTF">2012-03-13T00:50:25Z</dcterms:created>
  <dcterms:modified xsi:type="dcterms:W3CDTF">2020-11-20T06:46:19Z</dcterms:modified>
</cp:coreProperties>
</file>