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令和２年度\総括\予算要求\★行政事業レビュー\09_行政事業レビューシートの記載の確認等について（H28～）\公表済みの行政事業レビュー（HPより抽出）\平成30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<sst xmlns="http://schemas.openxmlformats.org/spreadsheetml/2006/main" count="2884" uniqueCount="608">
  <si>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</si>
  <si>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</si>
  <si>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</si>
  <si>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</si>
  <si>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</si>
  <si>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</si>
  <si>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</si>
  <si>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</si>
  <si>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</si>
  <si>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</si>
  <si>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</si>
  <si>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</si>
  <si>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</si>
  <si>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</si>
  <si>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</si>
  <si>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</si>
  <si>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</si>
  <si>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</si>
  <si>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</si>
  <si>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</si>
  <si>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</si>
  <si>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</si>
  <si>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</si>
  <si>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</si>
  <si>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</si>
  <si>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</si>
  <si>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</si>
  <si>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</si>
  <si>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</si>
  <si>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</si>
  <si>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</si>
  <si>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</si>
  <si>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</si>
  <si>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</si>
  <si>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</si>
  <si>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</si>
  <si>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</si>
  <si>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</si>
  <si>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</si>
  <si>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</si>
  <si>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</si>
  <si>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</si>
  <si>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</si>
  <si>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</si>
  <si>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</si>
  <si>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</si>
  <si>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</si>
  <si>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</si>
  <si>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</si>
  <si>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</si>
  <si>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</si>
  <si>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</si>
  <si>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</si>
  <si>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</si>
  <si>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</si>
  <si>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</si>
  <si>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</si>
  <si>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</si>
  <si>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</si>
  <si>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</si>
  <si>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</si>
  <si>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</si>
  <si>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</si>
  <si>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</si>
  <si>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</si>
  <si>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</si>
  <si>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</si>
  <si>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</si>
  <si>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</si>
  <si>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</si>
  <si>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</si>
  <si>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</si>
  <si>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</si>
  <si>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</si>
  <si>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</si>
  <si>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</si>
  <si>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</si>
  <si>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</si>
  <si>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</si>
  <si>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</si>
  <si>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</si>
  <si>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</si>
  <si>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</si>
  <si>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</si>
  <si>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</si>
  <si>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</si>
  <si>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</si>
  <si>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</si>
  <si>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</si>
  <si>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</si>
  <si>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</si>
  <si>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</si>
  <si>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</si>
  <si>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</si>
  <si>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</si>
  <si>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</si>
  <si>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</si>
  <si>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</si>
  <si>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</si>
  <si>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</si>
  <si>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</si>
  <si>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</si>
  <si>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</si>
  <si>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</si>
  <si>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</si>
  <si>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</si>
  <si>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</si>
  <si>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</si>
  <si>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</si>
  <si>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</si>
  <si>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</si>
  <si>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</si>
  <si>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</si>
  <si>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</si>
  <si>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</si>
  <si>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</si>
  <si>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</si>
  <si>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</si>
  <si>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</si>
  <si>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</si>
  <si>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</si>
  <si>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</si>
  <si>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</si>
  <si>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</si>
  <si>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</si>
  <si>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</si>
  <si>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</si>
  <si>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</si>
  <si>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</si>
  <si>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</si>
  <si>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</si>
  <si>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</si>
  <si>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</si>
  <si>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</si>
  <si>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</si>
  <si>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</si>
  <si>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</si>
  <si>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</si>
  <si>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</si>
  <si>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</si>
  <si>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</si>
  <si>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</si>
  <si>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</si>
  <si>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</si>
  <si>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</si>
  <si>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</si>
  <si>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</si>
  <si>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</si>
  <si>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</si>
  <si>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</si>
  <si>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</si>
  <si>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</si>
  <si>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</si>
  <si>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</si>
  <si>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</si>
  <si>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</si>
  <si>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</si>
  <si>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</si>
  <si>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</si>
  <si>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</si>
  <si>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</si>
  <si>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</si>
  <si>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</si>
  <si>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</si>
  <si>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</si>
  <si>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</si>
  <si>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</si>
  <si>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</si>
  <si>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</si>
  <si>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</si>
  <si>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</si>
  <si>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</si>
  <si>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</si>
  <si>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</si>
  <si>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</si>
  <si>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</si>
  <si>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</si>
  <si>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</si>
  <si>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</si>
  <si>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</si>
  <si>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</si>
  <si>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</si>
  <si>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</si>
  <si>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</si>
  <si>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</si>
  <si>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</si>
  <si>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</si>
  <si>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</si>
  <si>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</si>
  <si>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</si>
  <si>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</si>
  <si>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</si>
  <si>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</si>
  <si>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</si>
  <si>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</si>
  <si>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</si>
  <si>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</si>
  <si>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</si>
  <si>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</si>
  <si>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</si>
  <si>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</si>
  <si>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</si>
  <si>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</si>
  <si>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</si>
  <si>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</si>
  <si>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</si>
  <si>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</si>
  <si>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</si>
  <si>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</si>
  <si>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</si>
  <si>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</si>
  <si>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</si>
  <si>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</si>
  <si>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</si>
  <si>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</si>
  <si>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</si>
  <si>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</si>
  <si>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</si>
  <si>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</si>
  <si>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</si>
  <si>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</si>
  <si>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</si>
  <si>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</si>
  <si>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</si>
  <si>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</si>
  <si>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</si>
  <si>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</si>
  <si>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</si>
  <si>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</si>
  <si>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</si>
  <si>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</si>
  <si>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</si>
  <si>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</si>
  <si>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</si>
  <si>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</si>
  <si>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</si>
  <si>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</si>
  <si>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</si>
  <si>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</si>
  <si>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</si>
  <si>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</si>
  <si>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</si>
  <si>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</si>
  <si>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</si>
  <si>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</si>
  <si>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</si>
  <si>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</si>
  <si>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</si>
  <si>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</si>
  <si>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</si>
  <si>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</si>
  <si>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</si>
  <si>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</si>
  <si>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</si>
  <si>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</si>
  <si>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</si>
  <si>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</si>
  <si>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</si>
  <si>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</si>
  <si>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</si>
  <si>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</si>
  <si>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</si>
  <si>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</si>
  <si>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</si>
  <si>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</si>
  <si>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</si>
  <si>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</si>
  <si>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</si>
  <si>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</si>
  <si>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</si>
  <si>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</si>
  <si>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</si>
  <si>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</si>
  <si>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</si>
  <si>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</si>
  <si>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</si>
  <si>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</si>
  <si>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</si>
  <si>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</si>
  <si>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</si>
  <si>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</si>
  <si>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</si>
  <si>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</si>
  <si>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</si>
  <si>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</si>
  <si>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</si>
  <si>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</si>
  <si>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</si>
  <si>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</si>
  <si>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</si>
  <si>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</si>
  <si>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</si>
  <si>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</si>
  <si>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</si>
  <si>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</si>
  <si>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</si>
  <si>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</si>
  <si>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</si>
  <si>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</si>
  <si>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</si>
  <si>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</si>
  <si>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</si>
  <si>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</si>
  <si>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</si>
  <si>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</si>
  <si>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</si>
  <si>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</si>
  <si>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</si>
  <si>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</si>
  <si>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</si>
  <si>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</si>
  <si>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</si>
  <si>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</si>
  <si>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</si>
  <si>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</si>
  <si>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</si>
  <si>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</si>
  <si>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</si>
  <si>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</si>
  <si>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</si>
  <si>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</si>
  <si>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</si>
  <si>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</si>
  <si>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</si>
  <si>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</si>
  <si>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</si>
  <si>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</si>
  <si>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</si>
  <si>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</si>
  <si>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</si>
  <si>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</si>
  <si>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</si>
  <si>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</si>
  <si>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</si>
  <si>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</si>
  <si>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</si>
  <si>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</si>
  <si>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</si>
  <si>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</si>
  <si>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</si>
  <si>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</si>
  <si>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</si>
  <si>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</si>
  <si>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</si>
  <si>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</si>
  <si>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</si>
  <si>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</si>
  <si>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</si>
  <si>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</si>
  <si>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</si>
  <si>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</si>
  <si>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</si>
  <si>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</si>
  <si>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</si>
  <si>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</si>
  <si>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</si>
  <si>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</si>
  <si>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</si>
  <si>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</si>
  <si>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</si>
  <si>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</si>
  <si>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</si>
  <si>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</si>
  <si>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</si>
  <si>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</si>
  <si>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</si>
  <si>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</si>
  <si>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</si>
  <si>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</si>
  <si>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</si>
  <si>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</si>
  <si>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</si>
  <si>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</si>
  <si>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</si>
  <si>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</si>
  <si>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</si>
  <si>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</si>
  <si>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</si>
  <si>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</si>
  <si>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</si>
  <si>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</si>
  <si>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</si>
  <si>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</si>
  <si>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</si>
  <si>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</si>
  <si>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</si>
  <si>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</si>
  <si>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</si>
  <si>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</si>
  <si>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</si>
  <si>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</si>
  <si>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</si>
  <si>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</si>
  <si>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</si>
  <si>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</si>
  <si>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</si>
  <si>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</si>
  <si>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</si>
  <si>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</si>
  <si>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</si>
  <si>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</si>
  <si>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</si>
  <si>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</si>
  <si>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</si>
  <si>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</si>
  <si>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</si>
  <si>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</si>
  <si>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</si>
  <si>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</si>
  <si>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</si>
  <si>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</si>
  <si>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</si>
  <si>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</si>
  <si>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</si>
  <si>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</si>
  <si>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</si>
  <si>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</si>
  <si>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</si>
  <si>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</si>
  <si>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</si>
  <si>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</si>
  <si>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</si>
  <si>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</si>
  <si>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</si>
  <si>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</si>
  <si>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</si>
  <si>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</si>
  <si>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</si>
  <si>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</si>
  <si>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</si>
  <si>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</si>
  <si>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</si>
  <si>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</si>
  <si>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</si>
  <si>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</si>
  <si>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</si>
  <si>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</si>
  <si>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</si>
  <si>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</si>
  <si>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</si>
  <si>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</si>
  <si>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</si>
  <si>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</si>
  <si>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</si>
  <si>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</si>
  <si>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</si>
  <si>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</si>
  <si>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</si>
  <si>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</si>
  <si>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</si>
  <si>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</si>
  <si>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</si>
  <si>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</si>
  <si>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</si>
  <si>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</si>
  <si>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</si>
  <si>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</si>
  <si>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</si>
  <si>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</si>
  <si>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</si>
  <si>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</si>
  <si>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</si>
  <si>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</si>
  <si>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</si>
  <si>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</si>
  <si>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</si>
  <si>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</si>
  <si>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</si>
  <si>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</si>
  <si>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</si>
  <si>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</si>
  <si>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</si>
  <si>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</si>
  <si>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</si>
  <si>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</si>
  <si>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</si>
  <si>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</si>
  <si>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</si>
  <si>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</si>
  <si>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</si>
  <si>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</si>
  <si>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</si>
  <si>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</si>
  <si>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</si>
  <si>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</si>
  <si>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</si>
  <si>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</si>
  <si>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</si>
  <si>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</si>
  <si>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</si>
  <si>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</si>
  <si>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</si>
  <si>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</si>
  <si>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</si>
  <si>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</si>
  <si>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</si>
  <si>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</si>
  <si>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</si>
  <si>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</si>
  <si>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</si>
  <si>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</si>
  <si>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</si>
  <si>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</si>
  <si>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</si>
  <si>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</si>
  <si>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</si>
  <si>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</si>
  <si>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</si>
  <si>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</si>
  <si>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</si>
  <si>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</si>
  <si>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</si>
  <si>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</si>
  <si>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</si>
  <si>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</si>
  <si>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</si>
  <si>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</si>
  <si>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</si>
  <si>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</si>
  <si>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</si>
  <si>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</si>
  <si>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</si>
  <si>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</si>
  <si>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</si>
  <si>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</si>
  <si>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</si>
  <si>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</si>
  <si>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</si>
  <si>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</si>
  <si>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</si>
  <si>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</si>
  <si>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</si>
  <si>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</si>
  <si>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</si>
  <si>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</si>
  <si>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</si>
  <si>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</si>
  <si>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</si>
  <si>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</si>
  <si>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</si>
  <si>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</si>
  <si>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</si>
  <si>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</si>
  <si>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</si>
  <si>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</si>
  <si>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</si>
  <si>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</si>
  <si>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</si>
  <si>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</si>
  <si>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</si>
  <si>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首都機能の移転に関する調査等</t>
    <rPh sb="0" eb="2">
      <t>シュト</t>
    </rPh>
    <rPh sb="2" eb="4">
      <t>キノウ</t>
    </rPh>
    <rPh sb="5" eb="7">
      <t>イテン</t>
    </rPh>
    <rPh sb="8" eb="9">
      <t>カン</t>
    </rPh>
    <rPh sb="11" eb="13">
      <t>チョウサ</t>
    </rPh>
    <rPh sb="13" eb="14">
      <t>トウ</t>
    </rPh>
    <phoneticPr fontId="5"/>
  </si>
  <si>
    <t>国土政策局</t>
    <rPh sb="0" eb="5">
      <t>コクドセイサクキョク</t>
    </rPh>
    <phoneticPr fontId="5"/>
  </si>
  <si>
    <t>総合計画課</t>
    <rPh sb="0" eb="5">
      <t>ソウゴウケイカクカ</t>
    </rPh>
    <phoneticPr fontId="5"/>
  </si>
  <si>
    <t>国土交通省</t>
  </si>
  <si>
    <t>国会等の移転に関する法律第1条、第3条</t>
    <rPh sb="0" eb="2">
      <t>コッカイ</t>
    </rPh>
    <rPh sb="2" eb="3">
      <t>トウ</t>
    </rPh>
    <rPh sb="4" eb="6">
      <t>イテン</t>
    </rPh>
    <rPh sb="7" eb="8">
      <t>カン</t>
    </rPh>
    <rPh sb="10" eb="12">
      <t>ホウリツ</t>
    </rPh>
    <rPh sb="12" eb="13">
      <t>ダイ</t>
    </rPh>
    <rPh sb="14" eb="15">
      <t>ジョウ</t>
    </rPh>
    <rPh sb="16" eb="17">
      <t>ダイ</t>
    </rPh>
    <rPh sb="18" eb="19">
      <t>ジョウ</t>
    </rPh>
    <phoneticPr fontId="5"/>
  </si>
  <si>
    <t>国会等の移転に関する政党間両院協議会「座長とりまとめ」（平成16年12月22日）</t>
    <rPh sb="0" eb="2">
      <t>コッカイ</t>
    </rPh>
    <rPh sb="2" eb="3">
      <t>トウ</t>
    </rPh>
    <rPh sb="4" eb="6">
      <t>イテン</t>
    </rPh>
    <rPh sb="7" eb="8">
      <t>カン</t>
    </rPh>
    <rPh sb="10" eb="13">
      <t>セイトウカン</t>
    </rPh>
    <rPh sb="13" eb="15">
      <t>リョウイン</t>
    </rPh>
    <rPh sb="15" eb="18">
      <t>キョウギカイ</t>
    </rPh>
    <rPh sb="19" eb="21">
      <t>ザチョウ</t>
    </rPh>
    <rPh sb="28" eb="30">
      <t>ヘイセイ</t>
    </rPh>
    <rPh sb="32" eb="33">
      <t>ネン</t>
    </rPh>
    <rPh sb="35" eb="36">
      <t>ガツ</t>
    </rPh>
    <rPh sb="38" eb="39">
      <t>ニチ</t>
    </rPh>
    <phoneticPr fontId="5"/>
  </si>
  <si>
    <t>首都機能の移転（国会等の移転）は、政治、経済、文化等の中枢機能の東京への一極集中の是正、災害対応力の強化等を目的に国会等（国会並びにその活動に関連する行政に関する機能及び司法に関する機能のうち中枢的なもの）の東京圏外への移転を目指すものであり、議員立法である「国会等の移転に関する法律」（平成4年）等に基づき一貫して国会主導で進められてきた。本事業はこのような経緯及び法第1条及び第3条に従い、国会における議論に必要な協力を行うため、必要な調査、情報提供を行うものである。</t>
    <rPh sb="0" eb="2">
      <t>シュト</t>
    </rPh>
    <rPh sb="2" eb="4">
      <t>キノウ</t>
    </rPh>
    <rPh sb="5" eb="7">
      <t>イテン</t>
    </rPh>
    <rPh sb="8" eb="10">
      <t>コッカイ</t>
    </rPh>
    <rPh sb="10" eb="11">
      <t>トウ</t>
    </rPh>
    <rPh sb="12" eb="14">
      <t>イテン</t>
    </rPh>
    <rPh sb="17" eb="19">
      <t>セイジ</t>
    </rPh>
    <rPh sb="20" eb="22">
      <t>ケイザイ</t>
    </rPh>
    <rPh sb="23" eb="25">
      <t>ブンカ</t>
    </rPh>
    <rPh sb="25" eb="26">
      <t>トウ</t>
    </rPh>
    <rPh sb="27" eb="29">
      <t>チュウスウ</t>
    </rPh>
    <rPh sb="29" eb="31">
      <t>キノウ</t>
    </rPh>
    <rPh sb="32" eb="34">
      <t>トウキョウ</t>
    </rPh>
    <rPh sb="36" eb="38">
      <t>イッキョク</t>
    </rPh>
    <rPh sb="38" eb="40">
      <t>シュウチュウ</t>
    </rPh>
    <rPh sb="41" eb="43">
      <t>ゼセイ</t>
    </rPh>
    <rPh sb="44" eb="46">
      <t>サイガイ</t>
    </rPh>
    <rPh sb="46" eb="49">
      <t>タイオウリョク</t>
    </rPh>
    <rPh sb="50" eb="52">
      <t>キョウカ</t>
    </rPh>
    <rPh sb="52" eb="53">
      <t>トウ</t>
    </rPh>
    <rPh sb="54" eb="56">
      <t>モクテキ</t>
    </rPh>
    <rPh sb="57" eb="59">
      <t>コッカイ</t>
    </rPh>
    <rPh sb="59" eb="60">
      <t>トウ</t>
    </rPh>
    <rPh sb="61" eb="63">
      <t>コッカイ</t>
    </rPh>
    <rPh sb="63" eb="64">
      <t>ナラ</t>
    </rPh>
    <rPh sb="68" eb="70">
      <t>カツドウ</t>
    </rPh>
    <rPh sb="71" eb="73">
      <t>カンレン</t>
    </rPh>
    <rPh sb="75" eb="77">
      <t>ギョウセイ</t>
    </rPh>
    <rPh sb="78" eb="79">
      <t>カン</t>
    </rPh>
    <rPh sb="81" eb="83">
      <t>キノウ</t>
    </rPh>
    <rPh sb="83" eb="84">
      <t>オヨ</t>
    </rPh>
    <rPh sb="85" eb="87">
      <t>シホウ</t>
    </rPh>
    <rPh sb="88" eb="89">
      <t>カン</t>
    </rPh>
    <rPh sb="91" eb="93">
      <t>キノウ</t>
    </rPh>
    <rPh sb="96" eb="99">
      <t>チュウスウテキ</t>
    </rPh>
    <rPh sb="104" eb="106">
      <t>トウキョウ</t>
    </rPh>
    <rPh sb="106" eb="108">
      <t>ケンガイ</t>
    </rPh>
    <rPh sb="110" eb="112">
      <t>イテン</t>
    </rPh>
    <rPh sb="113" eb="115">
      <t>メザ</t>
    </rPh>
    <rPh sb="122" eb="124">
      <t>ギイン</t>
    </rPh>
    <rPh sb="124" eb="126">
      <t>リッポウ</t>
    </rPh>
    <rPh sb="130" eb="132">
      <t>コッカイ</t>
    </rPh>
    <rPh sb="132" eb="133">
      <t>トウ</t>
    </rPh>
    <rPh sb="134" eb="136">
      <t>イテン</t>
    </rPh>
    <rPh sb="137" eb="138">
      <t>カン</t>
    </rPh>
    <rPh sb="140" eb="142">
      <t>ホウリツ</t>
    </rPh>
    <rPh sb="144" eb="146">
      <t>ヘイセイ</t>
    </rPh>
    <rPh sb="147" eb="148">
      <t>ネン</t>
    </rPh>
    <rPh sb="149" eb="150">
      <t>トウ</t>
    </rPh>
    <rPh sb="151" eb="152">
      <t>モト</t>
    </rPh>
    <rPh sb="154" eb="156">
      <t>イッカン</t>
    </rPh>
    <rPh sb="158" eb="160">
      <t>コッカイ</t>
    </rPh>
    <rPh sb="160" eb="162">
      <t>シュドウ</t>
    </rPh>
    <rPh sb="163" eb="164">
      <t>スス</t>
    </rPh>
    <rPh sb="171" eb="172">
      <t>ホン</t>
    </rPh>
    <rPh sb="172" eb="174">
      <t>ジギョウ</t>
    </rPh>
    <rPh sb="180" eb="182">
      <t>ケイイ</t>
    </rPh>
    <rPh sb="182" eb="183">
      <t>オヨ</t>
    </rPh>
    <rPh sb="184" eb="185">
      <t>ホウ</t>
    </rPh>
    <rPh sb="185" eb="186">
      <t>ダイ</t>
    </rPh>
    <rPh sb="187" eb="188">
      <t>ジョウ</t>
    </rPh>
    <rPh sb="188" eb="189">
      <t>オヨ</t>
    </rPh>
    <rPh sb="190" eb="191">
      <t>ダイ</t>
    </rPh>
    <rPh sb="192" eb="193">
      <t>ジョウ</t>
    </rPh>
    <rPh sb="194" eb="195">
      <t>シタガ</t>
    </rPh>
    <rPh sb="197" eb="199">
      <t>コッカイ</t>
    </rPh>
    <rPh sb="203" eb="205">
      <t>ギロン</t>
    </rPh>
    <rPh sb="206" eb="208">
      <t>ヒツヨウ</t>
    </rPh>
    <rPh sb="209" eb="211">
      <t>キョウリョク</t>
    </rPh>
    <rPh sb="212" eb="213">
      <t>オコナ</t>
    </rPh>
    <rPh sb="217" eb="219">
      <t>ヒツヨウ</t>
    </rPh>
    <rPh sb="220" eb="222">
      <t>チョウサ</t>
    </rPh>
    <rPh sb="223" eb="225">
      <t>ジョウホウ</t>
    </rPh>
    <rPh sb="225" eb="227">
      <t>テイキョウ</t>
    </rPh>
    <rPh sb="228" eb="229">
      <t>オコナ</t>
    </rPh>
    <phoneticPr fontId="5"/>
  </si>
  <si>
    <t>国会においては、平成15年6月に超党派の「国会等の移転に関する政党間両院協議会」が設置され、検討がなされてきたところ、平成16年12月に「座長とりまとめ」がまとめられ、「今後は、政府その他の関係者の協力を得て、分散移転や防災、とりわけ危機管理機能（いわゆるバックアップ機能）の中枢の優先移転などの考え方を深めるための調査、検討を行うこととする」とされた。このため、座長とりまとめに従い、政府として、分散移転や防災に関する分野を中心に調査を行い、国会での議論に協力するとともに、法第3条に従い、広く国民に首都機能の移転に関する適切な情報提供を行うための調査を行う。</t>
    <rPh sb="0" eb="2">
      <t>コッカイ</t>
    </rPh>
    <rPh sb="8" eb="10">
      <t>ヘイセイ</t>
    </rPh>
    <rPh sb="12" eb="13">
      <t>ネン</t>
    </rPh>
    <rPh sb="14" eb="15">
      <t>ガツ</t>
    </rPh>
    <rPh sb="16" eb="19">
      <t>チョウトウハ</t>
    </rPh>
    <rPh sb="21" eb="23">
      <t>コッカイ</t>
    </rPh>
    <rPh sb="23" eb="24">
      <t>トウ</t>
    </rPh>
    <rPh sb="25" eb="27">
      <t>イテン</t>
    </rPh>
    <rPh sb="28" eb="29">
      <t>カン</t>
    </rPh>
    <rPh sb="31" eb="34">
      <t>セイトウカン</t>
    </rPh>
    <rPh sb="34" eb="36">
      <t>リョウイン</t>
    </rPh>
    <rPh sb="36" eb="39">
      <t>キョウギカイ</t>
    </rPh>
    <rPh sb="41" eb="43">
      <t>セッチ</t>
    </rPh>
    <rPh sb="46" eb="48">
      <t>ケントウ</t>
    </rPh>
    <rPh sb="59" eb="61">
      <t>ヘイセイ</t>
    </rPh>
    <rPh sb="63" eb="64">
      <t>ネン</t>
    </rPh>
    <rPh sb="66" eb="67">
      <t>ガツ</t>
    </rPh>
    <rPh sb="69" eb="71">
      <t>ザチョウ</t>
    </rPh>
    <rPh sb="85" eb="87">
      <t>コンゴ</t>
    </rPh>
    <rPh sb="89" eb="91">
      <t>セイフ</t>
    </rPh>
    <rPh sb="93" eb="94">
      <t>タ</t>
    </rPh>
    <rPh sb="95" eb="98">
      <t>カンケイシャ</t>
    </rPh>
    <rPh sb="99" eb="101">
      <t>キョウリョク</t>
    </rPh>
    <rPh sb="102" eb="103">
      <t>エ</t>
    </rPh>
    <rPh sb="105" eb="107">
      <t>ブンサン</t>
    </rPh>
    <rPh sb="107" eb="109">
      <t>イテン</t>
    </rPh>
    <rPh sb="110" eb="112">
      <t>ボウサイ</t>
    </rPh>
    <rPh sb="117" eb="119">
      <t>キキ</t>
    </rPh>
    <rPh sb="119" eb="121">
      <t>カンリ</t>
    </rPh>
    <rPh sb="121" eb="123">
      <t>キノウ</t>
    </rPh>
    <rPh sb="134" eb="136">
      <t>キノウ</t>
    </rPh>
    <rPh sb="138" eb="140">
      <t>チュウスウ</t>
    </rPh>
    <rPh sb="141" eb="143">
      <t>ユウセン</t>
    </rPh>
    <rPh sb="143" eb="145">
      <t>イテン</t>
    </rPh>
    <rPh sb="148" eb="149">
      <t>カンガ</t>
    </rPh>
    <rPh sb="150" eb="151">
      <t>カタ</t>
    </rPh>
    <rPh sb="152" eb="153">
      <t>フカ</t>
    </rPh>
    <rPh sb="158" eb="160">
      <t>チョウサ</t>
    </rPh>
    <rPh sb="161" eb="163">
      <t>ケントウ</t>
    </rPh>
    <rPh sb="164" eb="165">
      <t>オコナ</t>
    </rPh>
    <rPh sb="182" eb="184">
      <t>ザチョウ</t>
    </rPh>
    <rPh sb="190" eb="191">
      <t>シタガ</t>
    </rPh>
    <rPh sb="193" eb="195">
      <t>セイフ</t>
    </rPh>
    <rPh sb="199" eb="201">
      <t>ブンサン</t>
    </rPh>
    <rPh sb="201" eb="203">
      <t>イテン</t>
    </rPh>
    <rPh sb="204" eb="206">
      <t>ボウサイ</t>
    </rPh>
    <rPh sb="207" eb="208">
      <t>カン</t>
    </rPh>
    <rPh sb="210" eb="212">
      <t>ブンヤ</t>
    </rPh>
    <rPh sb="213" eb="215">
      <t>チュウシン</t>
    </rPh>
    <rPh sb="216" eb="218">
      <t>チョウサ</t>
    </rPh>
    <rPh sb="219" eb="220">
      <t>オコナ</t>
    </rPh>
    <rPh sb="222" eb="224">
      <t>コッカイ</t>
    </rPh>
    <rPh sb="226" eb="228">
      <t>ギロン</t>
    </rPh>
    <rPh sb="229" eb="231">
      <t>キョウリョク</t>
    </rPh>
    <rPh sb="238" eb="239">
      <t>ホウ</t>
    </rPh>
    <rPh sb="239" eb="240">
      <t>ダイ</t>
    </rPh>
    <rPh sb="241" eb="242">
      <t>ジョウ</t>
    </rPh>
    <rPh sb="243" eb="244">
      <t>シタガ</t>
    </rPh>
    <rPh sb="246" eb="247">
      <t>ヒロ</t>
    </rPh>
    <rPh sb="248" eb="250">
      <t>コクミン</t>
    </rPh>
    <rPh sb="251" eb="253">
      <t>シュト</t>
    </rPh>
    <rPh sb="253" eb="255">
      <t>キノウ</t>
    </rPh>
    <rPh sb="256" eb="258">
      <t>イテン</t>
    </rPh>
    <rPh sb="259" eb="260">
      <t>カン</t>
    </rPh>
    <rPh sb="262" eb="264">
      <t>テキセツ</t>
    </rPh>
    <rPh sb="265" eb="267">
      <t>ジョウホウ</t>
    </rPh>
    <rPh sb="267" eb="269">
      <t>テイキョウ</t>
    </rPh>
    <rPh sb="270" eb="271">
      <t>オコナ</t>
    </rPh>
    <rPh sb="275" eb="277">
      <t>チョウサ</t>
    </rPh>
    <rPh sb="278" eb="279">
      <t>オコナ</t>
    </rPh>
    <phoneticPr fontId="5"/>
  </si>
  <si>
    <t>国会等の移転ホームページアクセス件数（月平均）</t>
    <rPh sb="0" eb="2">
      <t>コッカイ</t>
    </rPh>
    <rPh sb="2" eb="3">
      <t>トウ</t>
    </rPh>
    <rPh sb="4" eb="6">
      <t>イテン</t>
    </rPh>
    <rPh sb="16" eb="18">
      <t>ケンスウ</t>
    </rPh>
    <rPh sb="19" eb="22">
      <t>ツキヘイキン</t>
    </rPh>
    <phoneticPr fontId="5"/>
  </si>
  <si>
    <t>-</t>
    <phoneticPr fontId="5"/>
  </si>
  <si>
    <t>件数</t>
    <rPh sb="0" eb="2">
      <t>ケンスウ</t>
    </rPh>
    <phoneticPr fontId="5"/>
  </si>
  <si>
    <t>調査実施件数</t>
    <rPh sb="0" eb="2">
      <t>チョウサ</t>
    </rPh>
    <rPh sb="2" eb="4">
      <t>ジッシ</t>
    </rPh>
    <rPh sb="4" eb="6">
      <t>ケンスウ</t>
    </rPh>
    <phoneticPr fontId="5"/>
  </si>
  <si>
    <t>調査関係経費／調査実施件数　　　　　　　　　　　　　　</t>
    <rPh sb="0" eb="2">
      <t>チョウサ</t>
    </rPh>
    <rPh sb="2" eb="4">
      <t>カンケイ</t>
    </rPh>
    <rPh sb="4" eb="6">
      <t>ケイヒ</t>
    </rPh>
    <rPh sb="7" eb="9">
      <t>チョウサ</t>
    </rPh>
    <rPh sb="9" eb="11">
      <t>ジッシ</t>
    </rPh>
    <rPh sb="11" eb="13">
      <t>ケンスウ</t>
    </rPh>
    <phoneticPr fontId="5"/>
  </si>
  <si>
    <t>百万円</t>
    <rPh sb="0" eb="1">
      <t>ヒャク</t>
    </rPh>
    <rPh sb="1" eb="3">
      <t>マンエン</t>
    </rPh>
    <phoneticPr fontId="5"/>
  </si>
  <si>
    <t>　経費/件数</t>
    <rPh sb="1" eb="3">
      <t>ケイヒ</t>
    </rPh>
    <rPh sb="4" eb="6">
      <t>ケンスウ</t>
    </rPh>
    <phoneticPr fontId="5"/>
  </si>
  <si>
    <t>10/1</t>
    <phoneticPr fontId="5"/>
  </si>
  <si>
    <t>9/1</t>
    <phoneticPr fontId="5"/>
  </si>
  <si>
    <t>10　国土の総合的な利用、整備及び保全、国土に関する情報の整備</t>
    <phoneticPr fontId="5"/>
  </si>
  <si>
    <t>37　総合的な国土形成を推進する</t>
    <phoneticPr fontId="5"/>
  </si>
  <si>
    <t>-</t>
    <phoneticPr fontId="5"/>
  </si>
  <si>
    <t>-</t>
    <phoneticPr fontId="5"/>
  </si>
  <si>
    <t>本事業において、国会等の移転については、平成27年8月に策定された新たな国土形成計画においても、東京一極集中の是正、国土の災害対応力の強化、東京のうるおいのある環境づくり等に寄与する重要な課題として国会で検討が進められており、その検討の方向を踏まえた対応が必要とされていることから、分散移転や防災に関する分野を中心に国土形成計画に記された幅広い観点から調査を行い、国会での議論に協力するとともに、広く国民に首都機能の移転に関する適切な情報提供を行うことで、総合的な国土の形成の推進に寄与するものである。</t>
    <phoneticPr fontId="5"/>
  </si>
  <si>
    <t>-</t>
  </si>
  <si>
    <t>国会等の移転に関する法律や国会における検討に基づき、国会における検討状況や方向性に応じた課題の検討及び国民への情報提供に関する調査を行うものである。</t>
    <rPh sb="0" eb="2">
      <t>コッカイ</t>
    </rPh>
    <rPh sb="2" eb="3">
      <t>トウ</t>
    </rPh>
    <rPh sb="4" eb="6">
      <t>イテン</t>
    </rPh>
    <rPh sb="7" eb="8">
      <t>カン</t>
    </rPh>
    <rPh sb="10" eb="12">
      <t>ホウリツ</t>
    </rPh>
    <rPh sb="13" eb="15">
      <t>コッカイ</t>
    </rPh>
    <rPh sb="19" eb="21">
      <t>ケントウ</t>
    </rPh>
    <rPh sb="22" eb="23">
      <t>モト</t>
    </rPh>
    <rPh sb="26" eb="28">
      <t>コッカイ</t>
    </rPh>
    <rPh sb="32" eb="34">
      <t>ケントウ</t>
    </rPh>
    <rPh sb="34" eb="36">
      <t>ジョウキョウ</t>
    </rPh>
    <rPh sb="37" eb="40">
      <t>ホウコウセイ</t>
    </rPh>
    <rPh sb="41" eb="42">
      <t>オウ</t>
    </rPh>
    <rPh sb="44" eb="46">
      <t>カダイ</t>
    </rPh>
    <rPh sb="47" eb="49">
      <t>ケントウ</t>
    </rPh>
    <rPh sb="49" eb="50">
      <t>オヨ</t>
    </rPh>
    <rPh sb="51" eb="53">
      <t>コクミン</t>
    </rPh>
    <rPh sb="55" eb="57">
      <t>ジョウホウ</t>
    </rPh>
    <rPh sb="57" eb="59">
      <t>テイキョウ</t>
    </rPh>
    <rPh sb="60" eb="61">
      <t>カン</t>
    </rPh>
    <rPh sb="63" eb="65">
      <t>チョウサ</t>
    </rPh>
    <rPh sb="66" eb="67">
      <t>オコナ</t>
    </rPh>
    <phoneticPr fontId="5"/>
  </si>
  <si>
    <t>○</t>
  </si>
  <si>
    <t>支出先の選定にあたっては、第三者による有識者委員会の審査を受けるなど企画競争の手続きを適切に実施し、透明性及び競争性の確保に努めている。</t>
    <rPh sb="0" eb="3">
      <t>シシュツサキ</t>
    </rPh>
    <rPh sb="4" eb="6">
      <t>センテイ</t>
    </rPh>
    <rPh sb="13" eb="16">
      <t>ダイサンシャ</t>
    </rPh>
    <rPh sb="19" eb="22">
      <t>ユウシキシャ</t>
    </rPh>
    <rPh sb="22" eb="25">
      <t>イインカイ</t>
    </rPh>
    <rPh sb="26" eb="28">
      <t>シンサ</t>
    </rPh>
    <rPh sb="29" eb="30">
      <t>ウ</t>
    </rPh>
    <rPh sb="34" eb="36">
      <t>キカク</t>
    </rPh>
    <rPh sb="36" eb="38">
      <t>キョウソウ</t>
    </rPh>
    <rPh sb="39" eb="41">
      <t>テツヅ</t>
    </rPh>
    <rPh sb="43" eb="45">
      <t>テキセツ</t>
    </rPh>
    <rPh sb="46" eb="48">
      <t>ジッシ</t>
    </rPh>
    <rPh sb="50" eb="53">
      <t>トウメイセイ</t>
    </rPh>
    <rPh sb="53" eb="54">
      <t>オヨ</t>
    </rPh>
    <rPh sb="55" eb="58">
      <t>キョウソウセイ</t>
    </rPh>
    <rPh sb="59" eb="61">
      <t>カクホ</t>
    </rPh>
    <rPh sb="62" eb="63">
      <t>ツト</t>
    </rPh>
    <phoneticPr fontId="5"/>
  </si>
  <si>
    <t>無</t>
  </si>
  <si>
    <t>適正なコスト水準を確保している。</t>
    <rPh sb="0" eb="2">
      <t>テキセイ</t>
    </rPh>
    <rPh sb="6" eb="8">
      <t>スイジュン</t>
    </rPh>
    <rPh sb="9" eb="11">
      <t>カクホ</t>
    </rPh>
    <phoneticPr fontId="5"/>
  </si>
  <si>
    <t>業務の履行に必要となる経費に限定している。</t>
    <rPh sb="0" eb="2">
      <t>ギョウム</t>
    </rPh>
    <rPh sb="3" eb="5">
      <t>リコウ</t>
    </rPh>
    <rPh sb="6" eb="8">
      <t>ヒツヨウ</t>
    </rPh>
    <rPh sb="11" eb="13">
      <t>ケイヒ</t>
    </rPh>
    <rPh sb="14" eb="16">
      <t>ゲンテイ</t>
    </rPh>
    <phoneticPr fontId="5"/>
  </si>
  <si>
    <t>調査内容については、過去との重複に留意し、蓄積したデータやノウハウを活用している。</t>
    <rPh sb="0" eb="2">
      <t>チョウサ</t>
    </rPh>
    <rPh sb="2" eb="4">
      <t>ナイヨウ</t>
    </rPh>
    <rPh sb="10" eb="12">
      <t>カコ</t>
    </rPh>
    <rPh sb="14" eb="16">
      <t>ジュウフク</t>
    </rPh>
    <rPh sb="17" eb="19">
      <t>リュウイ</t>
    </rPh>
    <rPh sb="21" eb="23">
      <t>チクセキ</t>
    </rPh>
    <rPh sb="34" eb="36">
      <t>カツヨウ</t>
    </rPh>
    <phoneticPr fontId="5"/>
  </si>
  <si>
    <t>‐</t>
  </si>
  <si>
    <t>・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rPh sb="1" eb="3">
      <t>キカク</t>
    </rPh>
    <rPh sb="3" eb="5">
      <t>キョウソウ</t>
    </rPh>
    <rPh sb="8" eb="10">
      <t>テツヅ</t>
    </rPh>
    <rPh sb="17" eb="20">
      <t>ダイサンシャ</t>
    </rPh>
    <rPh sb="20" eb="22">
      <t>キカン</t>
    </rPh>
    <rPh sb="25" eb="27">
      <t>キカク</t>
    </rPh>
    <rPh sb="27" eb="29">
      <t>キョウソウ</t>
    </rPh>
    <rPh sb="29" eb="32">
      <t>ユウシキシャ</t>
    </rPh>
    <rPh sb="32" eb="35">
      <t>イインカイ</t>
    </rPh>
    <rPh sb="36" eb="38">
      <t>シンサ</t>
    </rPh>
    <rPh sb="39" eb="40">
      <t>ウ</t>
    </rPh>
    <rPh sb="42" eb="44">
      <t>テキセイ</t>
    </rPh>
    <rPh sb="45" eb="47">
      <t>テツヅ</t>
    </rPh>
    <rPh sb="49" eb="51">
      <t>シッコウ</t>
    </rPh>
    <rPh sb="52" eb="53">
      <t>ツト</t>
    </rPh>
    <rPh sb="61" eb="63">
      <t>テツヅ</t>
    </rPh>
    <rPh sb="65" eb="66">
      <t>ナカ</t>
    </rPh>
    <rPh sb="68" eb="71">
      <t>テイアンシャ</t>
    </rPh>
    <rPh sb="72" eb="74">
      <t>ハンベツ</t>
    </rPh>
    <rPh sb="80" eb="82">
      <t>トクメイ</t>
    </rPh>
    <rPh sb="82" eb="84">
      <t>ホウシキ</t>
    </rPh>
    <rPh sb="87" eb="89">
      <t>ヒョウカ</t>
    </rPh>
    <rPh sb="90" eb="92">
      <t>ジッシ</t>
    </rPh>
    <rPh sb="99" eb="101">
      <t>テキセイ</t>
    </rPh>
    <rPh sb="102" eb="104">
      <t>コウジ</t>
    </rPh>
    <rPh sb="104" eb="106">
      <t>キカン</t>
    </rPh>
    <rPh sb="107" eb="109">
      <t>カクホ</t>
    </rPh>
    <rPh sb="110" eb="113">
      <t>テイアンシャ</t>
    </rPh>
    <rPh sb="114" eb="116">
      <t>ロウリョク</t>
    </rPh>
    <rPh sb="116" eb="118">
      <t>シュクゲン</t>
    </rPh>
    <rPh sb="120" eb="122">
      <t>キカク</t>
    </rPh>
    <rPh sb="122" eb="124">
      <t>テイアン</t>
    </rPh>
    <rPh sb="128" eb="130">
      <t>カンキョウ</t>
    </rPh>
    <rPh sb="134" eb="135">
      <t>ツト</t>
    </rPh>
    <rPh sb="140" eb="143">
      <t>コウヘイセイ</t>
    </rPh>
    <rPh sb="144" eb="147">
      <t>トウメイセイ</t>
    </rPh>
    <rPh sb="148" eb="151">
      <t>キョウソウセイ</t>
    </rPh>
    <rPh sb="152" eb="154">
      <t>カクホ</t>
    </rPh>
    <rPh sb="155" eb="156">
      <t>ハカ</t>
    </rPh>
    <rPh sb="163" eb="165">
      <t>ギョウム</t>
    </rPh>
    <rPh sb="166" eb="168">
      <t>ジッシ</t>
    </rPh>
    <rPh sb="175" eb="177">
      <t>チョウサ</t>
    </rPh>
    <rPh sb="178" eb="180">
      <t>シンチョク</t>
    </rPh>
    <rPh sb="181" eb="183">
      <t>テキギ</t>
    </rPh>
    <rPh sb="183" eb="185">
      <t>カクニン</t>
    </rPh>
    <rPh sb="192" eb="193">
      <t>ウ</t>
    </rPh>
    <rPh sb="194" eb="195">
      <t>ア</t>
    </rPh>
    <rPh sb="198" eb="201">
      <t>カンリョウジ</t>
    </rPh>
    <rPh sb="202" eb="204">
      <t>ケンサ</t>
    </rPh>
    <rPh sb="207" eb="209">
      <t>ギョウム</t>
    </rPh>
    <rPh sb="210" eb="212">
      <t>ジッシ</t>
    </rPh>
    <rPh sb="212" eb="214">
      <t>ジョウキョウ</t>
    </rPh>
    <rPh sb="214" eb="215">
      <t>オヨ</t>
    </rPh>
    <rPh sb="216" eb="218">
      <t>セイカ</t>
    </rPh>
    <rPh sb="222" eb="224">
      <t>カクニン</t>
    </rPh>
    <rPh sb="225" eb="226">
      <t>オコナ</t>
    </rPh>
    <phoneticPr fontId="5"/>
  </si>
  <si>
    <t>362</t>
    <phoneticPr fontId="5"/>
  </si>
  <si>
    <t>379</t>
    <phoneticPr fontId="5"/>
  </si>
  <si>
    <t>399</t>
    <phoneticPr fontId="5"/>
  </si>
  <si>
    <t>90</t>
    <phoneticPr fontId="5"/>
  </si>
  <si>
    <t>70</t>
    <phoneticPr fontId="5"/>
  </si>
  <si>
    <t>84</t>
    <phoneticPr fontId="5"/>
  </si>
  <si>
    <t>376</t>
    <phoneticPr fontId="5"/>
  </si>
  <si>
    <t>請負</t>
    <rPh sb="0" eb="2">
      <t>ウケオイ</t>
    </rPh>
    <phoneticPr fontId="5"/>
  </si>
  <si>
    <t>株式会社価値総合研究所</t>
    <phoneticPr fontId="5"/>
  </si>
  <si>
    <t>-</t>
    <phoneticPr fontId="5"/>
  </si>
  <si>
    <t>-</t>
    <phoneticPr fontId="5"/>
  </si>
  <si>
    <t>9/1</t>
    <phoneticPr fontId="5"/>
  </si>
  <si>
    <t>・法第1条・第3条に基づき、首都機能移転の検討に資するための調査について実施し、国会等の移転ホームページでの情報提供を行う。</t>
    <rPh sb="1" eb="2">
      <t>ホウ</t>
    </rPh>
    <rPh sb="2" eb="3">
      <t>ダイ</t>
    </rPh>
    <rPh sb="4" eb="5">
      <t>ジョウ</t>
    </rPh>
    <rPh sb="6" eb="7">
      <t>ダイ</t>
    </rPh>
    <rPh sb="8" eb="9">
      <t>ジョウ</t>
    </rPh>
    <rPh sb="10" eb="11">
      <t>モト</t>
    </rPh>
    <rPh sb="14" eb="16">
      <t>シュト</t>
    </rPh>
    <rPh sb="16" eb="18">
      <t>キノウ</t>
    </rPh>
    <rPh sb="18" eb="20">
      <t>イテン</t>
    </rPh>
    <rPh sb="21" eb="23">
      <t>ケントウ</t>
    </rPh>
    <rPh sb="24" eb="25">
      <t>シ</t>
    </rPh>
    <rPh sb="30" eb="32">
      <t>チョウサ</t>
    </rPh>
    <rPh sb="36" eb="38">
      <t>ジッシ</t>
    </rPh>
    <rPh sb="40" eb="42">
      <t>コッカイ</t>
    </rPh>
    <rPh sb="42" eb="43">
      <t>トウ</t>
    </rPh>
    <rPh sb="44" eb="46">
      <t>イテン</t>
    </rPh>
    <rPh sb="54" eb="56">
      <t>ジョウホウ</t>
    </rPh>
    <rPh sb="56" eb="58">
      <t>テイキョウ</t>
    </rPh>
    <rPh sb="59" eb="60">
      <t>オコナ</t>
    </rPh>
    <phoneticPr fontId="5"/>
  </si>
  <si>
    <t>平成29年度 情報通信技術（ICT）を活用した首都機能の移転のあり方に関する調査</t>
    <rPh sb="7" eb="11">
      <t>ジョウホウツウシン</t>
    </rPh>
    <rPh sb="11" eb="13">
      <t>ギジュツ</t>
    </rPh>
    <rPh sb="19" eb="21">
      <t>カツヨウ</t>
    </rPh>
    <rPh sb="23" eb="25">
      <t>シュト</t>
    </rPh>
    <rPh sb="25" eb="27">
      <t>キノウ</t>
    </rPh>
    <rPh sb="28" eb="30">
      <t>イテン</t>
    </rPh>
    <rPh sb="33" eb="34">
      <t>カタ</t>
    </rPh>
    <rPh sb="35" eb="36">
      <t>カン</t>
    </rPh>
    <rPh sb="38" eb="40">
      <t>チョウサ</t>
    </rPh>
    <phoneticPr fontId="5"/>
  </si>
  <si>
    <t>平成29年度 情報通信技術（ICT）を活用した首都機能の移転のあり方に関する調査</t>
    <rPh sb="28" eb="30">
      <t>イテン</t>
    </rPh>
    <phoneticPr fontId="5"/>
  </si>
  <si>
    <t>A.株式会社価値総合研究所</t>
    <rPh sb="2" eb="6">
      <t>カブシキガイシャ</t>
    </rPh>
    <rPh sb="6" eb="8">
      <t>カチ</t>
    </rPh>
    <rPh sb="8" eb="10">
      <t>ソウゴウ</t>
    </rPh>
    <rPh sb="10" eb="13">
      <t>ケンキュウジョ</t>
    </rPh>
    <phoneticPr fontId="5"/>
  </si>
  <si>
    <t>-</t>
    <phoneticPr fontId="5"/>
  </si>
  <si>
    <t>-</t>
    <phoneticPr fontId="5"/>
  </si>
  <si>
    <t>成果は、ホームページで公表されるなど国民各層や専門家・関係者への情報発信、政策の評価等への活用など、国会における首都機能の移転（国会等の移転）の検討に活用されている。</t>
    <rPh sb="0" eb="2">
      <t>セイカ</t>
    </rPh>
    <rPh sb="11" eb="13">
      <t>コウヒョウ</t>
    </rPh>
    <rPh sb="18" eb="20">
      <t>コクミン</t>
    </rPh>
    <rPh sb="20" eb="22">
      <t>カクソウ</t>
    </rPh>
    <rPh sb="23" eb="26">
      <t>センモンカ</t>
    </rPh>
    <rPh sb="27" eb="30">
      <t>カンケイシャ</t>
    </rPh>
    <rPh sb="32" eb="34">
      <t>ジョウホウ</t>
    </rPh>
    <rPh sb="34" eb="36">
      <t>ハッシン</t>
    </rPh>
    <rPh sb="37" eb="39">
      <t>セイサク</t>
    </rPh>
    <rPh sb="40" eb="42">
      <t>ヒョウカ</t>
    </rPh>
    <rPh sb="42" eb="43">
      <t>トウ</t>
    </rPh>
    <rPh sb="45" eb="47">
      <t>カツヨウ</t>
    </rPh>
    <rPh sb="50" eb="52">
      <t>コッカイ</t>
    </rPh>
    <rPh sb="56" eb="58">
      <t>シュト</t>
    </rPh>
    <rPh sb="58" eb="60">
      <t>キノウ</t>
    </rPh>
    <rPh sb="61" eb="63">
      <t>イテン</t>
    </rPh>
    <rPh sb="64" eb="66">
      <t>コッカイ</t>
    </rPh>
    <rPh sb="66" eb="67">
      <t>トウ</t>
    </rPh>
    <rPh sb="68" eb="70">
      <t>イテン</t>
    </rPh>
    <rPh sb="72" eb="74">
      <t>ケントウ</t>
    </rPh>
    <rPh sb="75" eb="77">
      <t>カツヨウ</t>
    </rPh>
    <phoneticPr fontId="5"/>
  </si>
  <si>
    <t>-</t>
    <phoneticPr fontId="5"/>
  </si>
  <si>
    <t>-</t>
    <phoneticPr fontId="5"/>
  </si>
  <si>
    <t>過去の調査実績や有識者インタビュー等の蓄積を活用するとともに、国会等の移転ホームページによる情報提供だけではなく、フェイスブック等ＳＮＳの活用についても検討し、事業内容の見直しを図るべき。</t>
    <rPh sb="0" eb="2">
      <t>カコ</t>
    </rPh>
    <rPh sb="3" eb="5">
      <t>チョウサ</t>
    </rPh>
    <rPh sb="5" eb="7">
      <t>ジッセキ</t>
    </rPh>
    <rPh sb="8" eb="11">
      <t>ユウシキシャ</t>
    </rPh>
    <rPh sb="17" eb="18">
      <t>トウ</t>
    </rPh>
    <rPh sb="19" eb="21">
      <t>チクセキ</t>
    </rPh>
    <rPh sb="22" eb="24">
      <t>カツヨウ</t>
    </rPh>
    <rPh sb="31" eb="33">
      <t>コッカイ</t>
    </rPh>
    <rPh sb="33" eb="34">
      <t>トウ</t>
    </rPh>
    <rPh sb="35" eb="37">
      <t>イテン</t>
    </rPh>
    <rPh sb="46" eb="48">
      <t>ジョウホウ</t>
    </rPh>
    <rPh sb="48" eb="50">
      <t>テイキョウ</t>
    </rPh>
    <rPh sb="64" eb="65">
      <t>トウ</t>
    </rPh>
    <rPh sb="69" eb="71">
      <t>カツヨウ</t>
    </rPh>
    <rPh sb="76" eb="78">
      <t>ケントウ</t>
    </rPh>
    <rPh sb="80" eb="82">
      <t>ジギョウ</t>
    </rPh>
    <rPh sb="82" eb="84">
      <t>ナイヨウ</t>
    </rPh>
    <rPh sb="85" eb="87">
      <t>ミナオ</t>
    </rPh>
    <rPh sb="89" eb="90">
      <t>ハカ</t>
    </rPh>
    <phoneticPr fontId="5"/>
  </si>
  <si>
    <t>課長　田中　徹</t>
    <rPh sb="0" eb="2">
      <t>カチョウ</t>
    </rPh>
    <rPh sb="3" eb="5">
      <t>タナカ</t>
    </rPh>
    <rPh sb="6" eb="7">
      <t>トオル</t>
    </rPh>
    <phoneticPr fontId="5"/>
  </si>
  <si>
    <t>国土交通省「国会等の移転ホームページ」（http://www.mlit.go.jp/kokudokeikaku/iten/index.html）</t>
    <rPh sb="0" eb="2">
      <t>コクド</t>
    </rPh>
    <rPh sb="2" eb="5">
      <t>コウツウショウ</t>
    </rPh>
    <rPh sb="6" eb="8">
      <t>コッカイ</t>
    </rPh>
    <rPh sb="8" eb="9">
      <t>トウ</t>
    </rPh>
    <rPh sb="10" eb="12">
      <t>イテン</t>
    </rPh>
    <phoneticPr fontId="5"/>
  </si>
  <si>
    <t>国会等の移転ホームページへのアクセス件数を増加させ、国会等の移転に関する情報提供を推進。</t>
    <rPh sb="0" eb="2">
      <t>コッカイ</t>
    </rPh>
    <rPh sb="2" eb="3">
      <t>トウ</t>
    </rPh>
    <rPh sb="4" eb="6">
      <t>イテン</t>
    </rPh>
    <rPh sb="18" eb="20">
      <t>ケンスウ</t>
    </rPh>
    <rPh sb="21" eb="23">
      <t>ゾウカ</t>
    </rPh>
    <rPh sb="26" eb="28">
      <t>コッカイ</t>
    </rPh>
    <rPh sb="28" eb="29">
      <t>トウ</t>
    </rPh>
    <rPh sb="30" eb="32">
      <t>イテン</t>
    </rPh>
    <rPh sb="33" eb="34">
      <t>カン</t>
    </rPh>
    <rPh sb="36" eb="38">
      <t>ジョウホウ</t>
    </rPh>
    <rPh sb="38" eb="40">
      <t>テイキョウ</t>
    </rPh>
    <rPh sb="41" eb="43">
      <t>スイシン</t>
    </rPh>
    <phoneticPr fontId="5"/>
  </si>
  <si>
    <t>国会等の移転ホームページ更新による情報発信のみならず、希望者等へＷｅｂニューズレター最新号の掲載連絡を行うなど、積極的な周知に努める。なお、平成30年度以降は、これまで実施してきた調査の活用、職員による有識者等へのヒアリングや文献調査等を実施し、国会等の移転ホームページ等を通じて情報提供することとしており、外部への業務委託を伴う予算計上は行っていない。</t>
    <rPh sb="17" eb="19">
      <t>ジョウホウ</t>
    </rPh>
    <rPh sb="19" eb="21">
      <t>ハッシン</t>
    </rPh>
    <rPh sb="29" eb="30">
      <t>シャ</t>
    </rPh>
    <rPh sb="30" eb="31">
      <t>トウ</t>
    </rPh>
    <rPh sb="51" eb="52">
      <t>オコナ</t>
    </rPh>
    <rPh sb="56" eb="59">
      <t>セッキョクテキ</t>
    </rPh>
    <rPh sb="60" eb="62">
      <t>シュウチ</t>
    </rPh>
    <rPh sb="63" eb="64">
      <t>ツト</t>
    </rPh>
    <rPh sb="154" eb="156">
      <t>ガイブ</t>
    </rPh>
    <rPh sb="158" eb="160">
      <t>ギョウム</t>
    </rPh>
    <rPh sb="160" eb="162">
      <t>イタク</t>
    </rPh>
    <rPh sb="163" eb="164">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</si>
</sst>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136073</xdr:colOff>
      <xdr:row>740</xdr:row>
      <xdr:rowOff>51955</xdr:rowOff>
    </xdr:from>
    <xdr:to>
      <xdr:col>29</xdr:col>
      <xdr:colOff>122984</xdr:colOff>
      <xdr:row>741</xdr:row>
      <xdr:rowOff>341450</xdr:rowOff>
    </xdr:to>
    <xdr:sp macro="" textlink="">
      <xdr:nvSpPr>
        <xdr:cNvPr id="2" name="テキスト ボックス 1"/>
        <xdr:cNvSpPr txBox="1"/>
      </xdr:nvSpPr>
      <xdr:spPr>
        <a:xfrm>
          <a:off x="4736648" y="40409380"/>
          <a:ext cx="2187186" cy="6419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9</a:t>
          </a:r>
          <a:r>
            <a:rPr kumimoji="1" lang="ja-JP" altLang="en-US" sz="1100"/>
            <a:t>百万円</a:t>
          </a:r>
        </a:p>
      </xdr:txBody>
    </xdr:sp>
    <xdr:clientData/>
  </xdr:twoCellAnchor>
  <xdr:twoCellAnchor>
    <xdr:from>
      <xdr:col>18</xdr:col>
      <xdr:colOff>100852</xdr:colOff>
      <xdr:row>742</xdr:row>
      <xdr:rowOff>116226</xdr:rowOff>
    </xdr:from>
    <xdr:to>
      <xdr:col>30</xdr:col>
      <xdr:colOff>58829</xdr:colOff>
      <xdr:row>745</xdr:row>
      <xdr:rowOff>27140</xdr:rowOff>
    </xdr:to>
    <xdr:sp macro="" textlink="">
      <xdr:nvSpPr>
        <xdr:cNvPr id="3" name="大かっこ 2"/>
        <xdr:cNvSpPr/>
      </xdr:nvSpPr>
      <xdr:spPr>
        <a:xfrm>
          <a:off x="4701427" y="41178501"/>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18</xdr:col>
      <xdr:colOff>170818</xdr:colOff>
      <xdr:row>745</xdr:row>
      <xdr:rowOff>250240</xdr:rowOff>
    </xdr:from>
    <xdr:to>
      <xdr:col>29</xdr:col>
      <xdr:colOff>0</xdr:colOff>
      <xdr:row>746</xdr:row>
      <xdr:rowOff>251295</xdr:rowOff>
    </xdr:to>
    <xdr:sp macro="" textlink="">
      <xdr:nvSpPr>
        <xdr:cNvPr id="4" name="テキスト ボックス 3"/>
        <xdr:cNvSpPr txBox="1"/>
      </xdr:nvSpPr>
      <xdr:spPr>
        <a:xfrm>
          <a:off x="4771393" y="42369790"/>
          <a:ext cx="2029457" cy="35348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0</xdr:colOff>
      <xdr:row>746</xdr:row>
      <xdr:rowOff>250240</xdr:rowOff>
    </xdr:from>
    <xdr:to>
      <xdr:col>31</xdr:col>
      <xdr:colOff>-1</xdr:colOff>
      <xdr:row>749</xdr:row>
      <xdr:rowOff>94375</xdr:rowOff>
    </xdr:to>
    <xdr:sp macro="" textlink="">
      <xdr:nvSpPr>
        <xdr:cNvPr id="5" name="テキスト ボックス 4"/>
        <xdr:cNvSpPr txBox="1"/>
      </xdr:nvSpPr>
      <xdr:spPr>
        <a:xfrm>
          <a:off x="4400550" y="42722215"/>
          <a:ext cx="2800349" cy="90141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株式会社価値総合研究所</a:t>
          </a:r>
          <a:r>
            <a:rPr kumimoji="1" lang="ja-JP" altLang="en-US" sz="1100"/>
            <a:t>（１社）</a:t>
          </a:r>
          <a:endParaRPr kumimoji="1" lang="en-US" altLang="ja-JP" sz="1100"/>
        </a:p>
        <a:p>
          <a:pPr algn="ctr"/>
          <a:r>
            <a:rPr kumimoji="1" lang="en-US" altLang="ja-JP" sz="1100"/>
            <a:t>9</a:t>
          </a:r>
          <a:r>
            <a:rPr kumimoji="1" lang="ja-JP" altLang="en-US" sz="1100"/>
            <a:t>百万円</a:t>
          </a:r>
        </a:p>
      </xdr:txBody>
    </xdr:sp>
    <xdr:clientData/>
  </xdr:twoCellAnchor>
  <xdr:twoCellAnchor>
    <xdr:from>
      <xdr:col>17</xdr:col>
      <xdr:colOff>0</xdr:colOff>
      <xdr:row>749</xdr:row>
      <xdr:rowOff>250239</xdr:rowOff>
    </xdr:from>
    <xdr:to>
      <xdr:col>31</xdr:col>
      <xdr:colOff>25894</xdr:colOff>
      <xdr:row>750</xdr:row>
      <xdr:rowOff>306824</xdr:rowOff>
    </xdr:to>
    <xdr:sp macro="" textlink="">
      <xdr:nvSpPr>
        <xdr:cNvPr id="6" name="大かっこ 5"/>
        <xdr:cNvSpPr/>
      </xdr:nvSpPr>
      <xdr:spPr>
        <a:xfrm>
          <a:off x="4400550" y="43779489"/>
          <a:ext cx="2826244" cy="4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首都機能の移転に関する調査の実施</a:t>
          </a:r>
          <a:endParaRPr kumimoji="1" lang="en-US" altLang="ja-JP" sz="1000"/>
        </a:p>
      </xdr:txBody>
    </xdr:sp>
    <xdr:clientData/>
  </xdr:twoCellAnchor>
  <xdr:twoCellAnchor>
    <xdr:from>
      <xdr:col>24</xdr:col>
      <xdr:colOff>0</xdr:colOff>
      <xdr:row>744</xdr:row>
      <xdr:rowOff>326440</xdr:rowOff>
    </xdr:from>
    <xdr:to>
      <xdr:col>24</xdr:col>
      <xdr:colOff>0</xdr:colOff>
      <xdr:row>745</xdr:row>
      <xdr:rowOff>323078</xdr:rowOff>
    </xdr:to>
    <xdr:cxnSp macro="">
      <xdr:nvCxnSpPr>
        <xdr:cNvPr id="7" name="直線コネクタ 6"/>
        <xdr:cNvCxnSpPr/>
      </xdr:nvCxnSpPr>
      <xdr:spPr>
        <a:xfrm>
          <a:off x="5800725" y="42093565"/>
          <a:ext cx="0" cy="349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8" zoomScale="75" zoomScaleNormal="75" zoomScaleSheetLayoutView="75" zoomScalePageLayoutView="85" workbookViewId="0">
      <selection activeCell="AL843" sqref="AL843:AO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392</v>
      </c>
      <c r="AT2" s="221"/>
      <c r="AU2" s="221"/>
      <c r="AV2" s="52" t="str">
        <f>IF(AW2="", "", "-")</f>
        <v/>
      </c>
      <c r="AW2" s="398"/>
      <c r="AX2" s="398"/>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553</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550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163</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552</v>
      </c>
      <c r="AF5" s="720"/>
      <c r="AG5" s="720"/>
      <c r="AH5" s="720"/>
      <c r="AI5" s="720"/>
      <c r="AJ5" s="720"/>
      <c r="AK5" s="720"/>
      <c r="AL5" s="720"/>
      <c r="AM5" s="720"/>
      <c r="AN5" s="720"/>
      <c r="AO5" s="720"/>
      <c r="AP5" s="721"/>
      <c r="AQ5" s="722" t="s">
        <v>604</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6" t="s">
        <v>548</v>
      </c>
      <c r="Z7" s="297"/>
      <c r="AA7" s="297"/>
      <c r="AB7" s="297"/>
      <c r="AC7" s="297"/>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2" t="s">
        <v>389</v>
      </c>
      <c r="B8" s="833"/>
      <c r="C8" s="833"/>
      <c r="D8" s="833"/>
      <c r="E8" s="833"/>
      <c r="F8" s="834"/>
      <c r="G8" s="224" t="str">
        <f>入力規則等!A26</f>
        <v>-</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0"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1"/>
    </row>
    <row r="9" spans="1:50" ht="66.7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10</v>
      </c>
      <c r="Q13" s="98"/>
      <c r="R13" s="98"/>
      <c r="S13" s="98"/>
      <c r="T13" s="98"/>
      <c r="U13" s="98"/>
      <c r="V13" s="99"/>
      <c r="W13" s="97">
        <v>10</v>
      </c>
      <c r="X13" s="98"/>
      <c r="Y13" s="98"/>
      <c r="Z13" s="98"/>
      <c r="AA13" s="98"/>
      <c r="AB13" s="98"/>
      <c r="AC13" s="99"/>
      <c r="AD13" s="97">
        <v>10</v>
      </c>
      <c r="AE13" s="98"/>
      <c r="AF13" s="98"/>
      <c r="AG13" s="98"/>
      <c r="AH13" s="98"/>
      <c r="AI13" s="98"/>
      <c r="AJ13" s="99"/>
      <c r="AK13" s="97">
        <v>0</v>
      </c>
      <c r="AL13" s="98"/>
      <c r="AM13" s="98"/>
      <c r="AN13" s="98"/>
      <c r="AO13" s="98"/>
      <c r="AP13" s="98"/>
      <c r="AQ13" s="99"/>
      <c r="AR13" s="94">
        <v>0</v>
      </c>
      <c r="AS13" s="95"/>
      <c r="AT13" s="95"/>
      <c r="AU13" s="95"/>
      <c r="AV13" s="95"/>
      <c r="AW13" s="95"/>
      <c r="AX13" s="395"/>
    </row>
    <row r="14" spans="1:50" ht="21" customHeight="1" x14ac:dyDescent="0.15">
      <c r="A14" s="139"/>
      <c r="B14" s="140"/>
      <c r="C14" s="140"/>
      <c r="D14" s="140"/>
      <c r="E14" s="140"/>
      <c r="F14" s="141"/>
      <c r="G14" s="747"/>
      <c r="H14" s="748"/>
      <c r="I14" s="578" t="s">
        <v>8</v>
      </c>
      <c r="J14" s="632"/>
      <c r="K14" s="632"/>
      <c r="L14" s="632"/>
      <c r="M14" s="632"/>
      <c r="N14" s="632"/>
      <c r="O14" s="633"/>
      <c r="P14" s="97" t="s">
        <v>559</v>
      </c>
      <c r="Q14" s="98"/>
      <c r="R14" s="98"/>
      <c r="S14" s="98"/>
      <c r="T14" s="98"/>
      <c r="U14" s="98"/>
      <c r="V14" s="99"/>
      <c r="W14" s="97" t="s">
        <v>559</v>
      </c>
      <c r="X14" s="98"/>
      <c r="Y14" s="98"/>
      <c r="Z14" s="98"/>
      <c r="AA14" s="98"/>
      <c r="AB14" s="98"/>
      <c r="AC14" s="99"/>
      <c r="AD14" s="97" t="s">
        <v>559</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559</v>
      </c>
      <c r="Q15" s="98"/>
      <c r="R15" s="98"/>
      <c r="S15" s="98"/>
      <c r="T15" s="98"/>
      <c r="U15" s="98"/>
      <c r="V15" s="99"/>
      <c r="W15" s="97" t="s">
        <v>559</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559</v>
      </c>
      <c r="Q16" s="98"/>
      <c r="R16" s="98"/>
      <c r="S16" s="98"/>
      <c r="T16" s="98"/>
      <c r="U16" s="98"/>
      <c r="V16" s="99"/>
      <c r="W16" s="97" t="s">
        <v>559</v>
      </c>
      <c r="X16" s="98"/>
      <c r="Y16" s="98"/>
      <c r="Z16" s="98"/>
      <c r="AA16" s="98"/>
      <c r="AB16" s="98"/>
      <c r="AC16" s="99"/>
      <c r="AD16" s="97" t="s">
        <v>559</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559</v>
      </c>
      <c r="Q17" s="98"/>
      <c r="R17" s="98"/>
      <c r="S17" s="98"/>
      <c r="T17" s="98"/>
      <c r="U17" s="98"/>
      <c r="V17" s="99"/>
      <c r="W17" s="97" t="s">
        <v>559</v>
      </c>
      <c r="X17" s="98"/>
      <c r="Y17" s="98"/>
      <c r="Z17" s="98"/>
      <c r="AA17" s="98"/>
      <c r="AB17" s="98"/>
      <c r="AC17" s="99"/>
      <c r="AD17" s="97" t="s">
        <v>559</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9"/>
      <c r="H18" s="750"/>
      <c r="I18" s="737" t="s">
        <v>20</v>
      </c>
      <c r="J18" s="738"/>
      <c r="K18" s="738"/>
      <c r="L18" s="738"/>
      <c r="M18" s="738"/>
      <c r="N18" s="738"/>
      <c r="O18" s="739"/>
      <c r="P18" s="103">
        <f>SUM(P13:V17)</f>
        <v>10</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10</v>
      </c>
      <c r="Q19" s="98"/>
      <c r="R19" s="98"/>
      <c r="S19" s="98"/>
      <c r="T19" s="98"/>
      <c r="U19" s="98"/>
      <c r="V19" s="99"/>
      <c r="W19" s="97">
        <v>9</v>
      </c>
      <c r="X19" s="98"/>
      <c r="Y19" s="98"/>
      <c r="Z19" s="98"/>
      <c r="AA19" s="98"/>
      <c r="AB19" s="98"/>
      <c r="AC19" s="99"/>
      <c r="AD19" s="97">
        <v>9</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v>
      </c>
      <c r="X20" s="542"/>
      <c r="Y20" s="542"/>
      <c r="Z20" s="542"/>
      <c r="AA20" s="542"/>
      <c r="AB20" s="542"/>
      <c r="AC20" s="542"/>
      <c r="AD20" s="542">
        <f t="shared" ref="AD20" si="1">IF(AD18=0, "-", SUM(AD19)/AD18)</f>
        <v>0.9</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1</v>
      </c>
      <c r="Q21" s="542"/>
      <c r="R21" s="542"/>
      <c r="S21" s="542"/>
      <c r="T21" s="542"/>
      <c r="U21" s="542"/>
      <c r="V21" s="542"/>
      <c r="W21" s="542">
        <f t="shared" ref="W21" si="2">IF(W19=0, "-", SUM(W19)/SUM(W13,W14))</f>
        <v>0.9</v>
      </c>
      <c r="X21" s="542"/>
      <c r="Y21" s="542"/>
      <c r="Z21" s="542"/>
      <c r="AA21" s="542"/>
      <c r="AB21" s="542"/>
      <c r="AC21" s="542"/>
      <c r="AD21" s="542">
        <f t="shared" ref="AD21" si="3">IF(AD19=0, "-", SUM(AD19)/SUM(AD13,AD14))</f>
        <v>0.9</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c r="H23" s="184"/>
      <c r="I23" s="184"/>
      <c r="J23" s="184"/>
      <c r="K23" s="184"/>
      <c r="L23" s="184"/>
      <c r="M23" s="184"/>
      <c r="N23" s="184"/>
      <c r="O23" s="185"/>
      <c r="P23" s="94" t="s">
        <v>599</v>
      </c>
      <c r="Q23" s="95"/>
      <c r="R23" s="95"/>
      <c r="S23" s="95"/>
      <c r="T23" s="95"/>
      <c r="U23" s="95"/>
      <c r="V23" s="96"/>
      <c r="W23" s="94" t="s">
        <v>599</v>
      </c>
      <c r="X23" s="95"/>
      <c r="Y23" s="95"/>
      <c r="Z23" s="95"/>
      <c r="AA23" s="95"/>
      <c r="AB23" s="95"/>
      <c r="AC23" s="96"/>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c r="H24" s="187"/>
      <c r="I24" s="187"/>
      <c r="J24" s="187"/>
      <c r="K24" s="187"/>
      <c r="L24" s="187"/>
      <c r="M24" s="187"/>
      <c r="N24" s="187"/>
      <c r="O24" s="188"/>
      <c r="P24" s="97" t="s">
        <v>599</v>
      </c>
      <c r="Q24" s="98"/>
      <c r="R24" s="98"/>
      <c r="S24" s="98"/>
      <c r="T24" s="98"/>
      <c r="U24" s="98"/>
      <c r="V24" s="99"/>
      <c r="W24" s="97" t="s">
        <v>599</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c r="H25" s="187"/>
      <c r="I25" s="187"/>
      <c r="J25" s="187"/>
      <c r="K25" s="187"/>
      <c r="L25" s="187"/>
      <c r="M25" s="187"/>
      <c r="N25" s="187"/>
      <c r="O25" s="188"/>
      <c r="P25" s="97" t="s">
        <v>599</v>
      </c>
      <c r="Q25" s="98"/>
      <c r="R25" s="98"/>
      <c r="S25" s="98"/>
      <c r="T25" s="98"/>
      <c r="U25" s="98"/>
      <c r="V25" s="99"/>
      <c r="W25" s="97" t="s">
        <v>599</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97" t="s">
        <v>598</v>
      </c>
      <c r="Q26" s="98"/>
      <c r="R26" s="98"/>
      <c r="S26" s="98"/>
      <c r="T26" s="98"/>
      <c r="U26" s="98"/>
      <c r="V26" s="99"/>
      <c r="W26" s="97" t="s">
        <v>466</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0</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472</v>
      </c>
      <c r="AN30" s="390"/>
      <c r="AO30" s="390"/>
      <c r="AP30" s="387"/>
      <c r="AQ30" s="641" t="s">
        <v>355</v>
      </c>
      <c r="AR30" s="642"/>
      <c r="AS30" s="642"/>
      <c r="AT30" s="643"/>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t="s">
        <v>559</v>
      </c>
      <c r="AR31" s="133"/>
      <c r="AS31" s="134" t="s">
        <v>356</v>
      </c>
      <c r="AT31" s="169"/>
      <c r="AU31" s="272" t="s">
        <v>559</v>
      </c>
      <c r="AV31" s="272"/>
      <c r="AW31" s="380" t="s">
        <v>300</v>
      </c>
      <c r="AX31" s="381"/>
    </row>
    <row r="32" spans="1:50" ht="23.25" customHeight="1" x14ac:dyDescent="0.15">
      <c r="A32" s="518"/>
      <c r="B32" s="516"/>
      <c r="C32" s="516"/>
      <c r="D32" s="516"/>
      <c r="E32" s="516"/>
      <c r="F32" s="517"/>
      <c r="G32" s="543" t="s">
        <v>606</v>
      </c>
      <c r="H32" s="544"/>
      <c r="I32" s="544"/>
      <c r="J32" s="544"/>
      <c r="K32" s="544"/>
      <c r="L32" s="544"/>
      <c r="M32" s="544"/>
      <c r="N32" s="544"/>
      <c r="O32" s="545"/>
      <c r="P32" s="158" t="s">
        <v>558</v>
      </c>
      <c r="Q32" s="158"/>
      <c r="R32" s="158"/>
      <c r="S32" s="158"/>
      <c r="T32" s="158"/>
      <c r="U32" s="158"/>
      <c r="V32" s="158"/>
      <c r="W32" s="158"/>
      <c r="X32" s="232"/>
      <c r="Y32" s="339" t="s">
        <v>12</v>
      </c>
      <c r="Z32" s="552"/>
      <c r="AA32" s="553"/>
      <c r="AB32" s="554" t="s">
        <v>560</v>
      </c>
      <c r="AC32" s="554"/>
      <c r="AD32" s="554"/>
      <c r="AE32" s="365">
        <v>1100</v>
      </c>
      <c r="AF32" s="366"/>
      <c r="AG32" s="366"/>
      <c r="AH32" s="366"/>
      <c r="AI32" s="365">
        <v>1300</v>
      </c>
      <c r="AJ32" s="366"/>
      <c r="AK32" s="366"/>
      <c r="AL32" s="366"/>
      <c r="AM32" s="365">
        <v>1100</v>
      </c>
      <c r="AN32" s="366"/>
      <c r="AO32" s="366"/>
      <c r="AP32" s="366"/>
      <c r="AQ32" s="100" t="s">
        <v>559</v>
      </c>
      <c r="AR32" s="101"/>
      <c r="AS32" s="101"/>
      <c r="AT32" s="102"/>
      <c r="AU32" s="366" t="s">
        <v>559</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560</v>
      </c>
      <c r="AC33" s="525"/>
      <c r="AD33" s="525"/>
      <c r="AE33" s="365">
        <v>1400</v>
      </c>
      <c r="AF33" s="366"/>
      <c r="AG33" s="366"/>
      <c r="AH33" s="366"/>
      <c r="AI33" s="365">
        <v>1400</v>
      </c>
      <c r="AJ33" s="366"/>
      <c r="AK33" s="366"/>
      <c r="AL33" s="366"/>
      <c r="AM33" s="365">
        <v>1400</v>
      </c>
      <c r="AN33" s="366"/>
      <c r="AO33" s="366"/>
      <c r="AP33" s="366"/>
      <c r="AQ33" s="100" t="s">
        <v>559</v>
      </c>
      <c r="AR33" s="101"/>
      <c r="AS33" s="101"/>
      <c r="AT33" s="102"/>
      <c r="AU33" s="366" t="s">
        <v>559</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365">
        <v>79</v>
      </c>
      <c r="AF34" s="366"/>
      <c r="AG34" s="366"/>
      <c r="AH34" s="366"/>
      <c r="AI34" s="365">
        <v>93</v>
      </c>
      <c r="AJ34" s="366"/>
      <c r="AK34" s="366"/>
      <c r="AL34" s="366"/>
      <c r="AM34" s="365">
        <v>79</v>
      </c>
      <c r="AN34" s="366"/>
      <c r="AO34" s="366"/>
      <c r="AP34" s="366"/>
      <c r="AQ34" s="100" t="s">
        <v>559</v>
      </c>
      <c r="AR34" s="101"/>
      <c r="AS34" s="101"/>
      <c r="AT34" s="102"/>
      <c r="AU34" s="366" t="s">
        <v>559</v>
      </c>
      <c r="AV34" s="366"/>
      <c r="AW34" s="366"/>
      <c r="AX34" s="368"/>
    </row>
    <row r="35" spans="1:50" ht="23.25" customHeight="1" x14ac:dyDescent="0.15">
      <c r="A35" s="903" t="s">
        <v>528</v>
      </c>
      <c r="B35" s="904"/>
      <c r="C35" s="904"/>
      <c r="D35" s="904"/>
      <c r="E35" s="904"/>
      <c r="F35" s="905"/>
      <c r="G35" s="909" t="s">
        <v>605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2"/>
      <c r="I37" s="382"/>
      <c r="J37" s="382"/>
      <c r="K37" s="382"/>
      <c r="L37" s="382"/>
      <c r="M37" s="382"/>
      <c r="N37" s="382"/>
      <c r="O37" s="569"/>
      <c r="P37" s="634" t="s">
        <v>59</v>
      </c>
      <c r="Q37" s="382"/>
      <c r="R37" s="382"/>
      <c r="S37" s="382"/>
      <c r="T37" s="382"/>
      <c r="U37" s="382"/>
      <c r="V37" s="382"/>
      <c r="W37" s="382"/>
      <c r="X37" s="569"/>
      <c r="Y37" s="635"/>
      <c r="Z37" s="636"/>
      <c r="AA37" s="637"/>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c r="AR38" s="133"/>
      <c r="AS38" s="134" t="s">
        <v>356</v>
      </c>
      <c r="AT38" s="169"/>
      <c r="AU38" s="272"/>
      <c r="AV38" s="272"/>
      <c r="AW38" s="380" t="s">
        <v>300</v>
      </c>
      <c r="AX38" s="381"/>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32"/>
      <c r="Y39" s="339" t="s">
        <v>12</v>
      </c>
      <c r="Z39" s="552"/>
      <c r="AA39" s="553"/>
      <c r="AB39" s="554"/>
      <c r="AC39" s="554"/>
      <c r="AD39" s="55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7"/>
      <c r="Y41" s="304" t="s">
        <v>13</v>
      </c>
      <c r="Z41" s="299"/>
      <c r="AA41" s="300"/>
      <c r="AB41" s="500" t="s">
        <v>301</v>
      </c>
      <c r="AC41" s="500"/>
      <c r="AD41" s="50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2"/>
      <c r="I44" s="382"/>
      <c r="J44" s="382"/>
      <c r="K44" s="382"/>
      <c r="L44" s="382"/>
      <c r="M44" s="382"/>
      <c r="N44" s="382"/>
      <c r="O44" s="569"/>
      <c r="P44" s="634" t="s">
        <v>59</v>
      </c>
      <c r="Q44" s="382"/>
      <c r="R44" s="382"/>
      <c r="S44" s="382"/>
      <c r="T44" s="382"/>
      <c r="U44" s="382"/>
      <c r="V44" s="382"/>
      <c r="W44" s="382"/>
      <c r="X44" s="569"/>
      <c r="Y44" s="635"/>
      <c r="Z44" s="636"/>
      <c r="AA44" s="637"/>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c r="AR45" s="133"/>
      <c r="AS45" s="134" t="s">
        <v>356</v>
      </c>
      <c r="AT45" s="169"/>
      <c r="AU45" s="272"/>
      <c r="AV45" s="272"/>
      <c r="AW45" s="380" t="s">
        <v>300</v>
      </c>
      <c r="AX45" s="381"/>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39" t="s">
        <v>12</v>
      </c>
      <c r="Z46" s="552"/>
      <c r="AA46" s="553"/>
      <c r="AB46" s="554"/>
      <c r="AC46" s="554"/>
      <c r="AD46" s="55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2"/>
      <c r="I51" s="382"/>
      <c r="J51" s="382"/>
      <c r="K51" s="382"/>
      <c r="L51" s="382"/>
      <c r="M51" s="382"/>
      <c r="N51" s="382"/>
      <c r="O51" s="569"/>
      <c r="P51" s="634" t="s">
        <v>59</v>
      </c>
      <c r="Q51" s="382"/>
      <c r="R51" s="382"/>
      <c r="S51" s="382"/>
      <c r="T51" s="382"/>
      <c r="U51" s="382"/>
      <c r="V51" s="382"/>
      <c r="W51" s="382"/>
      <c r="X51" s="569"/>
      <c r="Y51" s="635"/>
      <c r="Z51" s="636"/>
      <c r="AA51" s="637"/>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c r="AR52" s="133"/>
      <c r="AS52" s="134" t="s">
        <v>356</v>
      </c>
      <c r="AT52" s="169"/>
      <c r="AU52" s="272"/>
      <c r="AV52" s="272"/>
      <c r="AW52" s="380" t="s">
        <v>300</v>
      </c>
      <c r="AX52" s="381"/>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39" t="s">
        <v>12</v>
      </c>
      <c r="Z53" s="552"/>
      <c r="AA53" s="553"/>
      <c r="AB53" s="554"/>
      <c r="AC53" s="554"/>
      <c r="AD53" s="55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2"/>
      <c r="I58" s="382"/>
      <c r="J58" s="382"/>
      <c r="K58" s="382"/>
      <c r="L58" s="382"/>
      <c r="M58" s="382"/>
      <c r="N58" s="382"/>
      <c r="O58" s="569"/>
      <c r="P58" s="634" t="s">
        <v>59</v>
      </c>
      <c r="Q58" s="382"/>
      <c r="R58" s="382"/>
      <c r="S58" s="382"/>
      <c r="T58" s="382"/>
      <c r="U58" s="382"/>
      <c r="V58" s="382"/>
      <c r="W58" s="382"/>
      <c r="X58" s="569"/>
      <c r="Y58" s="635"/>
      <c r="Z58" s="636"/>
      <c r="AA58" s="637"/>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3"/>
      <c r="AS59" s="134" t="s">
        <v>356</v>
      </c>
      <c r="AT59" s="169"/>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39" t="s">
        <v>12</v>
      </c>
      <c r="Z60" s="552"/>
      <c r="AA60" s="553"/>
      <c r="AB60" s="554"/>
      <c r="AC60" s="554"/>
      <c r="AD60" s="55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9" t="s">
        <v>357</v>
      </c>
      <c r="AF65" s="370"/>
      <c r="AG65" s="370"/>
      <c r="AH65" s="371"/>
      <c r="AI65" s="369" t="s">
        <v>363</v>
      </c>
      <c r="AJ65" s="370"/>
      <c r="AK65" s="370"/>
      <c r="AL65" s="371"/>
      <c r="AM65" s="376" t="s">
        <v>472</v>
      </c>
      <c r="AN65" s="376"/>
      <c r="AO65" s="376"/>
      <c r="AP65" s="369"/>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356</v>
      </c>
      <c r="AT66" s="872"/>
      <c r="AU66" s="272"/>
      <c r="AV66" s="272"/>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5"/>
      <c r="AR69" s="366"/>
      <c r="AS69" s="366"/>
      <c r="AT69" s="367"/>
      <c r="AU69" s="366"/>
      <c r="AV69" s="366"/>
      <c r="AW69" s="366"/>
      <c r="AX69" s="368"/>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8"/>
      <c r="AR74" s="133"/>
      <c r="AS74" s="134" t="s">
        <v>356</v>
      </c>
      <c r="AT74" s="169"/>
      <c r="AU74" s="218"/>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6"/>
      <c r="B77" s="847"/>
      <c r="C77" s="847"/>
      <c r="D77" s="847"/>
      <c r="E77" s="847"/>
      <c r="F77" s="848"/>
      <c r="G77" s="786"/>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7" t="s">
        <v>531</v>
      </c>
      <c r="B78" s="918"/>
      <c r="C78" s="918"/>
      <c r="D78" s="918"/>
      <c r="E78" s="915" t="s">
        <v>465</v>
      </c>
      <c r="F78" s="916"/>
      <c r="G78" s="57" t="s">
        <v>365</v>
      </c>
      <c r="H78" s="795"/>
      <c r="I78" s="245"/>
      <c r="J78" s="245"/>
      <c r="K78" s="245"/>
      <c r="L78" s="245"/>
      <c r="M78" s="245"/>
      <c r="N78" s="245"/>
      <c r="O78" s="796"/>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3"/>
      <c r="B81" s="855"/>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61" t="s">
        <v>11</v>
      </c>
      <c r="AC85" s="462"/>
      <c r="AD85" s="463"/>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58"/>
      <c r="I87" s="158"/>
      <c r="J87" s="158"/>
      <c r="K87" s="158"/>
      <c r="L87" s="158"/>
      <c r="M87" s="158"/>
      <c r="N87" s="158"/>
      <c r="O87" s="232"/>
      <c r="P87" s="158"/>
      <c r="Q87" s="805"/>
      <c r="R87" s="805"/>
      <c r="S87" s="805"/>
      <c r="T87" s="805"/>
      <c r="U87" s="805"/>
      <c r="V87" s="805"/>
      <c r="W87" s="805"/>
      <c r="X87" s="806"/>
      <c r="Y87" s="758" t="s">
        <v>62</v>
      </c>
      <c r="Z87" s="759"/>
      <c r="AA87" s="760"/>
      <c r="AB87" s="554"/>
      <c r="AC87" s="554"/>
      <c r="AD87" s="554"/>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32" t="s">
        <v>54</v>
      </c>
      <c r="Z88" s="733"/>
      <c r="AA88" s="734"/>
      <c r="AB88" s="525"/>
      <c r="AC88" s="525"/>
      <c r="AD88" s="525"/>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09"/>
      <c r="Y89" s="732" t="s">
        <v>13</v>
      </c>
      <c r="Z89" s="733"/>
      <c r="AA89" s="734"/>
      <c r="AB89" s="464" t="s">
        <v>14</v>
      </c>
      <c r="AC89" s="464"/>
      <c r="AD89" s="464"/>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61" t="s">
        <v>11</v>
      </c>
      <c r="AC90" s="462"/>
      <c r="AD90" s="463"/>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58"/>
      <c r="I92" s="158"/>
      <c r="J92" s="158"/>
      <c r="K92" s="158"/>
      <c r="L92" s="158"/>
      <c r="M92" s="158"/>
      <c r="N92" s="158"/>
      <c r="O92" s="232"/>
      <c r="P92" s="158"/>
      <c r="Q92" s="805"/>
      <c r="R92" s="805"/>
      <c r="S92" s="805"/>
      <c r="T92" s="805"/>
      <c r="U92" s="805"/>
      <c r="V92" s="805"/>
      <c r="W92" s="805"/>
      <c r="X92" s="806"/>
      <c r="Y92" s="758" t="s">
        <v>62</v>
      </c>
      <c r="Z92" s="759"/>
      <c r="AA92" s="760"/>
      <c r="AB92" s="554"/>
      <c r="AC92" s="554"/>
      <c r="AD92" s="554"/>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32" t="s">
        <v>54</v>
      </c>
      <c r="Z93" s="733"/>
      <c r="AA93" s="734"/>
      <c r="AB93" s="525"/>
      <c r="AC93" s="525"/>
      <c r="AD93" s="525"/>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09"/>
      <c r="Y94" s="732" t="s">
        <v>13</v>
      </c>
      <c r="Z94" s="733"/>
      <c r="AA94" s="734"/>
      <c r="AB94" s="464" t="s">
        <v>14</v>
      </c>
      <c r="AC94" s="464"/>
      <c r="AD94" s="464"/>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61" t="s">
        <v>11</v>
      </c>
      <c r="AC95" s="462"/>
      <c r="AD95" s="463"/>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3"/>
      <c r="B97" s="555"/>
      <c r="C97" s="555"/>
      <c r="D97" s="555"/>
      <c r="E97" s="555"/>
      <c r="F97" s="556"/>
      <c r="G97" s="231"/>
      <c r="H97" s="158"/>
      <c r="I97" s="158"/>
      <c r="J97" s="158"/>
      <c r="K97" s="158"/>
      <c r="L97" s="158"/>
      <c r="M97" s="158"/>
      <c r="N97" s="158"/>
      <c r="O97" s="232"/>
      <c r="P97" s="158"/>
      <c r="Q97" s="805"/>
      <c r="R97" s="805"/>
      <c r="S97" s="805"/>
      <c r="T97" s="805"/>
      <c r="U97" s="805"/>
      <c r="V97" s="805"/>
      <c r="W97" s="805"/>
      <c r="X97" s="806"/>
      <c r="Y97" s="758" t="s">
        <v>62</v>
      </c>
      <c r="Z97" s="759"/>
      <c r="AA97" s="760"/>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32" t="s">
        <v>54</v>
      </c>
      <c r="Z98" s="733"/>
      <c r="AA98" s="734"/>
      <c r="AB98" s="802"/>
      <c r="AC98" s="803"/>
      <c r="AD98" s="804"/>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4"/>
      <c r="B101" s="495"/>
      <c r="C101" s="495"/>
      <c r="D101" s="495"/>
      <c r="E101" s="495"/>
      <c r="F101" s="496"/>
      <c r="G101" s="158" t="s">
        <v>561</v>
      </c>
      <c r="H101" s="158"/>
      <c r="I101" s="158"/>
      <c r="J101" s="158"/>
      <c r="K101" s="158"/>
      <c r="L101" s="158"/>
      <c r="M101" s="158"/>
      <c r="N101" s="158"/>
      <c r="O101" s="158"/>
      <c r="P101" s="158"/>
      <c r="Q101" s="158"/>
      <c r="R101" s="158"/>
      <c r="S101" s="158"/>
      <c r="T101" s="158"/>
      <c r="U101" s="158"/>
      <c r="V101" s="158"/>
      <c r="W101" s="158"/>
      <c r="X101" s="232"/>
      <c r="Y101" s="819" t="s">
        <v>55</v>
      </c>
      <c r="Z101" s="718"/>
      <c r="AA101" s="719"/>
      <c r="AB101" s="554" t="s">
        <v>560</v>
      </c>
      <c r="AC101" s="554"/>
      <c r="AD101" s="554"/>
      <c r="AE101" s="365">
        <v>1</v>
      </c>
      <c r="AF101" s="366"/>
      <c r="AG101" s="366"/>
      <c r="AH101" s="367"/>
      <c r="AI101" s="365">
        <v>1</v>
      </c>
      <c r="AJ101" s="366"/>
      <c r="AK101" s="366"/>
      <c r="AL101" s="367"/>
      <c r="AM101" s="365">
        <v>1</v>
      </c>
      <c r="AN101" s="366"/>
      <c r="AO101" s="366"/>
      <c r="AP101" s="367"/>
      <c r="AQ101" s="365" t="s">
        <v>559</v>
      </c>
      <c r="AR101" s="366"/>
      <c r="AS101" s="366"/>
      <c r="AT101" s="367"/>
      <c r="AU101" s="365" t="s">
        <v>559</v>
      </c>
      <c r="AV101" s="366"/>
      <c r="AW101" s="366"/>
      <c r="AX101" s="367"/>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0"/>
      <c r="AA102" s="341"/>
      <c r="AB102" s="554" t="s">
        <v>560</v>
      </c>
      <c r="AC102" s="554"/>
      <c r="AD102" s="554"/>
      <c r="AE102" s="359">
        <v>1</v>
      </c>
      <c r="AF102" s="359"/>
      <c r="AG102" s="359"/>
      <c r="AH102" s="359"/>
      <c r="AI102" s="359">
        <v>1</v>
      </c>
      <c r="AJ102" s="359"/>
      <c r="AK102" s="359"/>
      <c r="AL102" s="359"/>
      <c r="AM102" s="359">
        <v>1</v>
      </c>
      <c r="AN102" s="359"/>
      <c r="AO102" s="359"/>
      <c r="AP102" s="359"/>
      <c r="AQ102" s="820" t="s">
        <v>601</v>
      </c>
      <c r="AR102" s="821"/>
      <c r="AS102" s="821"/>
      <c r="AT102" s="822"/>
      <c r="AU102" s="820" t="s">
        <v>559</v>
      </c>
      <c r="AV102" s="821"/>
      <c r="AW102" s="821"/>
      <c r="AX102" s="822"/>
    </row>
    <row r="103" spans="1:60" ht="31.5" hidden="1" customHeight="1" x14ac:dyDescent="0.15">
      <c r="A103" s="491" t="s">
        <v>493</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541</v>
      </c>
      <c r="AV103" s="362"/>
      <c r="AW103" s="362"/>
      <c r="AX103" s="364"/>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c r="AC104" s="475"/>
      <c r="AD104" s="476"/>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7"/>
      <c r="AC105" s="408"/>
      <c r="AD105" s="409"/>
      <c r="AE105" s="359"/>
      <c r="AF105" s="359"/>
      <c r="AG105" s="359"/>
      <c r="AH105" s="359"/>
      <c r="AI105" s="359"/>
      <c r="AJ105" s="359"/>
      <c r="AK105" s="359"/>
      <c r="AL105" s="359"/>
      <c r="AM105" s="359"/>
      <c r="AN105" s="359"/>
      <c r="AO105" s="359"/>
      <c r="AP105" s="359"/>
      <c r="AQ105" s="365"/>
      <c r="AR105" s="366"/>
      <c r="AS105" s="366"/>
      <c r="AT105" s="367"/>
      <c r="AU105" s="820"/>
      <c r="AV105" s="821"/>
      <c r="AW105" s="821"/>
      <c r="AX105" s="822"/>
    </row>
    <row r="106" spans="1:60" ht="31.5" hidden="1" customHeight="1" x14ac:dyDescent="0.15">
      <c r="A106" s="491" t="s">
        <v>493</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541</v>
      </c>
      <c r="AV106" s="362"/>
      <c r="AW106" s="362"/>
      <c r="AX106" s="364"/>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7"/>
      <c r="AC108" s="408"/>
      <c r="AD108" s="409"/>
      <c r="AE108" s="359"/>
      <c r="AF108" s="359"/>
      <c r="AG108" s="359"/>
      <c r="AH108" s="359"/>
      <c r="AI108" s="359"/>
      <c r="AJ108" s="359"/>
      <c r="AK108" s="359"/>
      <c r="AL108" s="359"/>
      <c r="AM108" s="359"/>
      <c r="AN108" s="359"/>
      <c r="AO108" s="359"/>
      <c r="AP108" s="359"/>
      <c r="AQ108" s="365"/>
      <c r="AR108" s="366"/>
      <c r="AS108" s="366"/>
      <c r="AT108" s="367"/>
      <c r="AU108" s="820"/>
      <c r="AV108" s="821"/>
      <c r="AW108" s="821"/>
      <c r="AX108" s="822"/>
    </row>
    <row r="109" spans="1:60" ht="31.5" hidden="1" customHeight="1" x14ac:dyDescent="0.15">
      <c r="A109" s="491" t="s">
        <v>493</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541</v>
      </c>
      <c r="AV109" s="362"/>
      <c r="AW109" s="362"/>
      <c r="AX109" s="364"/>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7"/>
      <c r="AC111" s="408"/>
      <c r="AD111" s="409"/>
      <c r="AE111" s="359"/>
      <c r="AF111" s="359"/>
      <c r="AG111" s="359"/>
      <c r="AH111" s="359"/>
      <c r="AI111" s="359"/>
      <c r="AJ111" s="359"/>
      <c r="AK111" s="359"/>
      <c r="AL111" s="359"/>
      <c r="AM111" s="359"/>
      <c r="AN111" s="359"/>
      <c r="AO111" s="359"/>
      <c r="AP111" s="359"/>
      <c r="AQ111" s="365"/>
      <c r="AR111" s="366"/>
      <c r="AS111" s="366"/>
      <c r="AT111" s="367"/>
      <c r="AU111" s="820"/>
      <c r="AV111" s="821"/>
      <c r="AW111" s="821"/>
      <c r="AX111" s="822"/>
    </row>
    <row r="112" spans="1:60" ht="31.5" hidden="1" customHeight="1" x14ac:dyDescent="0.15">
      <c r="A112" s="491" t="s">
        <v>493</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541</v>
      </c>
      <c r="AV112" s="362"/>
      <c r="AW112" s="362"/>
      <c r="AX112" s="364"/>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c r="AC113" s="475"/>
      <c r="AD113" s="476"/>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6" t="s">
        <v>542</v>
      </c>
      <c r="AR115" s="337"/>
      <c r="AS115" s="337"/>
      <c r="AT115" s="337"/>
      <c r="AU115" s="337"/>
      <c r="AV115" s="337"/>
      <c r="AW115" s="337"/>
      <c r="AX115" s="338"/>
    </row>
    <row r="116" spans="1:50" ht="23.25" customHeight="1" x14ac:dyDescent="0.15">
      <c r="A116" s="293"/>
      <c r="B116" s="294"/>
      <c r="C116" s="294"/>
      <c r="D116" s="294"/>
      <c r="E116" s="294"/>
      <c r="F116" s="295"/>
      <c r="G116" s="352" t="s">
        <v>562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563</v>
      </c>
      <c r="AC116" s="302"/>
      <c r="AD116" s="303"/>
      <c r="AE116" s="359">
        <v>10</v>
      </c>
      <c r="AF116" s="359"/>
      <c r="AG116" s="359"/>
      <c r="AH116" s="359"/>
      <c r="AI116" s="359">
        <v>9</v>
      </c>
      <c r="AJ116" s="359"/>
      <c r="AK116" s="359"/>
      <c r="AL116" s="359"/>
      <c r="AM116" s="359">
        <v>9</v>
      </c>
      <c r="AN116" s="359"/>
      <c r="AO116" s="359"/>
      <c r="AP116" s="359"/>
      <c r="AQ116" s="365" t="s">
        <v>601</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564</v>
      </c>
      <c r="AC117" s="343"/>
      <c r="AD117" s="344"/>
      <c r="AE117" s="307" t="s">
        <v>565</v>
      </c>
      <c r="AF117" s="307"/>
      <c r="AG117" s="307"/>
      <c r="AH117" s="307"/>
      <c r="AI117" s="307" t="s">
        <v>566</v>
      </c>
      <c r="AJ117" s="307"/>
      <c r="AK117" s="307"/>
      <c r="AL117" s="307"/>
      <c r="AM117" s="307" t="s">
        <v>593</v>
      </c>
      <c r="AN117" s="307"/>
      <c r="AO117" s="307"/>
      <c r="AP117" s="307"/>
      <c r="AQ117" s="307" t="s">
        <v>602</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6" t="s">
        <v>542</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6" t="s">
        <v>542</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6" t="s">
        <v>542</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542</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567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398</v>
      </c>
      <c r="F131" s="240"/>
      <c r="G131" s="236" t="s">
        <v>568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601</v>
      </c>
      <c r="AR133" s="272"/>
      <c r="AS133" s="134" t="s">
        <v>356</v>
      </c>
      <c r="AT133" s="169"/>
      <c r="AU133" s="133" t="s">
        <v>601</v>
      </c>
      <c r="AV133" s="133"/>
      <c r="AW133" s="134" t="s">
        <v>300</v>
      </c>
      <c r="AX133" s="135"/>
    </row>
    <row r="134" spans="1:50" ht="39.75" customHeight="1" x14ac:dyDescent="0.15">
      <c r="A134" s="1000"/>
      <c r="B134" s="253"/>
      <c r="C134" s="252"/>
      <c r="D134" s="253"/>
      <c r="E134" s="252"/>
      <c r="F134" s="315"/>
      <c r="G134" s="231" t="s">
        <v>569</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570</v>
      </c>
      <c r="AC134" s="222"/>
      <c r="AD134" s="222"/>
      <c r="AE134" s="267" t="s">
        <v>570</v>
      </c>
      <c r="AF134" s="101"/>
      <c r="AG134" s="101"/>
      <c r="AH134" s="101"/>
      <c r="AI134" s="267" t="s">
        <v>570</v>
      </c>
      <c r="AJ134" s="101"/>
      <c r="AK134" s="101"/>
      <c r="AL134" s="101"/>
      <c r="AM134" s="267" t="s">
        <v>570</v>
      </c>
      <c r="AN134" s="101"/>
      <c r="AO134" s="101"/>
      <c r="AP134" s="101"/>
      <c r="AQ134" s="267" t="s">
        <v>570</v>
      </c>
      <c r="AR134" s="101"/>
      <c r="AS134" s="101"/>
      <c r="AT134" s="101"/>
      <c r="AU134" s="267" t="s">
        <v>570</v>
      </c>
      <c r="AV134" s="101"/>
      <c r="AW134" s="101"/>
      <c r="AX134" s="223"/>
    </row>
    <row r="135" spans="1:50" ht="39.75" customHeight="1" x14ac:dyDescent="0.15">
      <c r="A135" s="1000"/>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570</v>
      </c>
      <c r="AC135" s="130"/>
      <c r="AD135" s="130"/>
      <c r="AE135" s="267" t="s">
        <v>570</v>
      </c>
      <c r="AF135" s="101"/>
      <c r="AG135" s="101"/>
      <c r="AH135" s="101"/>
      <c r="AI135" s="267" t="s">
        <v>570</v>
      </c>
      <c r="AJ135" s="101"/>
      <c r="AK135" s="101"/>
      <c r="AL135" s="101"/>
      <c r="AM135" s="267" t="s">
        <v>570</v>
      </c>
      <c r="AN135" s="101"/>
      <c r="AO135" s="101"/>
      <c r="AP135" s="101"/>
      <c r="AQ135" s="267" t="s">
        <v>570</v>
      </c>
      <c r="AR135" s="101"/>
      <c r="AS135" s="101"/>
      <c r="AT135" s="101"/>
      <c r="AU135" s="267" t="s">
        <v>570</v>
      </c>
      <c r="AV135" s="101"/>
      <c r="AW135" s="101"/>
      <c r="AX135" s="223"/>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0"/>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0"/>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0"/>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0"/>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0"/>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0"/>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0"/>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0"/>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0"/>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0"/>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2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1"/>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1"/>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1"/>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1"/>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1"/>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75" customHeight="1" x14ac:dyDescent="0.15">
      <c r="A188" s="1000"/>
      <c r="B188" s="253"/>
      <c r="C188" s="252"/>
      <c r="D188" s="253"/>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9.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0"/>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0"/>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0"/>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0"/>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0"/>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0"/>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0"/>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0"/>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0"/>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0"/>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0"/>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3"/>
      <c r="C214" s="252"/>
      <c r="D214" s="253"/>
      <c r="E214" s="252"/>
      <c r="F214" s="315"/>
      <c r="G214" s="231"/>
      <c r="H214" s="158"/>
      <c r="I214" s="158"/>
      <c r="J214" s="158"/>
      <c r="K214" s="158"/>
      <c r="L214" s="158"/>
      <c r="M214" s="158"/>
      <c r="N214" s="158"/>
      <c r="O214" s="158"/>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3"/>
      <c r="C218" s="252"/>
      <c r="D218" s="253"/>
      <c r="E218" s="252"/>
      <c r="F218" s="315"/>
      <c r="G218" s="236"/>
      <c r="H218" s="161"/>
      <c r="I218" s="161"/>
      <c r="J218" s="161"/>
      <c r="K218" s="161"/>
      <c r="L218" s="161"/>
      <c r="M218" s="161"/>
      <c r="N218" s="161"/>
      <c r="O218" s="161"/>
      <c r="P218" s="237"/>
      <c r="Q218" s="993"/>
      <c r="R218" s="994"/>
      <c r="S218" s="994"/>
      <c r="T218" s="994"/>
      <c r="U218" s="994"/>
      <c r="V218" s="994"/>
      <c r="W218" s="994"/>
      <c r="X218" s="994"/>
      <c r="Y218" s="994"/>
      <c r="Z218" s="994"/>
      <c r="AA218" s="995"/>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58"/>
      <c r="I221" s="158"/>
      <c r="J221" s="158"/>
      <c r="K221" s="158"/>
      <c r="L221" s="158"/>
      <c r="M221" s="158"/>
      <c r="N221" s="158"/>
      <c r="O221" s="158"/>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3"/>
      <c r="C225" s="252"/>
      <c r="D225" s="253"/>
      <c r="E225" s="252"/>
      <c r="F225" s="315"/>
      <c r="G225" s="236"/>
      <c r="H225" s="161"/>
      <c r="I225" s="161"/>
      <c r="J225" s="161"/>
      <c r="K225" s="161"/>
      <c r="L225" s="161"/>
      <c r="M225" s="161"/>
      <c r="N225" s="161"/>
      <c r="O225" s="161"/>
      <c r="P225" s="237"/>
      <c r="Q225" s="993"/>
      <c r="R225" s="994"/>
      <c r="S225" s="994"/>
      <c r="T225" s="994"/>
      <c r="U225" s="994"/>
      <c r="V225" s="994"/>
      <c r="W225" s="994"/>
      <c r="X225" s="994"/>
      <c r="Y225" s="994"/>
      <c r="Z225" s="994"/>
      <c r="AA225" s="995"/>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58"/>
      <c r="I228" s="158"/>
      <c r="J228" s="158"/>
      <c r="K228" s="158"/>
      <c r="L228" s="158"/>
      <c r="M228" s="158"/>
      <c r="N228" s="158"/>
      <c r="O228" s="158"/>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3"/>
      <c r="C232" s="252"/>
      <c r="D232" s="253"/>
      <c r="E232" s="252"/>
      <c r="F232" s="315"/>
      <c r="G232" s="236"/>
      <c r="H232" s="161"/>
      <c r="I232" s="161"/>
      <c r="J232" s="161"/>
      <c r="K232" s="161"/>
      <c r="L232" s="161"/>
      <c r="M232" s="161"/>
      <c r="N232" s="161"/>
      <c r="O232" s="161"/>
      <c r="P232" s="237"/>
      <c r="Q232" s="993"/>
      <c r="R232" s="994"/>
      <c r="S232" s="994"/>
      <c r="T232" s="994"/>
      <c r="U232" s="994"/>
      <c r="V232" s="994"/>
      <c r="W232" s="994"/>
      <c r="X232" s="994"/>
      <c r="Y232" s="994"/>
      <c r="Z232" s="994"/>
      <c r="AA232" s="995"/>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58"/>
      <c r="I235" s="158"/>
      <c r="J235" s="158"/>
      <c r="K235" s="158"/>
      <c r="L235" s="158"/>
      <c r="M235" s="158"/>
      <c r="N235" s="158"/>
      <c r="O235" s="158"/>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3"/>
      <c r="C239" s="252"/>
      <c r="D239" s="253"/>
      <c r="E239" s="252"/>
      <c r="F239" s="315"/>
      <c r="G239" s="236"/>
      <c r="H239" s="161"/>
      <c r="I239" s="161"/>
      <c r="J239" s="161"/>
      <c r="K239" s="161"/>
      <c r="L239" s="161"/>
      <c r="M239" s="161"/>
      <c r="N239" s="161"/>
      <c r="O239" s="161"/>
      <c r="P239" s="237"/>
      <c r="Q239" s="993"/>
      <c r="R239" s="994"/>
      <c r="S239" s="994"/>
      <c r="T239" s="994"/>
      <c r="U239" s="994"/>
      <c r="V239" s="994"/>
      <c r="W239" s="994"/>
      <c r="X239" s="994"/>
      <c r="Y239" s="994"/>
      <c r="Z239" s="994"/>
      <c r="AA239" s="995"/>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58"/>
      <c r="I242" s="158"/>
      <c r="J242" s="158"/>
      <c r="K242" s="158"/>
      <c r="L242" s="158"/>
      <c r="M242" s="158"/>
      <c r="N242" s="158"/>
      <c r="O242" s="158"/>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3"/>
      <c r="C246" s="252"/>
      <c r="D246" s="253"/>
      <c r="E246" s="316"/>
      <c r="F246" s="317"/>
      <c r="G246" s="236"/>
      <c r="H246" s="161"/>
      <c r="I246" s="161"/>
      <c r="J246" s="161"/>
      <c r="K246" s="161"/>
      <c r="L246" s="161"/>
      <c r="M246" s="161"/>
      <c r="N246" s="161"/>
      <c r="O246" s="161"/>
      <c r="P246" s="237"/>
      <c r="Q246" s="993"/>
      <c r="R246" s="994"/>
      <c r="S246" s="994"/>
      <c r="T246" s="994"/>
      <c r="U246" s="994"/>
      <c r="V246" s="994"/>
      <c r="W246" s="994"/>
      <c r="X246" s="994"/>
      <c r="Y246" s="994"/>
      <c r="Z246" s="994"/>
      <c r="AA246" s="995"/>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0"/>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0"/>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0"/>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0"/>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0"/>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0"/>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0"/>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0"/>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0"/>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0"/>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0"/>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0"/>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3"/>
      <c r="C274" s="252"/>
      <c r="D274" s="253"/>
      <c r="E274" s="252"/>
      <c r="F274" s="315"/>
      <c r="G274" s="231"/>
      <c r="H274" s="158"/>
      <c r="I274" s="158"/>
      <c r="J274" s="158"/>
      <c r="K274" s="158"/>
      <c r="L274" s="158"/>
      <c r="M274" s="158"/>
      <c r="N274" s="158"/>
      <c r="O274" s="158"/>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3"/>
      <c r="C278" s="252"/>
      <c r="D278" s="253"/>
      <c r="E278" s="252"/>
      <c r="F278" s="315"/>
      <c r="G278" s="236"/>
      <c r="H278" s="161"/>
      <c r="I278" s="161"/>
      <c r="J278" s="161"/>
      <c r="K278" s="161"/>
      <c r="L278" s="161"/>
      <c r="M278" s="161"/>
      <c r="N278" s="161"/>
      <c r="O278" s="161"/>
      <c r="P278" s="237"/>
      <c r="Q278" s="993"/>
      <c r="R278" s="994"/>
      <c r="S278" s="994"/>
      <c r="T278" s="994"/>
      <c r="U278" s="994"/>
      <c r="V278" s="994"/>
      <c r="W278" s="994"/>
      <c r="X278" s="994"/>
      <c r="Y278" s="994"/>
      <c r="Z278" s="994"/>
      <c r="AA278" s="995"/>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58"/>
      <c r="I281" s="158"/>
      <c r="J281" s="158"/>
      <c r="K281" s="158"/>
      <c r="L281" s="158"/>
      <c r="M281" s="158"/>
      <c r="N281" s="158"/>
      <c r="O281" s="158"/>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3"/>
      <c r="C285" s="252"/>
      <c r="D285" s="253"/>
      <c r="E285" s="252"/>
      <c r="F285" s="315"/>
      <c r="G285" s="236"/>
      <c r="H285" s="161"/>
      <c r="I285" s="161"/>
      <c r="J285" s="161"/>
      <c r="K285" s="161"/>
      <c r="L285" s="161"/>
      <c r="M285" s="161"/>
      <c r="N285" s="161"/>
      <c r="O285" s="161"/>
      <c r="P285" s="237"/>
      <c r="Q285" s="993"/>
      <c r="R285" s="994"/>
      <c r="S285" s="994"/>
      <c r="T285" s="994"/>
      <c r="U285" s="994"/>
      <c r="V285" s="994"/>
      <c r="W285" s="994"/>
      <c r="X285" s="994"/>
      <c r="Y285" s="994"/>
      <c r="Z285" s="994"/>
      <c r="AA285" s="995"/>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58"/>
      <c r="I288" s="158"/>
      <c r="J288" s="158"/>
      <c r="K288" s="158"/>
      <c r="L288" s="158"/>
      <c r="M288" s="158"/>
      <c r="N288" s="158"/>
      <c r="O288" s="158"/>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3"/>
      <c r="C292" s="252"/>
      <c r="D292" s="253"/>
      <c r="E292" s="252"/>
      <c r="F292" s="315"/>
      <c r="G292" s="236"/>
      <c r="H292" s="161"/>
      <c r="I292" s="161"/>
      <c r="J292" s="161"/>
      <c r="K292" s="161"/>
      <c r="L292" s="161"/>
      <c r="M292" s="161"/>
      <c r="N292" s="161"/>
      <c r="O292" s="161"/>
      <c r="P292" s="237"/>
      <c r="Q292" s="993"/>
      <c r="R292" s="994"/>
      <c r="S292" s="994"/>
      <c r="T292" s="994"/>
      <c r="U292" s="994"/>
      <c r="V292" s="994"/>
      <c r="W292" s="994"/>
      <c r="X292" s="994"/>
      <c r="Y292" s="994"/>
      <c r="Z292" s="994"/>
      <c r="AA292" s="995"/>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58"/>
      <c r="I295" s="158"/>
      <c r="J295" s="158"/>
      <c r="K295" s="158"/>
      <c r="L295" s="158"/>
      <c r="M295" s="158"/>
      <c r="N295" s="158"/>
      <c r="O295" s="158"/>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3"/>
      <c r="C299" s="252"/>
      <c r="D299" s="253"/>
      <c r="E299" s="252"/>
      <c r="F299" s="315"/>
      <c r="G299" s="236"/>
      <c r="H299" s="161"/>
      <c r="I299" s="161"/>
      <c r="J299" s="161"/>
      <c r="K299" s="161"/>
      <c r="L299" s="161"/>
      <c r="M299" s="161"/>
      <c r="N299" s="161"/>
      <c r="O299" s="161"/>
      <c r="P299" s="237"/>
      <c r="Q299" s="993"/>
      <c r="R299" s="994"/>
      <c r="S299" s="994"/>
      <c r="T299" s="994"/>
      <c r="U299" s="994"/>
      <c r="V299" s="994"/>
      <c r="W299" s="994"/>
      <c r="X299" s="994"/>
      <c r="Y299" s="994"/>
      <c r="Z299" s="994"/>
      <c r="AA299" s="995"/>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58"/>
      <c r="I302" s="158"/>
      <c r="J302" s="158"/>
      <c r="K302" s="158"/>
      <c r="L302" s="158"/>
      <c r="M302" s="158"/>
      <c r="N302" s="158"/>
      <c r="O302" s="158"/>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3"/>
      <c r="C306" s="252"/>
      <c r="D306" s="253"/>
      <c r="E306" s="316"/>
      <c r="F306" s="317"/>
      <c r="G306" s="236"/>
      <c r="H306" s="161"/>
      <c r="I306" s="161"/>
      <c r="J306" s="161"/>
      <c r="K306" s="161"/>
      <c r="L306" s="161"/>
      <c r="M306" s="161"/>
      <c r="N306" s="161"/>
      <c r="O306" s="161"/>
      <c r="P306" s="237"/>
      <c r="Q306" s="993"/>
      <c r="R306" s="994"/>
      <c r="S306" s="994"/>
      <c r="T306" s="994"/>
      <c r="U306" s="994"/>
      <c r="V306" s="994"/>
      <c r="W306" s="994"/>
      <c r="X306" s="994"/>
      <c r="Y306" s="994"/>
      <c r="Z306" s="994"/>
      <c r="AA306" s="995"/>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0"/>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0"/>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0"/>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0"/>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0"/>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0"/>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0"/>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0"/>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0"/>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0"/>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0"/>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3"/>
      <c r="C334" s="252"/>
      <c r="D334" s="253"/>
      <c r="E334" s="252"/>
      <c r="F334" s="315"/>
      <c r="G334" s="231"/>
      <c r="H334" s="158"/>
      <c r="I334" s="158"/>
      <c r="J334" s="158"/>
      <c r="K334" s="158"/>
      <c r="L334" s="158"/>
      <c r="M334" s="158"/>
      <c r="N334" s="158"/>
      <c r="O334" s="158"/>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3"/>
      <c r="C338" s="252"/>
      <c r="D338" s="253"/>
      <c r="E338" s="252"/>
      <c r="F338" s="315"/>
      <c r="G338" s="236"/>
      <c r="H338" s="161"/>
      <c r="I338" s="161"/>
      <c r="J338" s="161"/>
      <c r="K338" s="161"/>
      <c r="L338" s="161"/>
      <c r="M338" s="161"/>
      <c r="N338" s="161"/>
      <c r="O338" s="161"/>
      <c r="P338" s="237"/>
      <c r="Q338" s="993"/>
      <c r="R338" s="994"/>
      <c r="S338" s="994"/>
      <c r="T338" s="994"/>
      <c r="U338" s="994"/>
      <c r="V338" s="994"/>
      <c r="W338" s="994"/>
      <c r="X338" s="994"/>
      <c r="Y338" s="994"/>
      <c r="Z338" s="994"/>
      <c r="AA338" s="995"/>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58"/>
      <c r="I341" s="158"/>
      <c r="J341" s="158"/>
      <c r="K341" s="158"/>
      <c r="L341" s="158"/>
      <c r="M341" s="158"/>
      <c r="N341" s="158"/>
      <c r="O341" s="158"/>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3"/>
      <c r="C345" s="252"/>
      <c r="D345" s="253"/>
      <c r="E345" s="252"/>
      <c r="F345" s="315"/>
      <c r="G345" s="236"/>
      <c r="H345" s="161"/>
      <c r="I345" s="161"/>
      <c r="J345" s="161"/>
      <c r="K345" s="161"/>
      <c r="L345" s="161"/>
      <c r="M345" s="161"/>
      <c r="N345" s="161"/>
      <c r="O345" s="161"/>
      <c r="P345" s="237"/>
      <c r="Q345" s="993"/>
      <c r="R345" s="994"/>
      <c r="S345" s="994"/>
      <c r="T345" s="994"/>
      <c r="U345" s="994"/>
      <c r="V345" s="994"/>
      <c r="W345" s="994"/>
      <c r="X345" s="994"/>
      <c r="Y345" s="994"/>
      <c r="Z345" s="994"/>
      <c r="AA345" s="995"/>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58"/>
      <c r="I348" s="158"/>
      <c r="J348" s="158"/>
      <c r="K348" s="158"/>
      <c r="L348" s="158"/>
      <c r="M348" s="158"/>
      <c r="N348" s="158"/>
      <c r="O348" s="158"/>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3"/>
      <c r="C352" s="252"/>
      <c r="D352" s="253"/>
      <c r="E352" s="252"/>
      <c r="F352" s="315"/>
      <c r="G352" s="236"/>
      <c r="H352" s="161"/>
      <c r="I352" s="161"/>
      <c r="J352" s="161"/>
      <c r="K352" s="161"/>
      <c r="L352" s="161"/>
      <c r="M352" s="161"/>
      <c r="N352" s="161"/>
      <c r="O352" s="161"/>
      <c r="P352" s="237"/>
      <c r="Q352" s="993"/>
      <c r="R352" s="994"/>
      <c r="S352" s="994"/>
      <c r="T352" s="994"/>
      <c r="U352" s="994"/>
      <c r="V352" s="994"/>
      <c r="W352" s="994"/>
      <c r="X352" s="994"/>
      <c r="Y352" s="994"/>
      <c r="Z352" s="994"/>
      <c r="AA352" s="995"/>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58"/>
      <c r="I355" s="158"/>
      <c r="J355" s="158"/>
      <c r="K355" s="158"/>
      <c r="L355" s="158"/>
      <c r="M355" s="158"/>
      <c r="N355" s="158"/>
      <c r="O355" s="158"/>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3"/>
      <c r="C359" s="252"/>
      <c r="D359" s="253"/>
      <c r="E359" s="252"/>
      <c r="F359" s="315"/>
      <c r="G359" s="236"/>
      <c r="H359" s="161"/>
      <c r="I359" s="161"/>
      <c r="J359" s="161"/>
      <c r="K359" s="161"/>
      <c r="L359" s="161"/>
      <c r="M359" s="161"/>
      <c r="N359" s="161"/>
      <c r="O359" s="161"/>
      <c r="P359" s="237"/>
      <c r="Q359" s="993"/>
      <c r="R359" s="994"/>
      <c r="S359" s="994"/>
      <c r="T359" s="994"/>
      <c r="U359" s="994"/>
      <c r="V359" s="994"/>
      <c r="W359" s="994"/>
      <c r="X359" s="994"/>
      <c r="Y359" s="994"/>
      <c r="Z359" s="994"/>
      <c r="AA359" s="995"/>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58"/>
      <c r="I362" s="158"/>
      <c r="J362" s="158"/>
      <c r="K362" s="158"/>
      <c r="L362" s="158"/>
      <c r="M362" s="158"/>
      <c r="N362" s="158"/>
      <c r="O362" s="158"/>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3"/>
      <c r="C366" s="252"/>
      <c r="D366" s="253"/>
      <c r="E366" s="316"/>
      <c r="F366" s="317"/>
      <c r="G366" s="236"/>
      <c r="H366" s="161"/>
      <c r="I366" s="161"/>
      <c r="J366" s="161"/>
      <c r="K366" s="161"/>
      <c r="L366" s="161"/>
      <c r="M366" s="161"/>
      <c r="N366" s="161"/>
      <c r="O366" s="161"/>
      <c r="P366" s="237"/>
      <c r="Q366" s="993"/>
      <c r="R366" s="994"/>
      <c r="S366" s="994"/>
      <c r="T366" s="994"/>
      <c r="U366" s="994"/>
      <c r="V366" s="994"/>
      <c r="W366" s="994"/>
      <c r="X366" s="994"/>
      <c r="Y366" s="994"/>
      <c r="Z366" s="994"/>
      <c r="AA366" s="995"/>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0"/>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0"/>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0"/>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0"/>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0"/>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0"/>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0"/>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0"/>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0"/>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0"/>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0"/>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3"/>
      <c r="C394" s="252"/>
      <c r="D394" s="253"/>
      <c r="E394" s="252"/>
      <c r="F394" s="315"/>
      <c r="G394" s="231"/>
      <c r="H394" s="158"/>
      <c r="I394" s="158"/>
      <c r="J394" s="158"/>
      <c r="K394" s="158"/>
      <c r="L394" s="158"/>
      <c r="M394" s="158"/>
      <c r="N394" s="158"/>
      <c r="O394" s="158"/>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3"/>
      <c r="C398" s="252"/>
      <c r="D398" s="253"/>
      <c r="E398" s="252"/>
      <c r="F398" s="315"/>
      <c r="G398" s="236"/>
      <c r="H398" s="161"/>
      <c r="I398" s="161"/>
      <c r="J398" s="161"/>
      <c r="K398" s="161"/>
      <c r="L398" s="161"/>
      <c r="M398" s="161"/>
      <c r="N398" s="161"/>
      <c r="O398" s="161"/>
      <c r="P398" s="237"/>
      <c r="Q398" s="993"/>
      <c r="R398" s="994"/>
      <c r="S398" s="994"/>
      <c r="T398" s="994"/>
      <c r="U398" s="994"/>
      <c r="V398" s="994"/>
      <c r="W398" s="994"/>
      <c r="X398" s="994"/>
      <c r="Y398" s="994"/>
      <c r="Z398" s="994"/>
      <c r="AA398" s="995"/>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58"/>
      <c r="I401" s="158"/>
      <c r="J401" s="158"/>
      <c r="K401" s="158"/>
      <c r="L401" s="158"/>
      <c r="M401" s="158"/>
      <c r="N401" s="158"/>
      <c r="O401" s="158"/>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3"/>
      <c r="C405" s="252"/>
      <c r="D405" s="253"/>
      <c r="E405" s="252"/>
      <c r="F405" s="315"/>
      <c r="G405" s="236"/>
      <c r="H405" s="161"/>
      <c r="I405" s="161"/>
      <c r="J405" s="161"/>
      <c r="K405" s="161"/>
      <c r="L405" s="161"/>
      <c r="M405" s="161"/>
      <c r="N405" s="161"/>
      <c r="O405" s="161"/>
      <c r="P405" s="237"/>
      <c r="Q405" s="993"/>
      <c r="R405" s="994"/>
      <c r="S405" s="994"/>
      <c r="T405" s="994"/>
      <c r="U405" s="994"/>
      <c r="V405" s="994"/>
      <c r="W405" s="994"/>
      <c r="X405" s="994"/>
      <c r="Y405" s="994"/>
      <c r="Z405" s="994"/>
      <c r="AA405" s="995"/>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58"/>
      <c r="I408" s="158"/>
      <c r="J408" s="158"/>
      <c r="K408" s="158"/>
      <c r="L408" s="158"/>
      <c r="M408" s="158"/>
      <c r="N408" s="158"/>
      <c r="O408" s="158"/>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3"/>
      <c r="C412" s="252"/>
      <c r="D412" s="253"/>
      <c r="E412" s="252"/>
      <c r="F412" s="315"/>
      <c r="G412" s="236"/>
      <c r="H412" s="161"/>
      <c r="I412" s="161"/>
      <c r="J412" s="161"/>
      <c r="K412" s="161"/>
      <c r="L412" s="161"/>
      <c r="M412" s="161"/>
      <c r="N412" s="161"/>
      <c r="O412" s="161"/>
      <c r="P412" s="237"/>
      <c r="Q412" s="993"/>
      <c r="R412" s="994"/>
      <c r="S412" s="994"/>
      <c r="T412" s="994"/>
      <c r="U412" s="994"/>
      <c r="V412" s="994"/>
      <c r="W412" s="994"/>
      <c r="X412" s="994"/>
      <c r="Y412" s="994"/>
      <c r="Z412" s="994"/>
      <c r="AA412" s="995"/>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58"/>
      <c r="I415" s="158"/>
      <c r="J415" s="158"/>
      <c r="K415" s="158"/>
      <c r="L415" s="158"/>
      <c r="M415" s="158"/>
      <c r="N415" s="158"/>
      <c r="O415" s="158"/>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3"/>
      <c r="C419" s="252"/>
      <c r="D419" s="253"/>
      <c r="E419" s="252"/>
      <c r="F419" s="315"/>
      <c r="G419" s="236"/>
      <c r="H419" s="161"/>
      <c r="I419" s="161"/>
      <c r="J419" s="161"/>
      <c r="K419" s="161"/>
      <c r="L419" s="161"/>
      <c r="M419" s="161"/>
      <c r="N419" s="161"/>
      <c r="O419" s="161"/>
      <c r="P419" s="237"/>
      <c r="Q419" s="993"/>
      <c r="R419" s="994"/>
      <c r="S419" s="994"/>
      <c r="T419" s="994"/>
      <c r="U419" s="994"/>
      <c r="V419" s="994"/>
      <c r="W419" s="994"/>
      <c r="X419" s="994"/>
      <c r="Y419" s="994"/>
      <c r="Z419" s="994"/>
      <c r="AA419" s="995"/>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58"/>
      <c r="I422" s="158"/>
      <c r="J422" s="158"/>
      <c r="K422" s="158"/>
      <c r="L422" s="158"/>
      <c r="M422" s="158"/>
      <c r="N422" s="158"/>
      <c r="O422" s="158"/>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3"/>
      <c r="C426" s="252"/>
      <c r="D426" s="253"/>
      <c r="E426" s="316"/>
      <c r="F426" s="317"/>
      <c r="G426" s="236"/>
      <c r="H426" s="161"/>
      <c r="I426" s="161"/>
      <c r="J426" s="161"/>
      <c r="K426" s="161"/>
      <c r="L426" s="161"/>
      <c r="M426" s="161"/>
      <c r="N426" s="161"/>
      <c r="O426" s="161"/>
      <c r="P426" s="237"/>
      <c r="Q426" s="993"/>
      <c r="R426" s="994"/>
      <c r="S426" s="994"/>
      <c r="T426" s="994"/>
      <c r="U426" s="994"/>
      <c r="V426" s="994"/>
      <c r="W426" s="994"/>
      <c r="X426" s="994"/>
      <c r="Y426" s="994"/>
      <c r="Z426" s="994"/>
      <c r="AA426" s="995"/>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3"/>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3"/>
      <c r="C430" s="250" t="s">
        <v>368</v>
      </c>
      <c r="D430" s="251"/>
      <c r="E430" s="239" t="s">
        <v>388</v>
      </c>
      <c r="F430" s="240"/>
      <c r="G430" s="241" t="s">
        <v>384</v>
      </c>
      <c r="H430" s="155"/>
      <c r="I430" s="155"/>
      <c r="J430" s="242" t="s">
        <v>572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8" t="s">
        <v>599</v>
      </c>
      <c r="AR432" s="133"/>
      <c r="AS432" s="134" t="s">
        <v>356</v>
      </c>
      <c r="AT432" s="169"/>
      <c r="AU432" s="133" t="s">
        <v>599</v>
      </c>
      <c r="AV432" s="133"/>
      <c r="AW432" s="134" t="s">
        <v>300</v>
      </c>
      <c r="AX432" s="135"/>
    </row>
    <row r="433" spans="1:50" ht="23.25" customHeight="1" x14ac:dyDescent="0.15">
      <c r="A433" s="1000"/>
      <c r="B433" s="253"/>
      <c r="C433" s="252"/>
      <c r="D433" s="253"/>
      <c r="E433" s="163"/>
      <c r="F433" s="164"/>
      <c r="G433" s="231" t="s">
        <v>599</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599</v>
      </c>
      <c r="AC433" s="130"/>
      <c r="AD433" s="130"/>
      <c r="AE433" s="100" t="s">
        <v>599</v>
      </c>
      <c r="AF433" s="101"/>
      <c r="AG433" s="101"/>
      <c r="AH433" s="101"/>
      <c r="AI433" s="100" t="s">
        <v>599</v>
      </c>
      <c r="AJ433" s="101"/>
      <c r="AK433" s="101"/>
      <c r="AL433" s="101"/>
      <c r="AM433" s="100" t="s">
        <v>599</v>
      </c>
      <c r="AN433" s="101"/>
      <c r="AO433" s="101"/>
      <c r="AP433" s="101"/>
      <c r="AQ433" s="100" t="s">
        <v>599</v>
      </c>
      <c r="AR433" s="101"/>
      <c r="AS433" s="101"/>
      <c r="AT433" s="101"/>
      <c r="AU433" s="100" t="s">
        <v>599</v>
      </c>
      <c r="AV433" s="101"/>
      <c r="AW433" s="101"/>
      <c r="AX433" s="101"/>
    </row>
    <row r="434" spans="1:50" ht="23.25" customHeight="1" x14ac:dyDescent="0.15">
      <c r="A434" s="1000"/>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599</v>
      </c>
      <c r="AC434" s="222"/>
      <c r="AD434" s="222"/>
      <c r="AE434" s="100" t="s">
        <v>599</v>
      </c>
      <c r="AF434" s="101"/>
      <c r="AG434" s="101"/>
      <c r="AH434" s="102"/>
      <c r="AI434" s="100" t="s">
        <v>599</v>
      </c>
      <c r="AJ434" s="101"/>
      <c r="AK434" s="101"/>
      <c r="AL434" s="102"/>
      <c r="AM434" s="100" t="s">
        <v>599</v>
      </c>
      <c r="AN434" s="101"/>
      <c r="AO434" s="101"/>
      <c r="AP434" s="102"/>
      <c r="AQ434" s="100" t="s">
        <v>599</v>
      </c>
      <c r="AR434" s="101"/>
      <c r="AS434" s="101"/>
      <c r="AT434" s="102"/>
      <c r="AU434" s="100" t="s">
        <v>599</v>
      </c>
      <c r="AV434" s="101"/>
      <c r="AW434" s="101"/>
      <c r="AX434" s="102"/>
    </row>
    <row r="435" spans="1:50" ht="23.25" customHeight="1" x14ac:dyDescent="0.15">
      <c r="A435" s="1000"/>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599</v>
      </c>
      <c r="AF435" s="101"/>
      <c r="AG435" s="101"/>
      <c r="AH435" s="102"/>
      <c r="AI435" s="100" t="s">
        <v>599</v>
      </c>
      <c r="AJ435" s="101"/>
      <c r="AK435" s="101"/>
      <c r="AL435" s="102"/>
      <c r="AM435" s="100" t="s">
        <v>599</v>
      </c>
      <c r="AN435" s="101"/>
      <c r="AO435" s="101"/>
      <c r="AP435" s="102"/>
      <c r="AQ435" s="100" t="s">
        <v>599</v>
      </c>
      <c r="AR435" s="101"/>
      <c r="AS435" s="101"/>
      <c r="AT435" s="102"/>
      <c r="AU435" s="100" t="s">
        <v>599</v>
      </c>
      <c r="AV435" s="101"/>
      <c r="AW435" s="101"/>
      <c r="AX435" s="102"/>
    </row>
    <row r="436" spans="1:50" ht="18.75" hidden="1" customHeight="1" x14ac:dyDescent="0.15">
      <c r="A436" s="1000"/>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0"/>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0"/>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0"/>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0"/>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0"/>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0"/>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0"/>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0"/>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0"/>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0"/>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0"/>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0"/>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0"/>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0"/>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0"/>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0"/>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599</v>
      </c>
      <c r="AF457" s="133"/>
      <c r="AG457" s="134" t="s">
        <v>356</v>
      </c>
      <c r="AH457" s="169"/>
      <c r="AI457" s="179"/>
      <c r="AJ457" s="179"/>
      <c r="AK457" s="179"/>
      <c r="AL457" s="174"/>
      <c r="AM457" s="179"/>
      <c r="AN457" s="179"/>
      <c r="AO457" s="179"/>
      <c r="AP457" s="174"/>
      <c r="AQ457" s="218" t="s">
        <v>599</v>
      </c>
      <c r="AR457" s="133"/>
      <c r="AS457" s="134" t="s">
        <v>356</v>
      </c>
      <c r="AT457" s="169"/>
      <c r="AU457" s="133" t="s">
        <v>599</v>
      </c>
      <c r="AV457" s="133"/>
      <c r="AW457" s="134" t="s">
        <v>300</v>
      </c>
      <c r="AX457" s="135"/>
    </row>
    <row r="458" spans="1:50" ht="23.25" customHeight="1" x14ac:dyDescent="0.15">
      <c r="A458" s="1000"/>
      <c r="B458" s="253"/>
      <c r="C458" s="252"/>
      <c r="D458" s="253"/>
      <c r="E458" s="163"/>
      <c r="F458" s="164"/>
      <c r="G458" s="231" t="s">
        <v>599</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599</v>
      </c>
      <c r="AC458" s="130"/>
      <c r="AD458" s="130"/>
      <c r="AE458" s="100" t="s">
        <v>599</v>
      </c>
      <c r="AF458" s="101"/>
      <c r="AG458" s="101"/>
      <c r="AH458" s="101"/>
      <c r="AI458" s="100" t="s">
        <v>599</v>
      </c>
      <c r="AJ458" s="101"/>
      <c r="AK458" s="101"/>
      <c r="AL458" s="101"/>
      <c r="AM458" s="100" t="s">
        <v>599</v>
      </c>
      <c r="AN458" s="101"/>
      <c r="AO458" s="101"/>
      <c r="AP458" s="101"/>
      <c r="AQ458" s="100" t="s">
        <v>599</v>
      </c>
      <c r="AR458" s="101"/>
      <c r="AS458" s="101"/>
      <c r="AT458" s="101"/>
      <c r="AU458" s="100" t="s">
        <v>599</v>
      </c>
      <c r="AV458" s="101"/>
      <c r="AW458" s="101"/>
      <c r="AX458" s="101"/>
    </row>
    <row r="459" spans="1:50" ht="23.25" customHeight="1" x14ac:dyDescent="0.15">
      <c r="A459" s="1000"/>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599</v>
      </c>
      <c r="AC459" s="222"/>
      <c r="AD459" s="222"/>
      <c r="AE459" s="100" t="s">
        <v>599</v>
      </c>
      <c r="AF459" s="101"/>
      <c r="AG459" s="101"/>
      <c r="AH459" s="102"/>
      <c r="AI459" s="100" t="s">
        <v>599</v>
      </c>
      <c r="AJ459" s="101"/>
      <c r="AK459" s="101"/>
      <c r="AL459" s="102"/>
      <c r="AM459" s="100" t="s">
        <v>599</v>
      </c>
      <c r="AN459" s="101"/>
      <c r="AO459" s="101"/>
      <c r="AP459" s="102"/>
      <c r="AQ459" s="100" t="s">
        <v>599</v>
      </c>
      <c r="AR459" s="101"/>
      <c r="AS459" s="101"/>
      <c r="AT459" s="102"/>
      <c r="AU459" s="100" t="s">
        <v>599</v>
      </c>
      <c r="AV459" s="101"/>
      <c r="AW459" s="101"/>
      <c r="AX459" s="102"/>
    </row>
    <row r="460" spans="1:50" ht="23.25" customHeight="1" x14ac:dyDescent="0.15">
      <c r="A460" s="1000"/>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599</v>
      </c>
      <c r="AF460" s="101"/>
      <c r="AG460" s="101"/>
      <c r="AH460" s="102"/>
      <c r="AI460" s="100" t="s">
        <v>599</v>
      </c>
      <c r="AJ460" s="101"/>
      <c r="AK460" s="101"/>
      <c r="AL460" s="102"/>
      <c r="AM460" s="100" t="s">
        <v>599</v>
      </c>
      <c r="AN460" s="101"/>
      <c r="AO460" s="101"/>
      <c r="AP460" s="102"/>
      <c r="AQ460" s="100" t="s">
        <v>599</v>
      </c>
      <c r="AR460" s="101"/>
      <c r="AS460" s="101"/>
      <c r="AT460" s="102"/>
      <c r="AU460" s="100" t="s">
        <v>599</v>
      </c>
      <c r="AV460" s="101"/>
      <c r="AW460" s="101"/>
      <c r="AX460" s="102"/>
    </row>
    <row r="461" spans="1:50" ht="18.75" hidden="1" customHeight="1" x14ac:dyDescent="0.15">
      <c r="A461" s="1000"/>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0"/>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0"/>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0"/>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0"/>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0"/>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0"/>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0"/>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0"/>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0"/>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0"/>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0"/>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0"/>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0"/>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0"/>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0"/>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0"/>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3"/>
      <c r="C482" s="252"/>
      <c r="D482" s="253"/>
      <c r="E482" s="157" t="s">
        <v>599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0"/>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0"/>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0"/>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0"/>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0"/>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0"/>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0"/>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0"/>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0"/>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0"/>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0"/>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0"/>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0"/>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0"/>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0"/>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0"/>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0"/>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0"/>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0"/>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0"/>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0"/>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0"/>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0"/>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0"/>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0"/>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0"/>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0"/>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0"/>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0"/>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0"/>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0"/>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0"/>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0"/>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0"/>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0"/>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0"/>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0"/>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0"/>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0"/>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0"/>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0"/>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0"/>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0"/>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0"/>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0"/>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0"/>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0"/>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0"/>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0"/>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0"/>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0"/>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0"/>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0"/>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0"/>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0"/>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0"/>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0"/>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0"/>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0"/>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0"/>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0"/>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0"/>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0"/>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0"/>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0"/>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0"/>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0"/>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0"/>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0"/>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0"/>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0"/>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0"/>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0"/>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0"/>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0"/>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0"/>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0"/>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0"/>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0"/>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0"/>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0"/>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0"/>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0"/>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0"/>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0"/>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0"/>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0"/>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0"/>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0"/>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0"/>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0"/>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0"/>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0"/>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0"/>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0"/>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0"/>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0"/>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0"/>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0"/>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0"/>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0"/>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0"/>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0"/>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0"/>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0"/>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0"/>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0"/>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0"/>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0"/>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0"/>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0"/>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0"/>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0"/>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0"/>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0"/>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0"/>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0"/>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0"/>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0"/>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0"/>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0"/>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0"/>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0"/>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0"/>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0"/>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0"/>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0"/>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0"/>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0"/>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0"/>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0"/>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0"/>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0"/>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0"/>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0"/>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0"/>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0"/>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0"/>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0"/>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0"/>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0"/>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0"/>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0"/>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0"/>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0"/>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0"/>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0"/>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0"/>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0"/>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0"/>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0"/>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0"/>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0"/>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0"/>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0"/>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0"/>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0"/>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0"/>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0"/>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0"/>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0.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574</v>
      </c>
      <c r="AE702" s="902"/>
      <c r="AF702" s="902"/>
      <c r="AG702" s="891" t="s">
        <v>573</v>
      </c>
      <c r="AH702" s="892"/>
      <c r="AI702" s="892"/>
      <c r="AJ702" s="892"/>
      <c r="AK702" s="892"/>
      <c r="AL702" s="892"/>
      <c r="AM702" s="892"/>
      <c r="AN702" s="892"/>
      <c r="AO702" s="892"/>
      <c r="AP702" s="892"/>
      <c r="AQ702" s="892"/>
      <c r="AR702" s="892"/>
      <c r="AS702" s="892"/>
      <c r="AT702" s="892"/>
      <c r="AU702" s="892"/>
      <c r="AV702" s="892"/>
      <c r="AW702" s="892"/>
      <c r="AX702" s="893"/>
    </row>
    <row r="703" spans="1:50" ht="40.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574</v>
      </c>
      <c r="AE703" s="152"/>
      <c r="AF703" s="152"/>
      <c r="AG703" s="667" t="s">
        <v>573</v>
      </c>
      <c r="AH703" s="668"/>
      <c r="AI703" s="668"/>
      <c r="AJ703" s="668"/>
      <c r="AK703" s="668"/>
      <c r="AL703" s="668"/>
      <c r="AM703" s="668"/>
      <c r="AN703" s="668"/>
      <c r="AO703" s="668"/>
      <c r="AP703" s="668"/>
      <c r="AQ703" s="668"/>
      <c r="AR703" s="668"/>
      <c r="AS703" s="668"/>
      <c r="AT703" s="668"/>
      <c r="AU703" s="668"/>
      <c r="AV703" s="668"/>
      <c r="AW703" s="668"/>
      <c r="AX703" s="669"/>
    </row>
    <row r="704" spans="1:50" ht="40.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2" t="s">
        <v>573</v>
      </c>
      <c r="AH704" s="234"/>
      <c r="AI704" s="234"/>
      <c r="AJ704" s="234"/>
      <c r="AK704" s="234"/>
      <c r="AL704" s="234"/>
      <c r="AM704" s="234"/>
      <c r="AN704" s="234"/>
      <c r="AO704" s="234"/>
      <c r="AP704" s="234"/>
      <c r="AQ704" s="234"/>
      <c r="AR704" s="234"/>
      <c r="AS704" s="234"/>
      <c r="AT704" s="234"/>
      <c r="AU704" s="234"/>
      <c r="AV704" s="234"/>
      <c r="AW704" s="234"/>
      <c r="AX704" s="433"/>
    </row>
    <row r="705" spans="1:50" ht="21.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8"/>
      <c r="B706" s="773"/>
      <c r="C706" s="617"/>
      <c r="D706" s="618"/>
      <c r="E706" s="686" t="s">
        <v>529</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576</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576</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580</v>
      </c>
      <c r="AE708" s="671"/>
      <c r="AF708" s="671"/>
      <c r="AG708" s="529" t="s">
        <v>572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574</v>
      </c>
      <c r="AE709" s="152"/>
      <c r="AF709" s="152"/>
      <c r="AG709" s="667" t="s">
        <v>577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580</v>
      </c>
      <c r="AE710" s="152"/>
      <c r="AF710" s="152"/>
      <c r="AG710" s="667" t="s">
        <v>572</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574</v>
      </c>
      <c r="AE711" s="152"/>
      <c r="AF711" s="152"/>
      <c r="AG711" s="667" t="s">
        <v>578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580</v>
      </c>
      <c r="AE712" s="589"/>
      <c r="AF712" s="589"/>
      <c r="AG712" s="597" t="s">
        <v>559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597" t="s">
        <v>559</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579</v>
      </c>
      <c r="AH714" s="693"/>
      <c r="AI714" s="693"/>
      <c r="AJ714" s="693"/>
      <c r="AK714" s="693"/>
      <c r="AL714" s="693"/>
      <c r="AM714" s="693"/>
      <c r="AN714" s="693"/>
      <c r="AO714" s="693"/>
      <c r="AP714" s="693"/>
      <c r="AQ714" s="693"/>
      <c r="AR714" s="693"/>
      <c r="AS714" s="693"/>
      <c r="AT714" s="693"/>
      <c r="AU714" s="693"/>
      <c r="AV714" s="693"/>
      <c r="AW714" s="693"/>
      <c r="AX714" s="694"/>
    </row>
    <row r="715" spans="1:50" ht="57.7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600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580</v>
      </c>
      <c r="AE716" s="762"/>
      <c r="AF716" s="762"/>
      <c r="AG716" s="667" t="s">
        <v>572</v>
      </c>
      <c r="AH716" s="668"/>
      <c r="AI716" s="668"/>
      <c r="AJ716" s="668"/>
      <c r="AK716" s="668"/>
      <c r="AL716" s="668"/>
      <c r="AM716" s="668"/>
      <c r="AN716" s="668"/>
      <c r="AO716" s="668"/>
      <c r="AP716" s="668"/>
      <c r="AQ716" s="668"/>
      <c r="AR716" s="668"/>
      <c r="AS716" s="668"/>
      <c r="AT716" s="668"/>
      <c r="AU716" s="668"/>
      <c r="AV716" s="668"/>
      <c r="AW716" s="668"/>
      <c r="AX716" s="669"/>
    </row>
    <row r="717" spans="1:50" ht="57.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574</v>
      </c>
      <c r="AE717" s="152"/>
      <c r="AF717" s="152"/>
      <c r="AG717" s="667" t="s">
        <v>600</v>
      </c>
      <c r="AH717" s="668"/>
      <c r="AI717" s="668"/>
      <c r="AJ717" s="668"/>
      <c r="AK717" s="668"/>
      <c r="AL717" s="668"/>
      <c r="AM717" s="668"/>
      <c r="AN717" s="668"/>
      <c r="AO717" s="668"/>
      <c r="AP717" s="668"/>
      <c r="AQ717" s="668"/>
      <c r="AR717" s="668"/>
      <c r="AS717" s="668"/>
      <c r="AT717" s="668"/>
      <c r="AU717" s="668"/>
      <c r="AV717" s="668"/>
      <c r="AW717" s="668"/>
      <c r="AX717" s="669"/>
    </row>
    <row r="718" spans="1:50" ht="57.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574</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580</v>
      </c>
      <c r="AE719" s="671"/>
      <c r="AF719" s="671"/>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581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594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255</v>
      </c>
      <c r="B731" s="622"/>
      <c r="C731" s="622"/>
      <c r="D731" s="622"/>
      <c r="E731" s="623"/>
      <c r="F731" s="683" t="s">
        <v>603</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t="s">
        <v>530</v>
      </c>
      <c r="B733" s="753"/>
      <c r="C733" s="753"/>
      <c r="D733" s="753"/>
      <c r="E733" s="754"/>
      <c r="F733" s="769" t="s">
        <v>607</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4.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582</v>
      </c>
      <c r="F738" s="111"/>
      <c r="G738" s="111"/>
      <c r="H738" s="111"/>
      <c r="I738" s="111"/>
      <c r="J738" s="111"/>
      <c r="K738" s="111"/>
      <c r="L738" s="111"/>
      <c r="M738" s="111"/>
      <c r="N738" s="112" t="s">
        <v>362</v>
      </c>
      <c r="O738" s="112"/>
      <c r="P738" s="112"/>
      <c r="Q738" s="112"/>
      <c r="R738" s="111" t="s">
        <v>583</v>
      </c>
      <c r="S738" s="111"/>
      <c r="T738" s="111"/>
      <c r="U738" s="111"/>
      <c r="V738" s="111"/>
      <c r="W738" s="111"/>
      <c r="X738" s="111"/>
      <c r="Y738" s="111"/>
      <c r="Z738" s="111"/>
      <c r="AA738" s="112" t="s">
        <v>482</v>
      </c>
      <c r="AB738" s="112"/>
      <c r="AC738" s="112"/>
      <c r="AD738" s="112"/>
      <c r="AE738" s="111" t="s">
        <v>584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553</v>
      </c>
      <c r="F739" s="126"/>
      <c r="G739" s="126"/>
      <c r="H739" s="91" t="str">
        <f>IF(E739="", "", "(")</f>
        <v>(</v>
      </c>
      <c r="I739" s="106"/>
      <c r="J739" s="106"/>
      <c r="K739" s="91" t="str">
        <f>IF(OR(I739="　", I739=""), "", "-")</f>
        <v/>
      </c>
      <c r="L739" s="107">
        <v>388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43" t="s">
        <v>597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6"/>
      <c r="C780" s="766"/>
      <c r="D780" s="766"/>
      <c r="E780" s="766"/>
      <c r="F780" s="767"/>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6"/>
      <c r="C781" s="766"/>
      <c r="D781" s="766"/>
      <c r="E781" s="766"/>
      <c r="F781" s="767"/>
      <c r="G781" s="452" t="s">
        <v>589</v>
      </c>
      <c r="H781" s="453"/>
      <c r="I781" s="453"/>
      <c r="J781" s="453"/>
      <c r="K781" s="454"/>
      <c r="L781" s="455" t="s">
        <v>595</v>
      </c>
      <c r="M781" s="456"/>
      <c r="N781" s="456"/>
      <c r="O781" s="456"/>
      <c r="P781" s="456"/>
      <c r="Q781" s="456"/>
      <c r="R781" s="456"/>
      <c r="S781" s="456"/>
      <c r="T781" s="456"/>
      <c r="U781" s="456"/>
      <c r="V781" s="456"/>
      <c r="W781" s="456"/>
      <c r="X781" s="457"/>
      <c r="Y781" s="458">
        <v>9</v>
      </c>
      <c r="Z781" s="459"/>
      <c r="AA781" s="459"/>
      <c r="AB781" s="560"/>
      <c r="AC781" s="452" t="s">
        <v>599</v>
      </c>
      <c r="AD781" s="453"/>
      <c r="AE781" s="453"/>
      <c r="AF781" s="453"/>
      <c r="AG781" s="454"/>
      <c r="AH781" s="455" t="s">
        <v>599</v>
      </c>
      <c r="AI781" s="456"/>
      <c r="AJ781" s="456"/>
      <c r="AK781" s="456"/>
      <c r="AL781" s="456"/>
      <c r="AM781" s="456"/>
      <c r="AN781" s="456"/>
      <c r="AO781" s="456"/>
      <c r="AP781" s="456"/>
      <c r="AQ781" s="456"/>
      <c r="AR781" s="456"/>
      <c r="AS781" s="456"/>
      <c r="AT781" s="457"/>
      <c r="AU781" s="458" t="s">
        <v>599</v>
      </c>
      <c r="AV781" s="459"/>
      <c r="AW781" s="459"/>
      <c r="AX781" s="460"/>
    </row>
    <row r="782" spans="1:50" ht="24.75" customHeight="1" x14ac:dyDescent="0.15">
      <c r="A782" s="559"/>
      <c r="B782" s="766"/>
      <c r="C782" s="766"/>
      <c r="D782" s="766"/>
      <c r="E782" s="766"/>
      <c r="F782" s="767"/>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9"/>
      <c r="B783" s="766"/>
      <c r="C783" s="766"/>
      <c r="D783" s="766"/>
      <c r="E783" s="766"/>
      <c r="F783" s="767"/>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9"/>
      <c r="B784" s="766"/>
      <c r="C784" s="766"/>
      <c r="D784" s="766"/>
      <c r="E784" s="766"/>
      <c r="F784" s="767"/>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9"/>
      <c r="B785" s="766"/>
      <c r="C785" s="766"/>
      <c r="D785" s="766"/>
      <c r="E785" s="766"/>
      <c r="F785" s="767"/>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9"/>
      <c r="B786" s="766"/>
      <c r="C786" s="766"/>
      <c r="D786" s="766"/>
      <c r="E786" s="766"/>
      <c r="F786" s="767"/>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9"/>
      <c r="B787" s="766"/>
      <c r="C787" s="766"/>
      <c r="D787" s="766"/>
      <c r="E787" s="766"/>
      <c r="F787" s="767"/>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9"/>
      <c r="B788" s="766"/>
      <c r="C788" s="766"/>
      <c r="D788" s="766"/>
      <c r="E788" s="766"/>
      <c r="F788" s="767"/>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9"/>
      <c r="B789" s="766"/>
      <c r="C789" s="766"/>
      <c r="D789" s="766"/>
      <c r="E789" s="766"/>
      <c r="F789" s="767"/>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9"/>
      <c r="B790" s="766"/>
      <c r="C790" s="766"/>
      <c r="D790" s="766"/>
      <c r="E790" s="766"/>
      <c r="F790" s="767"/>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9"/>
      <c r="B791" s="766"/>
      <c r="C791" s="766"/>
      <c r="D791" s="766"/>
      <c r="E791" s="766"/>
      <c r="F791" s="767"/>
      <c r="G791" s="410" t="s">
        <v>20</v>
      </c>
      <c r="H791" s="411"/>
      <c r="I791" s="411"/>
      <c r="J791" s="411"/>
      <c r="K791" s="411"/>
      <c r="L791" s="412"/>
      <c r="M791" s="413"/>
      <c r="N791" s="413"/>
      <c r="O791" s="413"/>
      <c r="P791" s="413"/>
      <c r="Q791" s="413"/>
      <c r="R791" s="413"/>
      <c r="S791" s="413"/>
      <c r="T791" s="413"/>
      <c r="U791" s="413"/>
      <c r="V791" s="413"/>
      <c r="W791" s="413"/>
      <c r="X791" s="414"/>
      <c r="Y791" s="415">
        <f>SUM(Y781:AB790)</f>
        <v>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9"/>
      <c r="B792" s="766"/>
      <c r="C792" s="766"/>
      <c r="D792" s="766"/>
      <c r="E792" s="766"/>
      <c r="F792" s="767"/>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6"/>
      <c r="C793" s="766"/>
      <c r="D793" s="766"/>
      <c r="E793" s="766"/>
      <c r="F793" s="767"/>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9"/>
      <c r="B796" s="766"/>
      <c r="C796" s="766"/>
      <c r="D796" s="766"/>
      <c r="E796" s="766"/>
      <c r="F796" s="767"/>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6"/>
      <c r="C797" s="766"/>
      <c r="D797" s="766"/>
      <c r="E797" s="766"/>
      <c r="F797" s="767"/>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6"/>
      <c r="C798" s="766"/>
      <c r="D798" s="766"/>
      <c r="E798" s="766"/>
      <c r="F798" s="767"/>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6"/>
      <c r="C799" s="766"/>
      <c r="D799" s="766"/>
      <c r="E799" s="766"/>
      <c r="F799" s="767"/>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6"/>
      <c r="C800" s="766"/>
      <c r="D800" s="766"/>
      <c r="E800" s="766"/>
      <c r="F800" s="767"/>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6"/>
      <c r="C801" s="766"/>
      <c r="D801" s="766"/>
      <c r="E801" s="766"/>
      <c r="F801" s="767"/>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6"/>
      <c r="C802" s="766"/>
      <c r="D802" s="766"/>
      <c r="E802" s="766"/>
      <c r="F802" s="767"/>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6"/>
      <c r="C803" s="766"/>
      <c r="D803" s="766"/>
      <c r="E803" s="766"/>
      <c r="F803" s="767"/>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9"/>
      <c r="B804" s="766"/>
      <c r="C804" s="766"/>
      <c r="D804" s="766"/>
      <c r="E804" s="766"/>
      <c r="F804" s="767"/>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6"/>
      <c r="C805" s="766"/>
      <c r="D805" s="766"/>
      <c r="E805" s="766"/>
      <c r="F805" s="767"/>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6"/>
      <c r="C806" s="766"/>
      <c r="D806" s="766"/>
      <c r="E806" s="766"/>
      <c r="F806" s="767"/>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6"/>
      <c r="C808" s="766"/>
      <c r="D808" s="766"/>
      <c r="E808" s="766"/>
      <c r="F808" s="767"/>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6"/>
      <c r="C809" s="766"/>
      <c r="D809" s="766"/>
      <c r="E809" s="766"/>
      <c r="F809" s="767"/>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6"/>
      <c r="C810" s="766"/>
      <c r="D810" s="766"/>
      <c r="E810" s="766"/>
      <c r="F810" s="767"/>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6"/>
      <c r="C811" s="766"/>
      <c r="D811" s="766"/>
      <c r="E811" s="766"/>
      <c r="F811" s="767"/>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6"/>
      <c r="C812" s="766"/>
      <c r="D812" s="766"/>
      <c r="E812" s="766"/>
      <c r="F812" s="767"/>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6"/>
      <c r="C813" s="766"/>
      <c r="D813" s="766"/>
      <c r="E813" s="766"/>
      <c r="F813" s="767"/>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6"/>
      <c r="C814" s="766"/>
      <c r="D814" s="766"/>
      <c r="E814" s="766"/>
      <c r="F814" s="767"/>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6"/>
      <c r="C815" s="766"/>
      <c r="D815" s="766"/>
      <c r="E815" s="766"/>
      <c r="F815" s="767"/>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6"/>
      <c r="C816" s="766"/>
      <c r="D816" s="766"/>
      <c r="E816" s="766"/>
      <c r="F816" s="767"/>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6"/>
      <c r="C817" s="766"/>
      <c r="D817" s="766"/>
      <c r="E817" s="766"/>
      <c r="F817" s="76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6"/>
      <c r="C818" s="766"/>
      <c r="D818" s="766"/>
      <c r="E818" s="766"/>
      <c r="F818" s="767"/>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6"/>
      <c r="C819" s="766"/>
      <c r="D819" s="766"/>
      <c r="E819" s="766"/>
      <c r="F819" s="767"/>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6"/>
      <c r="C822" s="766"/>
      <c r="D822" s="766"/>
      <c r="E822" s="766"/>
      <c r="F822" s="767"/>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6"/>
      <c r="C823" s="766"/>
      <c r="D823" s="766"/>
      <c r="E823" s="766"/>
      <c r="F823" s="767"/>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6"/>
      <c r="C824" s="766"/>
      <c r="D824" s="766"/>
      <c r="E824" s="766"/>
      <c r="F824" s="767"/>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6"/>
      <c r="C825" s="766"/>
      <c r="D825" s="766"/>
      <c r="E825" s="766"/>
      <c r="F825" s="767"/>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6"/>
      <c r="C826" s="766"/>
      <c r="D826" s="766"/>
      <c r="E826" s="766"/>
      <c r="F826" s="767"/>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6"/>
      <c r="C827" s="766"/>
      <c r="D827" s="766"/>
      <c r="E827" s="766"/>
      <c r="F827" s="767"/>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6"/>
      <c r="C828" s="766"/>
      <c r="D828" s="766"/>
      <c r="E828" s="766"/>
      <c r="F828" s="767"/>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6"/>
      <c r="C829" s="766"/>
      <c r="D829" s="766"/>
      <c r="E829" s="766"/>
      <c r="F829" s="767"/>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6"/>
      <c r="C830" s="766"/>
      <c r="D830" s="766"/>
      <c r="E830" s="766"/>
      <c r="F830" s="76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4.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30"/>
      <c r="AP836" s="431" t="s">
        <v>433</v>
      </c>
      <c r="AQ836" s="431"/>
      <c r="AR836" s="431"/>
      <c r="AS836" s="431"/>
      <c r="AT836" s="431"/>
      <c r="AU836" s="431"/>
      <c r="AV836" s="431"/>
      <c r="AW836" s="431"/>
      <c r="AX836" s="431"/>
    </row>
    <row r="837" spans="1:50" ht="57" customHeight="1" x14ac:dyDescent="0.15">
      <c r="A837" s="405">
        <v>1</v>
      </c>
      <c r="B837" s="405">
        <v>1</v>
      </c>
      <c r="C837" s="428" t="s">
        <v>590</v>
      </c>
      <c r="D837" s="419"/>
      <c r="E837" s="419"/>
      <c r="F837" s="419"/>
      <c r="G837" s="419"/>
      <c r="H837" s="419"/>
      <c r="I837" s="419"/>
      <c r="J837" s="420">
        <v>3010401037091</v>
      </c>
      <c r="K837" s="421"/>
      <c r="L837" s="421"/>
      <c r="M837" s="421"/>
      <c r="N837" s="421"/>
      <c r="O837" s="421"/>
      <c r="P837" s="429" t="s">
        <v>596</v>
      </c>
      <c r="Q837" s="318"/>
      <c r="R837" s="318"/>
      <c r="S837" s="318"/>
      <c r="T837" s="318"/>
      <c r="U837" s="318"/>
      <c r="V837" s="318"/>
      <c r="W837" s="318"/>
      <c r="X837" s="318"/>
      <c r="Y837" s="319">
        <v>9</v>
      </c>
      <c r="Z837" s="320"/>
      <c r="AA837" s="320"/>
      <c r="AB837" s="321"/>
      <c r="AC837" s="329" t="s">
        <v>524</v>
      </c>
      <c r="AD837" s="427"/>
      <c r="AE837" s="427"/>
      <c r="AF837" s="427"/>
      <c r="AG837" s="427"/>
      <c r="AH837" s="422">
        <v>2</v>
      </c>
      <c r="AI837" s="423"/>
      <c r="AJ837" s="423"/>
      <c r="AK837" s="423"/>
      <c r="AL837" s="326">
        <v>100</v>
      </c>
      <c r="AM837" s="327"/>
      <c r="AN837" s="327"/>
      <c r="AO837" s="328"/>
      <c r="AP837" s="322" t="s">
        <v>591</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7"/>
      <c r="E1101" s="278" t="s">
        <v>396</v>
      </c>
      <c r="F1101" s="897"/>
      <c r="G1101" s="897"/>
      <c r="H1101" s="897"/>
      <c r="I1101" s="897"/>
      <c r="J1101" s="278" t="s">
        <v>432</v>
      </c>
      <c r="K1101" s="278"/>
      <c r="L1101" s="278"/>
      <c r="M1101" s="278"/>
      <c r="N1101" s="278"/>
      <c r="O1101" s="278"/>
      <c r="P1101" s="345" t="s">
        <v>27</v>
      </c>
      <c r="Q1101" s="345"/>
      <c r="R1101" s="345"/>
      <c r="S1101" s="345"/>
      <c r="T1101" s="345"/>
      <c r="U1101" s="345"/>
      <c r="V1101" s="345"/>
      <c r="W1101" s="345"/>
      <c r="X1101" s="345"/>
      <c r="Y1101" s="278" t="s">
        <v>434</v>
      </c>
      <c r="Z1101" s="897"/>
      <c r="AA1101" s="897"/>
      <c r="AB1101" s="897"/>
      <c r="AC1101" s="278" t="s">
        <v>377</v>
      </c>
      <c r="AD1101" s="278"/>
      <c r="AE1101" s="278"/>
      <c r="AF1101" s="278"/>
      <c r="AG1101" s="278"/>
      <c r="AH1101" s="345" t="s">
        <v>391</v>
      </c>
      <c r="AI1101" s="346"/>
      <c r="AJ1101" s="346"/>
      <c r="AK1101" s="346"/>
      <c r="AL1101" s="346" t="s">
        <v>21</v>
      </c>
      <c r="AM1101" s="346"/>
      <c r="AN1101" s="346"/>
      <c r="AO1101" s="900"/>
      <c r="AP1101" s="431" t="s">
        <v>468</v>
      </c>
      <c r="AQ1101" s="431"/>
      <c r="AR1101" s="431"/>
      <c r="AS1101" s="431"/>
      <c r="AT1101" s="431"/>
      <c r="AU1101" s="431"/>
      <c r="AV1101" s="431"/>
      <c r="AW1101" s="431"/>
      <c r="AX1101" s="431"/>
    </row>
    <row r="1102" spans="1:50" ht="30" customHeight="1" x14ac:dyDescent="0.15">
      <c r="A1102" s="405">
        <v>1</v>
      </c>
      <c r="B1102" s="405">
        <v>1</v>
      </c>
      <c r="C1102" s="899"/>
      <c r="D1102" s="899"/>
      <c r="E1102" s="262" t="s">
        <v>591</v>
      </c>
      <c r="F1102" s="898"/>
      <c r="G1102" s="898"/>
      <c r="H1102" s="898"/>
      <c r="I1102" s="898"/>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9"/>
      <c r="D1109" s="899"/>
      <c r="E1109" s="898"/>
      <c r="F1109" s="898"/>
      <c r="G1109" s="898"/>
      <c r="H1109" s="898"/>
      <c r="I1109" s="898"/>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57" priority="14037">
      <formula>IF(RIGHT(TEXT(P14,"0.#"),1)=".",FALSE,TRUE)</formula>
    </cfRule>
    <cfRule type="expression" dxfId="2756" priority="14038">
      <formula>IF(RIGHT(TEXT(P14,"0.#"),1)=".",TRUE,FALSE)</formula>
    </cfRule>
  </conditionalFormatting>
  <conditionalFormatting sqref="P18:AX18">
    <cfRule type="expression" dxfId="2755" priority="13913">
      <formula>IF(RIGHT(TEXT(P18,"0.#"),1)=".",FALSE,TRUE)</formula>
    </cfRule>
    <cfRule type="expression" dxfId="2754" priority="13914">
      <formula>IF(RIGHT(TEXT(P18,"0.#"),1)=".",TRUE,FALSE)</formula>
    </cfRule>
  </conditionalFormatting>
  <conditionalFormatting sqref="Y782">
    <cfRule type="expression" dxfId="2753" priority="13909">
      <formula>IF(RIGHT(TEXT(Y782,"0.#"),1)=".",FALSE,TRUE)</formula>
    </cfRule>
    <cfRule type="expression" dxfId="2752" priority="13910">
      <formula>IF(RIGHT(TEXT(Y782,"0.#"),1)=".",TRUE,FALSE)</formula>
    </cfRule>
  </conditionalFormatting>
  <conditionalFormatting sqref="Y791">
    <cfRule type="expression" dxfId="2751" priority="13905">
      <formula>IF(RIGHT(TEXT(Y791,"0.#"),1)=".",FALSE,TRUE)</formula>
    </cfRule>
    <cfRule type="expression" dxfId="2750" priority="13906">
      <formula>IF(RIGHT(TEXT(Y791,"0.#"),1)=".",TRUE,FALSE)</formula>
    </cfRule>
  </conditionalFormatting>
  <conditionalFormatting sqref="Y822:Y829 Y820 Y809:Y816 Y807 Y796:Y803 Y794">
    <cfRule type="expression" dxfId="2749" priority="13687">
      <formula>IF(RIGHT(TEXT(Y794,"0.#"),1)=".",FALSE,TRUE)</formula>
    </cfRule>
    <cfRule type="expression" dxfId="2748" priority="13688">
      <formula>IF(RIGHT(TEXT(Y794,"0.#"),1)=".",TRUE,FALSE)</formula>
    </cfRule>
  </conditionalFormatting>
  <conditionalFormatting sqref="P16:AQ17 P15:AX15 P13:AX13">
    <cfRule type="expression" dxfId="2747" priority="13735">
      <formula>IF(RIGHT(TEXT(P13,"0.#"),1)=".",FALSE,TRUE)</formula>
    </cfRule>
    <cfRule type="expression" dxfId="2746" priority="13736">
      <formula>IF(RIGHT(TEXT(P13,"0.#"),1)=".",TRUE,FALSE)</formula>
    </cfRule>
  </conditionalFormatting>
  <conditionalFormatting sqref="P19:AJ19">
    <cfRule type="expression" dxfId="2745" priority="13733">
      <formula>IF(RIGHT(TEXT(P19,"0.#"),1)=".",FALSE,TRUE)</formula>
    </cfRule>
    <cfRule type="expression" dxfId="2744" priority="13734">
      <formula>IF(RIGHT(TEXT(P19,"0.#"),1)=".",TRUE,FALSE)</formula>
    </cfRule>
  </conditionalFormatting>
  <conditionalFormatting sqref="AQ101">
    <cfRule type="expression" dxfId="2743" priority="13725">
      <formula>IF(RIGHT(TEXT(AQ101,"0.#"),1)=".",FALSE,TRUE)</formula>
    </cfRule>
    <cfRule type="expression" dxfId="2742" priority="13726">
      <formula>IF(RIGHT(TEXT(AQ101,"0.#"),1)=".",TRUE,FALSE)</formula>
    </cfRule>
  </conditionalFormatting>
  <conditionalFormatting sqref="Y783:Y790">
    <cfRule type="expression" dxfId="2741" priority="13711">
      <formula>IF(RIGHT(TEXT(Y783,"0.#"),1)=".",FALSE,TRUE)</formula>
    </cfRule>
    <cfRule type="expression" dxfId="2740" priority="13712">
      <formula>IF(RIGHT(TEXT(Y783,"0.#"),1)=".",TRUE,FALSE)</formula>
    </cfRule>
  </conditionalFormatting>
  <conditionalFormatting sqref="AU782">
    <cfRule type="expression" dxfId="2739" priority="13709">
      <formula>IF(RIGHT(TEXT(AU782,"0.#"),1)=".",FALSE,TRUE)</formula>
    </cfRule>
    <cfRule type="expression" dxfId="2738" priority="13710">
      <formula>IF(RIGHT(TEXT(AU782,"0.#"),1)=".",TRUE,FALSE)</formula>
    </cfRule>
  </conditionalFormatting>
  <conditionalFormatting sqref="AU791">
    <cfRule type="expression" dxfId="2737" priority="13707">
      <formula>IF(RIGHT(TEXT(AU791,"0.#"),1)=".",FALSE,TRUE)</formula>
    </cfRule>
    <cfRule type="expression" dxfId="2736" priority="13708">
      <formula>IF(RIGHT(TEXT(AU791,"0.#"),1)=".",TRUE,FALSE)</formula>
    </cfRule>
  </conditionalFormatting>
  <conditionalFormatting sqref="AU783:AU790 AU781">
    <cfRule type="expression" dxfId="2735" priority="13705">
      <formula>IF(RIGHT(TEXT(AU781,"0.#"),1)=".",FALSE,TRUE)</formula>
    </cfRule>
    <cfRule type="expression" dxfId="2734" priority="13706">
      <formula>IF(RIGHT(TEXT(AU781,"0.#"),1)=".",TRUE,FALSE)</formula>
    </cfRule>
  </conditionalFormatting>
  <conditionalFormatting sqref="Y821 Y808 Y795">
    <cfRule type="expression" dxfId="2733" priority="13691">
      <formula>IF(RIGHT(TEXT(Y795,"0.#"),1)=".",FALSE,TRUE)</formula>
    </cfRule>
    <cfRule type="expression" dxfId="2732" priority="13692">
      <formula>IF(RIGHT(TEXT(Y795,"0.#"),1)=".",TRUE,FALSE)</formula>
    </cfRule>
  </conditionalFormatting>
  <conditionalFormatting sqref="Y830 Y817 Y804">
    <cfRule type="expression" dxfId="2731" priority="13689">
      <formula>IF(RIGHT(TEXT(Y804,"0.#"),1)=".",FALSE,TRUE)</formula>
    </cfRule>
    <cfRule type="expression" dxfId="2730" priority="13690">
      <formula>IF(RIGHT(TEXT(Y804,"0.#"),1)=".",TRUE,FALSE)</formula>
    </cfRule>
  </conditionalFormatting>
  <conditionalFormatting sqref="AU821 AU808 AU795">
    <cfRule type="expression" dxfId="2729" priority="13685">
      <formula>IF(RIGHT(TEXT(AU795,"0.#"),1)=".",FALSE,TRUE)</formula>
    </cfRule>
    <cfRule type="expression" dxfId="2728" priority="13686">
      <formula>IF(RIGHT(TEXT(AU795,"0.#"),1)=".",TRUE,FALSE)</formula>
    </cfRule>
  </conditionalFormatting>
  <conditionalFormatting sqref="AU830 AU817 AU804">
    <cfRule type="expression" dxfId="2727" priority="13683">
      <formula>IF(RIGHT(TEXT(AU804,"0.#"),1)=".",FALSE,TRUE)</formula>
    </cfRule>
    <cfRule type="expression" dxfId="2726" priority="13684">
      <formula>IF(RIGHT(TEXT(AU804,"0.#"),1)=".",TRUE,FALSE)</formula>
    </cfRule>
  </conditionalFormatting>
  <conditionalFormatting sqref="AU822:AU829 AU820 AU809:AU816 AU807 AU796:AU803 AU794">
    <cfRule type="expression" dxfId="2725" priority="13681">
      <formula>IF(RIGHT(TEXT(AU794,"0.#"),1)=".",FALSE,TRUE)</formula>
    </cfRule>
    <cfRule type="expression" dxfId="2724" priority="13682">
      <formula>IF(RIGHT(TEXT(AU794,"0.#"),1)=".",TRUE,FALSE)</formula>
    </cfRule>
  </conditionalFormatting>
  <conditionalFormatting sqref="AM87">
    <cfRule type="expression" dxfId="2723" priority="13335">
      <formula>IF(RIGHT(TEXT(AM87,"0.#"),1)=".",FALSE,TRUE)</formula>
    </cfRule>
    <cfRule type="expression" dxfId="2722" priority="13336">
      <formula>IF(RIGHT(TEXT(AM87,"0.#"),1)=".",TRUE,FALSE)</formula>
    </cfRule>
  </conditionalFormatting>
  <conditionalFormatting sqref="AE55">
    <cfRule type="expression" dxfId="2721" priority="13403">
      <formula>IF(RIGHT(TEXT(AE55,"0.#"),1)=".",FALSE,TRUE)</formula>
    </cfRule>
    <cfRule type="expression" dxfId="2720" priority="13404">
      <formula>IF(RIGHT(TEXT(AE55,"0.#"),1)=".",TRUE,FALSE)</formula>
    </cfRule>
  </conditionalFormatting>
  <conditionalFormatting sqref="AI55">
    <cfRule type="expression" dxfId="2719" priority="13401">
      <formula>IF(RIGHT(TEXT(AI55,"0.#"),1)=".",FALSE,TRUE)</formula>
    </cfRule>
    <cfRule type="expression" dxfId="2718" priority="13402">
      <formula>IF(RIGHT(TEXT(AI55,"0.#"),1)=".",TRUE,FALSE)</formula>
    </cfRule>
  </conditionalFormatting>
  <conditionalFormatting sqref="AM34">
    <cfRule type="expression" dxfId="2717" priority="13481">
      <formula>IF(RIGHT(TEXT(AM34,"0.#"),1)=".",FALSE,TRUE)</formula>
    </cfRule>
    <cfRule type="expression" dxfId="2716" priority="13482">
      <formula>IF(RIGHT(TEXT(AM34,"0.#"),1)=".",TRUE,FALSE)</formula>
    </cfRule>
  </conditionalFormatting>
  <conditionalFormatting sqref="AM32">
    <cfRule type="expression" dxfId="2715" priority="13485">
      <formula>IF(RIGHT(TEXT(AM32,"0.#"),1)=".",FALSE,TRUE)</formula>
    </cfRule>
    <cfRule type="expression" dxfId="2714" priority="13486">
      <formula>IF(RIGHT(TEXT(AM32,"0.#"),1)=".",TRUE,FALSE)</formula>
    </cfRule>
  </conditionalFormatting>
  <conditionalFormatting sqref="AM33">
    <cfRule type="expression" dxfId="2713" priority="13483">
      <formula>IF(RIGHT(TEXT(AM33,"0.#"),1)=".",FALSE,TRUE)</formula>
    </cfRule>
    <cfRule type="expression" dxfId="2712" priority="13484">
      <formula>IF(RIGHT(TEXT(AM33,"0.#"),1)=".",TRUE,FALSE)</formula>
    </cfRule>
  </conditionalFormatting>
  <conditionalFormatting sqref="AQ32:AQ34">
    <cfRule type="expression" dxfId="2711" priority="13475">
      <formula>IF(RIGHT(TEXT(AQ32,"0.#"),1)=".",FALSE,TRUE)</formula>
    </cfRule>
    <cfRule type="expression" dxfId="2710" priority="13476">
      <formula>IF(RIGHT(TEXT(AQ32,"0.#"),1)=".",TRUE,FALSE)</formula>
    </cfRule>
  </conditionalFormatting>
  <conditionalFormatting sqref="AU32:AU34">
    <cfRule type="expression" dxfId="2709" priority="13473">
      <formula>IF(RIGHT(TEXT(AU32,"0.#"),1)=".",FALSE,TRUE)</formula>
    </cfRule>
    <cfRule type="expression" dxfId="2708" priority="13474">
      <formula>IF(RIGHT(TEXT(AU32,"0.#"),1)=".",TRUE,FALSE)</formula>
    </cfRule>
  </conditionalFormatting>
  <conditionalFormatting sqref="AE53">
    <cfRule type="expression" dxfId="2707" priority="13407">
      <formula>IF(RIGHT(TEXT(AE53,"0.#"),1)=".",FALSE,TRUE)</formula>
    </cfRule>
    <cfRule type="expression" dxfId="2706" priority="13408">
      <formula>IF(RIGHT(TEXT(AE53,"0.#"),1)=".",TRUE,FALSE)</formula>
    </cfRule>
  </conditionalFormatting>
  <conditionalFormatting sqref="AE54">
    <cfRule type="expression" dxfId="2705" priority="13405">
      <formula>IF(RIGHT(TEXT(AE54,"0.#"),1)=".",FALSE,TRUE)</formula>
    </cfRule>
    <cfRule type="expression" dxfId="2704" priority="13406">
      <formula>IF(RIGHT(TEXT(AE54,"0.#"),1)=".",TRUE,FALSE)</formula>
    </cfRule>
  </conditionalFormatting>
  <conditionalFormatting sqref="AI54">
    <cfRule type="expression" dxfId="2703" priority="13399">
      <formula>IF(RIGHT(TEXT(AI54,"0.#"),1)=".",FALSE,TRUE)</formula>
    </cfRule>
    <cfRule type="expression" dxfId="2702" priority="13400">
      <formula>IF(RIGHT(TEXT(AI54,"0.#"),1)=".",TRUE,FALSE)</formula>
    </cfRule>
  </conditionalFormatting>
  <conditionalFormatting sqref="AI53">
    <cfRule type="expression" dxfId="2701" priority="13397">
      <formula>IF(RIGHT(TEXT(AI53,"0.#"),1)=".",FALSE,TRUE)</formula>
    </cfRule>
    <cfRule type="expression" dxfId="2700" priority="13398">
      <formula>IF(RIGHT(TEXT(AI53,"0.#"),1)=".",TRUE,FALSE)</formula>
    </cfRule>
  </conditionalFormatting>
  <conditionalFormatting sqref="AM53">
    <cfRule type="expression" dxfId="2699" priority="13395">
      <formula>IF(RIGHT(TEXT(AM53,"0.#"),1)=".",FALSE,TRUE)</formula>
    </cfRule>
    <cfRule type="expression" dxfId="2698" priority="13396">
      <formula>IF(RIGHT(TEXT(AM53,"0.#"),1)=".",TRUE,FALSE)</formula>
    </cfRule>
  </conditionalFormatting>
  <conditionalFormatting sqref="AM54">
    <cfRule type="expression" dxfId="2697" priority="13393">
      <formula>IF(RIGHT(TEXT(AM54,"0.#"),1)=".",FALSE,TRUE)</formula>
    </cfRule>
    <cfRule type="expression" dxfId="2696" priority="13394">
      <formula>IF(RIGHT(TEXT(AM54,"0.#"),1)=".",TRUE,FALSE)</formula>
    </cfRule>
  </conditionalFormatting>
  <conditionalFormatting sqref="AM55">
    <cfRule type="expression" dxfId="2695" priority="13391">
      <formula>IF(RIGHT(TEXT(AM55,"0.#"),1)=".",FALSE,TRUE)</formula>
    </cfRule>
    <cfRule type="expression" dxfId="2694" priority="13392">
      <formula>IF(RIGHT(TEXT(AM55,"0.#"),1)=".",TRUE,FALSE)</formula>
    </cfRule>
  </conditionalFormatting>
  <conditionalFormatting sqref="AE60">
    <cfRule type="expression" dxfId="2693" priority="13377">
      <formula>IF(RIGHT(TEXT(AE60,"0.#"),1)=".",FALSE,TRUE)</formula>
    </cfRule>
    <cfRule type="expression" dxfId="2692" priority="13378">
      <formula>IF(RIGHT(TEXT(AE60,"0.#"),1)=".",TRUE,FALSE)</formula>
    </cfRule>
  </conditionalFormatting>
  <conditionalFormatting sqref="AE61">
    <cfRule type="expression" dxfId="2691" priority="13375">
      <formula>IF(RIGHT(TEXT(AE61,"0.#"),1)=".",FALSE,TRUE)</formula>
    </cfRule>
    <cfRule type="expression" dxfId="2690" priority="13376">
      <formula>IF(RIGHT(TEXT(AE61,"0.#"),1)=".",TRUE,FALSE)</formula>
    </cfRule>
  </conditionalFormatting>
  <conditionalFormatting sqref="AE62">
    <cfRule type="expression" dxfId="2689" priority="13373">
      <formula>IF(RIGHT(TEXT(AE62,"0.#"),1)=".",FALSE,TRUE)</formula>
    </cfRule>
    <cfRule type="expression" dxfId="2688" priority="13374">
      <formula>IF(RIGHT(TEXT(AE62,"0.#"),1)=".",TRUE,FALSE)</formula>
    </cfRule>
  </conditionalFormatting>
  <conditionalFormatting sqref="AI62">
    <cfRule type="expression" dxfId="2687" priority="13371">
      <formula>IF(RIGHT(TEXT(AI62,"0.#"),1)=".",FALSE,TRUE)</formula>
    </cfRule>
    <cfRule type="expression" dxfId="2686" priority="13372">
      <formula>IF(RIGHT(TEXT(AI62,"0.#"),1)=".",TRUE,FALSE)</formula>
    </cfRule>
  </conditionalFormatting>
  <conditionalFormatting sqref="AI61">
    <cfRule type="expression" dxfId="2685" priority="13369">
      <formula>IF(RIGHT(TEXT(AI61,"0.#"),1)=".",FALSE,TRUE)</formula>
    </cfRule>
    <cfRule type="expression" dxfId="2684" priority="13370">
      <formula>IF(RIGHT(TEXT(AI61,"0.#"),1)=".",TRUE,FALSE)</formula>
    </cfRule>
  </conditionalFormatting>
  <conditionalFormatting sqref="AI60">
    <cfRule type="expression" dxfId="2683" priority="13367">
      <formula>IF(RIGHT(TEXT(AI60,"0.#"),1)=".",FALSE,TRUE)</formula>
    </cfRule>
    <cfRule type="expression" dxfId="2682" priority="13368">
      <formula>IF(RIGHT(TEXT(AI60,"0.#"),1)=".",TRUE,FALSE)</formula>
    </cfRule>
  </conditionalFormatting>
  <conditionalFormatting sqref="AM60">
    <cfRule type="expression" dxfId="2681" priority="13365">
      <formula>IF(RIGHT(TEXT(AM60,"0.#"),1)=".",FALSE,TRUE)</formula>
    </cfRule>
    <cfRule type="expression" dxfId="2680" priority="13366">
      <formula>IF(RIGHT(TEXT(AM60,"0.#"),1)=".",TRUE,FALSE)</formula>
    </cfRule>
  </conditionalFormatting>
  <conditionalFormatting sqref="AM61">
    <cfRule type="expression" dxfId="2679" priority="13363">
      <formula>IF(RIGHT(TEXT(AM61,"0.#"),1)=".",FALSE,TRUE)</formula>
    </cfRule>
    <cfRule type="expression" dxfId="2678" priority="13364">
      <formula>IF(RIGHT(TEXT(AM61,"0.#"),1)=".",TRUE,FALSE)</formula>
    </cfRule>
  </conditionalFormatting>
  <conditionalFormatting sqref="AM62">
    <cfRule type="expression" dxfId="2677" priority="13361">
      <formula>IF(RIGHT(TEXT(AM62,"0.#"),1)=".",FALSE,TRUE)</formula>
    </cfRule>
    <cfRule type="expression" dxfId="2676" priority="13362">
      <formula>IF(RIGHT(TEXT(AM62,"0.#"),1)=".",TRUE,FALSE)</formula>
    </cfRule>
  </conditionalFormatting>
  <conditionalFormatting sqref="AE87">
    <cfRule type="expression" dxfId="2675" priority="13347">
      <formula>IF(RIGHT(TEXT(AE87,"0.#"),1)=".",FALSE,TRUE)</formula>
    </cfRule>
    <cfRule type="expression" dxfId="2674" priority="13348">
      <formula>IF(RIGHT(TEXT(AE87,"0.#"),1)=".",TRUE,FALSE)</formula>
    </cfRule>
  </conditionalFormatting>
  <conditionalFormatting sqref="AE88">
    <cfRule type="expression" dxfId="2673" priority="13345">
      <formula>IF(RIGHT(TEXT(AE88,"0.#"),1)=".",FALSE,TRUE)</formula>
    </cfRule>
    <cfRule type="expression" dxfId="2672" priority="13346">
      <formula>IF(RIGHT(TEXT(AE88,"0.#"),1)=".",TRUE,FALSE)</formula>
    </cfRule>
  </conditionalFormatting>
  <conditionalFormatting sqref="AE89">
    <cfRule type="expression" dxfId="2671" priority="13343">
      <formula>IF(RIGHT(TEXT(AE89,"0.#"),1)=".",FALSE,TRUE)</formula>
    </cfRule>
    <cfRule type="expression" dxfId="2670" priority="13344">
      <formula>IF(RIGHT(TEXT(AE89,"0.#"),1)=".",TRUE,FALSE)</formula>
    </cfRule>
  </conditionalFormatting>
  <conditionalFormatting sqref="AI89">
    <cfRule type="expression" dxfId="2669" priority="13341">
      <formula>IF(RIGHT(TEXT(AI89,"0.#"),1)=".",FALSE,TRUE)</formula>
    </cfRule>
    <cfRule type="expression" dxfId="2668" priority="13342">
      <formula>IF(RIGHT(TEXT(AI89,"0.#"),1)=".",TRUE,FALSE)</formula>
    </cfRule>
  </conditionalFormatting>
  <conditionalFormatting sqref="AI88">
    <cfRule type="expression" dxfId="2667" priority="13339">
      <formula>IF(RIGHT(TEXT(AI88,"0.#"),1)=".",FALSE,TRUE)</formula>
    </cfRule>
    <cfRule type="expression" dxfId="2666" priority="13340">
      <formula>IF(RIGHT(TEXT(AI88,"0.#"),1)=".",TRUE,FALSE)</formula>
    </cfRule>
  </conditionalFormatting>
  <conditionalFormatting sqref="AI87">
    <cfRule type="expression" dxfId="2665" priority="13337">
      <formula>IF(RIGHT(TEXT(AI87,"0.#"),1)=".",FALSE,TRUE)</formula>
    </cfRule>
    <cfRule type="expression" dxfId="2664" priority="13338">
      <formula>IF(RIGHT(TEXT(AI87,"0.#"),1)=".",TRUE,FALSE)</formula>
    </cfRule>
  </conditionalFormatting>
  <conditionalFormatting sqref="AM88">
    <cfRule type="expression" dxfId="2663" priority="13333">
      <formula>IF(RIGHT(TEXT(AM88,"0.#"),1)=".",FALSE,TRUE)</formula>
    </cfRule>
    <cfRule type="expression" dxfId="2662" priority="13334">
      <formula>IF(RIGHT(TEXT(AM88,"0.#"),1)=".",TRUE,FALSE)</formula>
    </cfRule>
  </conditionalFormatting>
  <conditionalFormatting sqref="AM89">
    <cfRule type="expression" dxfId="2661" priority="13331">
      <formula>IF(RIGHT(TEXT(AM89,"0.#"),1)=".",FALSE,TRUE)</formula>
    </cfRule>
    <cfRule type="expression" dxfId="2660" priority="13332">
      <formula>IF(RIGHT(TEXT(AM89,"0.#"),1)=".",TRUE,FALSE)</formula>
    </cfRule>
  </conditionalFormatting>
  <conditionalFormatting sqref="AE92">
    <cfRule type="expression" dxfId="2659" priority="13317">
      <formula>IF(RIGHT(TEXT(AE92,"0.#"),1)=".",FALSE,TRUE)</formula>
    </cfRule>
    <cfRule type="expression" dxfId="2658" priority="13318">
      <formula>IF(RIGHT(TEXT(AE92,"0.#"),1)=".",TRUE,FALSE)</formula>
    </cfRule>
  </conditionalFormatting>
  <conditionalFormatting sqref="AE93">
    <cfRule type="expression" dxfId="2657" priority="13315">
      <formula>IF(RIGHT(TEXT(AE93,"0.#"),1)=".",FALSE,TRUE)</formula>
    </cfRule>
    <cfRule type="expression" dxfId="2656" priority="13316">
      <formula>IF(RIGHT(TEXT(AE93,"0.#"),1)=".",TRUE,FALSE)</formula>
    </cfRule>
  </conditionalFormatting>
  <conditionalFormatting sqref="AE94">
    <cfRule type="expression" dxfId="2655" priority="13313">
      <formula>IF(RIGHT(TEXT(AE94,"0.#"),1)=".",FALSE,TRUE)</formula>
    </cfRule>
    <cfRule type="expression" dxfId="2654" priority="13314">
      <formula>IF(RIGHT(TEXT(AE94,"0.#"),1)=".",TRUE,FALSE)</formula>
    </cfRule>
  </conditionalFormatting>
  <conditionalFormatting sqref="AI94">
    <cfRule type="expression" dxfId="2653" priority="13311">
      <formula>IF(RIGHT(TEXT(AI94,"0.#"),1)=".",FALSE,TRUE)</formula>
    </cfRule>
    <cfRule type="expression" dxfId="2652" priority="13312">
      <formula>IF(RIGHT(TEXT(AI94,"0.#"),1)=".",TRUE,FALSE)</formula>
    </cfRule>
  </conditionalFormatting>
  <conditionalFormatting sqref="AI93">
    <cfRule type="expression" dxfId="2651" priority="13309">
      <formula>IF(RIGHT(TEXT(AI93,"0.#"),1)=".",FALSE,TRUE)</formula>
    </cfRule>
    <cfRule type="expression" dxfId="2650" priority="13310">
      <formula>IF(RIGHT(TEXT(AI93,"0.#"),1)=".",TRUE,FALSE)</formula>
    </cfRule>
  </conditionalFormatting>
  <conditionalFormatting sqref="AI92">
    <cfRule type="expression" dxfId="2649" priority="13307">
      <formula>IF(RIGHT(TEXT(AI92,"0.#"),1)=".",FALSE,TRUE)</formula>
    </cfRule>
    <cfRule type="expression" dxfId="2648" priority="13308">
      <formula>IF(RIGHT(TEXT(AI92,"0.#"),1)=".",TRUE,FALSE)</formula>
    </cfRule>
  </conditionalFormatting>
  <conditionalFormatting sqref="AM92">
    <cfRule type="expression" dxfId="2647" priority="13305">
      <formula>IF(RIGHT(TEXT(AM92,"0.#"),1)=".",FALSE,TRUE)</formula>
    </cfRule>
    <cfRule type="expression" dxfId="2646" priority="13306">
      <formula>IF(RIGHT(TEXT(AM92,"0.#"),1)=".",TRUE,FALSE)</formula>
    </cfRule>
  </conditionalFormatting>
  <conditionalFormatting sqref="AM93">
    <cfRule type="expression" dxfId="2645" priority="13303">
      <formula>IF(RIGHT(TEXT(AM93,"0.#"),1)=".",FALSE,TRUE)</formula>
    </cfRule>
    <cfRule type="expression" dxfId="2644" priority="13304">
      <formula>IF(RIGHT(TEXT(AM93,"0.#"),1)=".",TRUE,FALSE)</formula>
    </cfRule>
  </conditionalFormatting>
  <conditionalFormatting sqref="AM94">
    <cfRule type="expression" dxfId="2643" priority="13301">
      <formula>IF(RIGHT(TEXT(AM94,"0.#"),1)=".",FALSE,TRUE)</formula>
    </cfRule>
    <cfRule type="expression" dxfId="2642" priority="13302">
      <formula>IF(RIGHT(TEXT(AM94,"0.#"),1)=".",TRUE,FALSE)</formula>
    </cfRule>
  </conditionalFormatting>
  <conditionalFormatting sqref="AE97">
    <cfRule type="expression" dxfId="2641" priority="13287">
      <formula>IF(RIGHT(TEXT(AE97,"0.#"),1)=".",FALSE,TRUE)</formula>
    </cfRule>
    <cfRule type="expression" dxfId="2640" priority="13288">
      <formula>IF(RIGHT(TEXT(AE97,"0.#"),1)=".",TRUE,FALSE)</formula>
    </cfRule>
  </conditionalFormatting>
  <conditionalFormatting sqref="AE98">
    <cfRule type="expression" dxfId="2639" priority="13285">
      <formula>IF(RIGHT(TEXT(AE98,"0.#"),1)=".",FALSE,TRUE)</formula>
    </cfRule>
    <cfRule type="expression" dxfId="2638" priority="13286">
      <formula>IF(RIGHT(TEXT(AE98,"0.#"),1)=".",TRUE,FALSE)</formula>
    </cfRule>
  </conditionalFormatting>
  <conditionalFormatting sqref="AE99">
    <cfRule type="expression" dxfId="2637" priority="13283">
      <formula>IF(RIGHT(TEXT(AE99,"0.#"),1)=".",FALSE,TRUE)</formula>
    </cfRule>
    <cfRule type="expression" dxfId="2636" priority="13284">
      <formula>IF(RIGHT(TEXT(AE99,"0.#"),1)=".",TRUE,FALSE)</formula>
    </cfRule>
  </conditionalFormatting>
  <conditionalFormatting sqref="AI99">
    <cfRule type="expression" dxfId="2635" priority="13281">
      <formula>IF(RIGHT(TEXT(AI99,"0.#"),1)=".",FALSE,TRUE)</formula>
    </cfRule>
    <cfRule type="expression" dxfId="2634" priority="13282">
      <formula>IF(RIGHT(TEXT(AI99,"0.#"),1)=".",TRUE,FALSE)</formula>
    </cfRule>
  </conditionalFormatting>
  <conditionalFormatting sqref="AI98">
    <cfRule type="expression" dxfId="2633" priority="13279">
      <formula>IF(RIGHT(TEXT(AI98,"0.#"),1)=".",FALSE,TRUE)</formula>
    </cfRule>
    <cfRule type="expression" dxfId="2632" priority="13280">
      <formula>IF(RIGHT(TEXT(AI98,"0.#"),1)=".",TRUE,FALSE)</formula>
    </cfRule>
  </conditionalFormatting>
  <conditionalFormatting sqref="AI97">
    <cfRule type="expression" dxfId="2631" priority="13277">
      <formula>IF(RIGHT(TEXT(AI97,"0.#"),1)=".",FALSE,TRUE)</formula>
    </cfRule>
    <cfRule type="expression" dxfId="2630" priority="13278">
      <formula>IF(RIGHT(TEXT(AI97,"0.#"),1)=".",TRUE,FALSE)</formula>
    </cfRule>
  </conditionalFormatting>
  <conditionalFormatting sqref="AM97">
    <cfRule type="expression" dxfId="2629" priority="13275">
      <formula>IF(RIGHT(TEXT(AM97,"0.#"),1)=".",FALSE,TRUE)</formula>
    </cfRule>
    <cfRule type="expression" dxfId="2628" priority="13276">
      <formula>IF(RIGHT(TEXT(AM97,"0.#"),1)=".",TRUE,FALSE)</formula>
    </cfRule>
  </conditionalFormatting>
  <conditionalFormatting sqref="AM98">
    <cfRule type="expression" dxfId="2627" priority="13273">
      <formula>IF(RIGHT(TEXT(AM98,"0.#"),1)=".",FALSE,TRUE)</formula>
    </cfRule>
    <cfRule type="expression" dxfId="2626" priority="13274">
      <formula>IF(RIGHT(TEXT(AM98,"0.#"),1)=".",TRUE,FALSE)</formula>
    </cfRule>
  </conditionalFormatting>
  <conditionalFormatting sqref="AM99">
    <cfRule type="expression" dxfId="2625" priority="13271">
      <formula>IF(RIGHT(TEXT(AM99,"0.#"),1)=".",FALSE,TRUE)</formula>
    </cfRule>
    <cfRule type="expression" dxfId="2624" priority="13272">
      <formula>IF(RIGHT(TEXT(AM99,"0.#"),1)=".",TRUE,FALSE)</formula>
    </cfRule>
  </conditionalFormatting>
  <conditionalFormatting sqref="AM101">
    <cfRule type="expression" dxfId="2623" priority="13255">
      <formula>IF(RIGHT(TEXT(AM101,"0.#"),1)=".",FALSE,TRUE)</formula>
    </cfRule>
    <cfRule type="expression" dxfId="2622" priority="13256">
      <formula>IF(RIGHT(TEXT(AM101,"0.#"),1)=".",TRUE,FALSE)</formula>
    </cfRule>
  </conditionalFormatting>
  <conditionalFormatting sqref="AM102">
    <cfRule type="expression" dxfId="2621" priority="13249">
      <formula>IF(RIGHT(TEXT(AM102,"0.#"),1)=".",FALSE,TRUE)</formula>
    </cfRule>
    <cfRule type="expression" dxfId="2620" priority="13250">
      <formula>IF(RIGHT(TEXT(AM102,"0.#"),1)=".",TRUE,FALSE)</formula>
    </cfRule>
  </conditionalFormatting>
  <conditionalFormatting sqref="AQ102">
    <cfRule type="expression" dxfId="2619" priority="13247">
      <formula>IF(RIGHT(TEXT(AQ102,"0.#"),1)=".",FALSE,TRUE)</formula>
    </cfRule>
    <cfRule type="expression" dxfId="2618" priority="13248">
      <formula>IF(RIGHT(TEXT(AQ102,"0.#"),1)=".",TRUE,FALSE)</formula>
    </cfRule>
  </conditionalFormatting>
  <conditionalFormatting sqref="AE104">
    <cfRule type="expression" dxfId="2617" priority="13245">
      <formula>IF(RIGHT(TEXT(AE104,"0.#"),1)=".",FALSE,TRUE)</formula>
    </cfRule>
    <cfRule type="expression" dxfId="2616" priority="13246">
      <formula>IF(RIGHT(TEXT(AE104,"0.#"),1)=".",TRUE,FALSE)</formula>
    </cfRule>
  </conditionalFormatting>
  <conditionalFormatting sqref="AI104">
    <cfRule type="expression" dxfId="2615" priority="13243">
      <formula>IF(RIGHT(TEXT(AI104,"0.#"),1)=".",FALSE,TRUE)</formula>
    </cfRule>
    <cfRule type="expression" dxfId="2614" priority="13244">
      <formula>IF(RIGHT(TEXT(AI104,"0.#"),1)=".",TRUE,FALSE)</formula>
    </cfRule>
  </conditionalFormatting>
  <conditionalFormatting sqref="AM104">
    <cfRule type="expression" dxfId="2613" priority="13241">
      <formula>IF(RIGHT(TEXT(AM104,"0.#"),1)=".",FALSE,TRUE)</formula>
    </cfRule>
    <cfRule type="expression" dxfId="2612" priority="13242">
      <formula>IF(RIGHT(TEXT(AM104,"0.#"),1)=".",TRUE,FALSE)</formula>
    </cfRule>
  </conditionalFormatting>
  <conditionalFormatting sqref="AE105">
    <cfRule type="expression" dxfId="2611" priority="13239">
      <formula>IF(RIGHT(TEXT(AE105,"0.#"),1)=".",FALSE,TRUE)</formula>
    </cfRule>
    <cfRule type="expression" dxfId="2610" priority="13240">
      <formula>IF(RIGHT(TEXT(AE105,"0.#"),1)=".",TRUE,FALSE)</formula>
    </cfRule>
  </conditionalFormatting>
  <conditionalFormatting sqref="AI105">
    <cfRule type="expression" dxfId="2609" priority="13237">
      <formula>IF(RIGHT(TEXT(AI105,"0.#"),1)=".",FALSE,TRUE)</formula>
    </cfRule>
    <cfRule type="expression" dxfId="2608" priority="13238">
      <formula>IF(RIGHT(TEXT(AI105,"0.#"),1)=".",TRUE,FALSE)</formula>
    </cfRule>
  </conditionalFormatting>
  <conditionalFormatting sqref="AM105">
    <cfRule type="expression" dxfId="2607" priority="13235">
      <formula>IF(RIGHT(TEXT(AM105,"0.#"),1)=".",FALSE,TRUE)</formula>
    </cfRule>
    <cfRule type="expression" dxfId="2606" priority="13236">
      <formula>IF(RIGHT(TEXT(AM105,"0.#"),1)=".",TRUE,FALSE)</formula>
    </cfRule>
  </conditionalFormatting>
  <conditionalFormatting sqref="AE107">
    <cfRule type="expression" dxfId="2605" priority="13231">
      <formula>IF(RIGHT(TEXT(AE107,"0.#"),1)=".",FALSE,TRUE)</formula>
    </cfRule>
    <cfRule type="expression" dxfId="2604" priority="13232">
      <formula>IF(RIGHT(TEXT(AE107,"0.#"),1)=".",TRUE,FALSE)</formula>
    </cfRule>
  </conditionalFormatting>
  <conditionalFormatting sqref="AI107">
    <cfRule type="expression" dxfId="2603" priority="13229">
      <formula>IF(RIGHT(TEXT(AI107,"0.#"),1)=".",FALSE,TRUE)</formula>
    </cfRule>
    <cfRule type="expression" dxfId="2602" priority="13230">
      <formula>IF(RIGHT(TEXT(AI107,"0.#"),1)=".",TRUE,FALSE)</formula>
    </cfRule>
  </conditionalFormatting>
  <conditionalFormatting sqref="AM107">
    <cfRule type="expression" dxfId="2601" priority="13227">
      <formula>IF(RIGHT(TEXT(AM107,"0.#"),1)=".",FALSE,TRUE)</formula>
    </cfRule>
    <cfRule type="expression" dxfId="2600" priority="13228">
      <formula>IF(RIGHT(TEXT(AM107,"0.#"),1)=".",TRUE,FALSE)</formula>
    </cfRule>
  </conditionalFormatting>
  <conditionalFormatting sqref="AE108">
    <cfRule type="expression" dxfId="2599" priority="13225">
      <formula>IF(RIGHT(TEXT(AE108,"0.#"),1)=".",FALSE,TRUE)</formula>
    </cfRule>
    <cfRule type="expression" dxfId="2598" priority="13226">
      <formula>IF(RIGHT(TEXT(AE108,"0.#"),1)=".",TRUE,FALSE)</formula>
    </cfRule>
  </conditionalFormatting>
  <conditionalFormatting sqref="AI108">
    <cfRule type="expression" dxfId="2597" priority="13223">
      <formula>IF(RIGHT(TEXT(AI108,"0.#"),1)=".",FALSE,TRUE)</formula>
    </cfRule>
    <cfRule type="expression" dxfId="2596" priority="13224">
      <formula>IF(RIGHT(TEXT(AI108,"0.#"),1)=".",TRUE,FALSE)</formula>
    </cfRule>
  </conditionalFormatting>
  <conditionalFormatting sqref="AM108">
    <cfRule type="expression" dxfId="2595" priority="13221">
      <formula>IF(RIGHT(TEXT(AM108,"0.#"),1)=".",FALSE,TRUE)</formula>
    </cfRule>
    <cfRule type="expression" dxfId="2594" priority="13222">
      <formula>IF(RIGHT(TEXT(AM108,"0.#"),1)=".",TRUE,FALSE)</formula>
    </cfRule>
  </conditionalFormatting>
  <conditionalFormatting sqref="AE110">
    <cfRule type="expression" dxfId="2593" priority="13217">
      <formula>IF(RIGHT(TEXT(AE110,"0.#"),1)=".",FALSE,TRUE)</formula>
    </cfRule>
    <cfRule type="expression" dxfId="2592" priority="13218">
      <formula>IF(RIGHT(TEXT(AE110,"0.#"),1)=".",TRUE,FALSE)</formula>
    </cfRule>
  </conditionalFormatting>
  <conditionalFormatting sqref="AI110">
    <cfRule type="expression" dxfId="2591" priority="13215">
      <formula>IF(RIGHT(TEXT(AI110,"0.#"),1)=".",FALSE,TRUE)</formula>
    </cfRule>
    <cfRule type="expression" dxfId="2590" priority="13216">
      <formula>IF(RIGHT(TEXT(AI110,"0.#"),1)=".",TRUE,FALSE)</formula>
    </cfRule>
  </conditionalFormatting>
  <conditionalFormatting sqref="AM110">
    <cfRule type="expression" dxfId="2589" priority="13213">
      <formula>IF(RIGHT(TEXT(AM110,"0.#"),1)=".",FALSE,TRUE)</formula>
    </cfRule>
    <cfRule type="expression" dxfId="2588" priority="13214">
      <formula>IF(RIGHT(TEXT(AM110,"0.#"),1)=".",TRUE,FALSE)</formula>
    </cfRule>
  </conditionalFormatting>
  <conditionalFormatting sqref="AE111">
    <cfRule type="expression" dxfId="2587" priority="13211">
      <formula>IF(RIGHT(TEXT(AE111,"0.#"),1)=".",FALSE,TRUE)</formula>
    </cfRule>
    <cfRule type="expression" dxfId="2586" priority="13212">
      <formula>IF(RIGHT(TEXT(AE111,"0.#"),1)=".",TRUE,FALSE)</formula>
    </cfRule>
  </conditionalFormatting>
  <conditionalFormatting sqref="AI111">
    <cfRule type="expression" dxfId="2585" priority="13209">
      <formula>IF(RIGHT(TEXT(AI111,"0.#"),1)=".",FALSE,TRUE)</formula>
    </cfRule>
    <cfRule type="expression" dxfId="2584" priority="13210">
      <formula>IF(RIGHT(TEXT(AI111,"0.#"),1)=".",TRUE,FALSE)</formula>
    </cfRule>
  </conditionalFormatting>
  <conditionalFormatting sqref="AM111">
    <cfRule type="expression" dxfId="2583" priority="13207">
      <formula>IF(RIGHT(TEXT(AM111,"0.#"),1)=".",FALSE,TRUE)</formula>
    </cfRule>
    <cfRule type="expression" dxfId="2582" priority="13208">
      <formula>IF(RIGHT(TEXT(AM111,"0.#"),1)=".",TRUE,FALSE)</formula>
    </cfRule>
  </conditionalFormatting>
  <conditionalFormatting sqref="AE113">
    <cfRule type="expression" dxfId="2581" priority="13203">
      <formula>IF(RIGHT(TEXT(AE113,"0.#"),1)=".",FALSE,TRUE)</formula>
    </cfRule>
    <cfRule type="expression" dxfId="2580" priority="13204">
      <formula>IF(RIGHT(TEXT(AE113,"0.#"),1)=".",TRUE,FALSE)</formula>
    </cfRule>
  </conditionalFormatting>
  <conditionalFormatting sqref="AI113">
    <cfRule type="expression" dxfId="2579" priority="13201">
      <formula>IF(RIGHT(TEXT(AI113,"0.#"),1)=".",FALSE,TRUE)</formula>
    </cfRule>
    <cfRule type="expression" dxfId="2578" priority="13202">
      <formula>IF(RIGHT(TEXT(AI113,"0.#"),1)=".",TRUE,FALSE)</formula>
    </cfRule>
  </conditionalFormatting>
  <conditionalFormatting sqref="AM113">
    <cfRule type="expression" dxfId="2577" priority="13199">
      <formula>IF(RIGHT(TEXT(AM113,"0.#"),1)=".",FALSE,TRUE)</formula>
    </cfRule>
    <cfRule type="expression" dxfId="2576" priority="13200">
      <formula>IF(RIGHT(TEXT(AM113,"0.#"),1)=".",TRUE,FALSE)</formula>
    </cfRule>
  </conditionalFormatting>
  <conditionalFormatting sqref="AE114">
    <cfRule type="expression" dxfId="2575" priority="13197">
      <formula>IF(RIGHT(TEXT(AE114,"0.#"),1)=".",FALSE,TRUE)</formula>
    </cfRule>
    <cfRule type="expression" dxfId="2574" priority="13198">
      <formula>IF(RIGHT(TEXT(AE114,"0.#"),1)=".",TRUE,FALSE)</formula>
    </cfRule>
  </conditionalFormatting>
  <conditionalFormatting sqref="AI114">
    <cfRule type="expression" dxfId="2573" priority="13195">
      <formula>IF(RIGHT(TEXT(AI114,"0.#"),1)=".",FALSE,TRUE)</formula>
    </cfRule>
    <cfRule type="expression" dxfId="2572" priority="13196">
      <formula>IF(RIGHT(TEXT(AI114,"0.#"),1)=".",TRUE,FALSE)</formula>
    </cfRule>
  </conditionalFormatting>
  <conditionalFormatting sqref="AM114">
    <cfRule type="expression" dxfId="2571" priority="13193">
      <formula>IF(RIGHT(TEXT(AM114,"0.#"),1)=".",FALSE,TRUE)</formula>
    </cfRule>
    <cfRule type="expression" dxfId="2570" priority="13194">
      <formula>IF(RIGHT(TEXT(AM114,"0.#"),1)=".",TRUE,FALSE)</formula>
    </cfRule>
  </conditionalFormatting>
  <conditionalFormatting sqref="AQ116">
    <cfRule type="expression" dxfId="2569" priority="13189">
      <formula>IF(RIGHT(TEXT(AQ116,"0.#"),1)=".",FALSE,TRUE)</formula>
    </cfRule>
    <cfRule type="expression" dxfId="2568" priority="13190">
      <formula>IF(RIGHT(TEXT(AQ116,"0.#"),1)=".",TRUE,FALSE)</formula>
    </cfRule>
  </conditionalFormatting>
  <conditionalFormatting sqref="AM116">
    <cfRule type="expression" dxfId="2567" priority="13185">
      <formula>IF(RIGHT(TEXT(AM116,"0.#"),1)=".",FALSE,TRUE)</formula>
    </cfRule>
    <cfRule type="expression" dxfId="2566" priority="13186">
      <formula>IF(RIGHT(TEXT(AM116,"0.#"),1)=".",TRUE,FALSE)</formula>
    </cfRule>
  </conditionalFormatting>
  <conditionalFormatting sqref="AM117">
    <cfRule type="expression" dxfId="2565" priority="13183">
      <formula>IF(RIGHT(TEXT(AM117,"0.#"),1)=".",FALSE,TRUE)</formula>
    </cfRule>
    <cfRule type="expression" dxfId="2564" priority="13184">
      <formula>IF(RIGHT(TEXT(AM117,"0.#"),1)=".",TRUE,FALSE)</formula>
    </cfRule>
  </conditionalFormatting>
  <conditionalFormatting sqref="AQ117">
    <cfRule type="expression" dxfId="2563" priority="13177">
      <formula>IF(RIGHT(TEXT(AQ117,"0.#"),1)=".",FALSE,TRUE)</formula>
    </cfRule>
    <cfRule type="expression" dxfId="2562" priority="13178">
      <formula>IF(RIGHT(TEXT(AQ117,"0.#"),1)=".",TRUE,FALSE)</formula>
    </cfRule>
  </conditionalFormatting>
  <conditionalFormatting sqref="AE119 AQ119">
    <cfRule type="expression" dxfId="2561" priority="13175">
      <formula>IF(RIGHT(TEXT(AE119,"0.#"),1)=".",FALSE,TRUE)</formula>
    </cfRule>
    <cfRule type="expression" dxfId="2560" priority="13176">
      <formula>IF(RIGHT(TEXT(AE119,"0.#"),1)=".",TRUE,FALSE)</formula>
    </cfRule>
  </conditionalFormatting>
  <conditionalFormatting sqref="AI119">
    <cfRule type="expression" dxfId="2559" priority="13173">
      <formula>IF(RIGHT(TEXT(AI119,"0.#"),1)=".",FALSE,TRUE)</formula>
    </cfRule>
    <cfRule type="expression" dxfId="2558" priority="13174">
      <formula>IF(RIGHT(TEXT(AI119,"0.#"),1)=".",TRUE,FALSE)</formula>
    </cfRule>
  </conditionalFormatting>
  <conditionalFormatting sqref="AM119">
    <cfRule type="expression" dxfId="2557" priority="13171">
      <formula>IF(RIGHT(TEXT(AM119,"0.#"),1)=".",FALSE,TRUE)</formula>
    </cfRule>
    <cfRule type="expression" dxfId="2556" priority="13172">
      <formula>IF(RIGHT(TEXT(AM119,"0.#"),1)=".",TRUE,FALSE)</formula>
    </cfRule>
  </conditionalFormatting>
  <conditionalFormatting sqref="AQ120">
    <cfRule type="expression" dxfId="2555" priority="13163">
      <formula>IF(RIGHT(TEXT(AQ120,"0.#"),1)=".",FALSE,TRUE)</formula>
    </cfRule>
    <cfRule type="expression" dxfId="2554" priority="13164">
      <formula>IF(RIGHT(TEXT(AQ120,"0.#"),1)=".",TRUE,FALSE)</formula>
    </cfRule>
  </conditionalFormatting>
  <conditionalFormatting sqref="AE122 AQ122">
    <cfRule type="expression" dxfId="2553" priority="13161">
      <formula>IF(RIGHT(TEXT(AE122,"0.#"),1)=".",FALSE,TRUE)</formula>
    </cfRule>
    <cfRule type="expression" dxfId="2552" priority="13162">
      <formula>IF(RIGHT(TEXT(AE122,"0.#"),1)=".",TRUE,FALSE)</formula>
    </cfRule>
  </conditionalFormatting>
  <conditionalFormatting sqref="AI122">
    <cfRule type="expression" dxfId="2551" priority="13159">
      <formula>IF(RIGHT(TEXT(AI122,"0.#"),1)=".",FALSE,TRUE)</formula>
    </cfRule>
    <cfRule type="expression" dxfId="2550" priority="13160">
      <formula>IF(RIGHT(TEXT(AI122,"0.#"),1)=".",TRUE,FALSE)</formula>
    </cfRule>
  </conditionalFormatting>
  <conditionalFormatting sqref="AM122">
    <cfRule type="expression" dxfId="2549" priority="13157">
      <formula>IF(RIGHT(TEXT(AM122,"0.#"),1)=".",FALSE,TRUE)</formula>
    </cfRule>
    <cfRule type="expression" dxfId="2548" priority="13158">
      <formula>IF(RIGHT(TEXT(AM122,"0.#"),1)=".",TRUE,FALSE)</formula>
    </cfRule>
  </conditionalFormatting>
  <conditionalFormatting sqref="AQ123">
    <cfRule type="expression" dxfId="2547" priority="13149">
      <formula>IF(RIGHT(TEXT(AQ123,"0.#"),1)=".",FALSE,TRUE)</formula>
    </cfRule>
    <cfRule type="expression" dxfId="2546" priority="13150">
      <formula>IF(RIGHT(TEXT(AQ123,"0.#"),1)=".",TRUE,FALSE)</formula>
    </cfRule>
  </conditionalFormatting>
  <conditionalFormatting sqref="AE125 AQ125">
    <cfRule type="expression" dxfId="2545" priority="13147">
      <formula>IF(RIGHT(TEXT(AE125,"0.#"),1)=".",FALSE,TRUE)</formula>
    </cfRule>
    <cfRule type="expression" dxfId="2544" priority="13148">
      <formula>IF(RIGHT(TEXT(AE125,"0.#"),1)=".",TRUE,FALSE)</formula>
    </cfRule>
  </conditionalFormatting>
  <conditionalFormatting sqref="AI125">
    <cfRule type="expression" dxfId="2543" priority="13145">
      <formula>IF(RIGHT(TEXT(AI125,"0.#"),1)=".",FALSE,TRUE)</formula>
    </cfRule>
    <cfRule type="expression" dxfId="2542" priority="13146">
      <formula>IF(RIGHT(TEXT(AI125,"0.#"),1)=".",TRUE,FALSE)</formula>
    </cfRule>
  </conditionalFormatting>
  <conditionalFormatting sqref="AM125">
    <cfRule type="expression" dxfId="2541" priority="13143">
      <formula>IF(RIGHT(TEXT(AM125,"0.#"),1)=".",FALSE,TRUE)</formula>
    </cfRule>
    <cfRule type="expression" dxfId="2540" priority="13144">
      <formula>IF(RIGHT(TEXT(AM125,"0.#"),1)=".",TRUE,FALSE)</formula>
    </cfRule>
  </conditionalFormatting>
  <conditionalFormatting sqref="AQ126">
    <cfRule type="expression" dxfId="2539" priority="13135">
      <formula>IF(RIGHT(TEXT(AQ126,"0.#"),1)=".",FALSE,TRUE)</formula>
    </cfRule>
    <cfRule type="expression" dxfId="2538" priority="13136">
      <formula>IF(RIGHT(TEXT(AQ126,"0.#"),1)=".",TRUE,FALSE)</formula>
    </cfRule>
  </conditionalFormatting>
  <conditionalFormatting sqref="AE128 AQ128">
    <cfRule type="expression" dxfId="2537" priority="13133">
      <formula>IF(RIGHT(TEXT(AE128,"0.#"),1)=".",FALSE,TRUE)</formula>
    </cfRule>
    <cfRule type="expression" dxfId="2536" priority="13134">
      <formula>IF(RIGHT(TEXT(AE128,"0.#"),1)=".",TRUE,FALSE)</formula>
    </cfRule>
  </conditionalFormatting>
  <conditionalFormatting sqref="AI128">
    <cfRule type="expression" dxfId="2535" priority="13131">
      <formula>IF(RIGHT(TEXT(AI128,"0.#"),1)=".",FALSE,TRUE)</formula>
    </cfRule>
    <cfRule type="expression" dxfId="2534" priority="13132">
      <formula>IF(RIGHT(TEXT(AI128,"0.#"),1)=".",TRUE,FALSE)</formula>
    </cfRule>
  </conditionalFormatting>
  <conditionalFormatting sqref="AM128">
    <cfRule type="expression" dxfId="2533" priority="13129">
      <formula>IF(RIGHT(TEXT(AM128,"0.#"),1)=".",FALSE,TRUE)</formula>
    </cfRule>
    <cfRule type="expression" dxfId="2532" priority="13130">
      <formula>IF(RIGHT(TEXT(AM128,"0.#"),1)=".",TRUE,FALSE)</formula>
    </cfRule>
  </conditionalFormatting>
  <conditionalFormatting sqref="AQ129">
    <cfRule type="expression" dxfId="2531" priority="13121">
      <formula>IF(RIGHT(TEXT(AQ129,"0.#"),1)=".",FALSE,TRUE)</formula>
    </cfRule>
    <cfRule type="expression" dxfId="2530" priority="13122">
      <formula>IF(RIGHT(TEXT(AQ129,"0.#"),1)=".",TRUE,FALSE)</formula>
    </cfRule>
  </conditionalFormatting>
  <conditionalFormatting sqref="AE75">
    <cfRule type="expression" dxfId="2529" priority="13119">
      <formula>IF(RIGHT(TEXT(AE75,"0.#"),1)=".",FALSE,TRUE)</formula>
    </cfRule>
    <cfRule type="expression" dxfId="2528" priority="13120">
      <formula>IF(RIGHT(TEXT(AE75,"0.#"),1)=".",TRUE,FALSE)</formula>
    </cfRule>
  </conditionalFormatting>
  <conditionalFormatting sqref="AE76">
    <cfRule type="expression" dxfId="2527" priority="13117">
      <formula>IF(RIGHT(TEXT(AE76,"0.#"),1)=".",FALSE,TRUE)</formula>
    </cfRule>
    <cfRule type="expression" dxfId="2526" priority="13118">
      <formula>IF(RIGHT(TEXT(AE76,"0.#"),1)=".",TRUE,FALSE)</formula>
    </cfRule>
  </conditionalFormatting>
  <conditionalFormatting sqref="AE77">
    <cfRule type="expression" dxfId="2525" priority="13115">
      <formula>IF(RIGHT(TEXT(AE77,"0.#"),1)=".",FALSE,TRUE)</formula>
    </cfRule>
    <cfRule type="expression" dxfId="2524" priority="13116">
      <formula>IF(RIGHT(TEXT(AE77,"0.#"),1)=".",TRUE,FALSE)</formula>
    </cfRule>
  </conditionalFormatting>
  <conditionalFormatting sqref="AI77">
    <cfRule type="expression" dxfId="2523" priority="13113">
      <formula>IF(RIGHT(TEXT(AI77,"0.#"),1)=".",FALSE,TRUE)</formula>
    </cfRule>
    <cfRule type="expression" dxfId="2522" priority="13114">
      <formula>IF(RIGHT(TEXT(AI77,"0.#"),1)=".",TRUE,FALSE)</formula>
    </cfRule>
  </conditionalFormatting>
  <conditionalFormatting sqref="AI76">
    <cfRule type="expression" dxfId="2521" priority="13111">
      <formula>IF(RIGHT(TEXT(AI76,"0.#"),1)=".",FALSE,TRUE)</formula>
    </cfRule>
    <cfRule type="expression" dxfId="2520" priority="13112">
      <formula>IF(RIGHT(TEXT(AI76,"0.#"),1)=".",TRUE,FALSE)</formula>
    </cfRule>
  </conditionalFormatting>
  <conditionalFormatting sqref="AI75">
    <cfRule type="expression" dxfId="2519" priority="13109">
      <formula>IF(RIGHT(TEXT(AI75,"0.#"),1)=".",FALSE,TRUE)</formula>
    </cfRule>
    <cfRule type="expression" dxfId="2518" priority="13110">
      <formula>IF(RIGHT(TEXT(AI75,"0.#"),1)=".",TRUE,FALSE)</formula>
    </cfRule>
  </conditionalFormatting>
  <conditionalFormatting sqref="AM75">
    <cfRule type="expression" dxfId="2517" priority="13107">
      <formula>IF(RIGHT(TEXT(AM75,"0.#"),1)=".",FALSE,TRUE)</formula>
    </cfRule>
    <cfRule type="expression" dxfId="2516" priority="13108">
      <formula>IF(RIGHT(TEXT(AM75,"0.#"),1)=".",TRUE,FALSE)</formula>
    </cfRule>
  </conditionalFormatting>
  <conditionalFormatting sqref="AM76">
    <cfRule type="expression" dxfId="2515" priority="13105">
      <formula>IF(RIGHT(TEXT(AM76,"0.#"),1)=".",FALSE,TRUE)</formula>
    </cfRule>
    <cfRule type="expression" dxfId="2514" priority="13106">
      <formula>IF(RIGHT(TEXT(AM76,"0.#"),1)=".",TRUE,FALSE)</formula>
    </cfRule>
  </conditionalFormatting>
  <conditionalFormatting sqref="AM77">
    <cfRule type="expression" dxfId="2513" priority="13103">
      <formula>IF(RIGHT(TEXT(AM77,"0.#"),1)=".",FALSE,TRUE)</formula>
    </cfRule>
    <cfRule type="expression" dxfId="2512" priority="13104">
      <formula>IF(RIGHT(TEXT(AM77,"0.#"),1)=".",TRUE,FALSE)</formula>
    </cfRule>
  </conditionalFormatting>
  <conditionalFormatting sqref="AE433 AI433 AM433 AQ433 AU433">
    <cfRule type="expression" dxfId="2511" priority="13059">
      <formula>IF(RIGHT(TEXT(AE433,"0.#"),1)=".",FALSE,TRUE)</formula>
    </cfRule>
    <cfRule type="expression" dxfId="2510" priority="13060">
      <formula>IF(RIGHT(TEXT(AE433,"0.#"),1)=".",TRUE,FALSE)</formula>
    </cfRule>
  </conditionalFormatting>
  <conditionalFormatting sqref="AE434 AI434 AM434 AQ434 AU434">
    <cfRule type="expression" dxfId="2509" priority="13057">
      <formula>IF(RIGHT(TEXT(AE434,"0.#"),1)=".",FALSE,TRUE)</formula>
    </cfRule>
    <cfRule type="expression" dxfId="2508" priority="13058">
      <formula>IF(RIGHT(TEXT(AE434,"0.#"),1)=".",TRUE,FALSE)</formula>
    </cfRule>
  </conditionalFormatting>
  <conditionalFormatting sqref="AE435 AI435 AM435 AQ435 AU435">
    <cfRule type="expression" dxfId="2507" priority="13055">
      <formula>IF(RIGHT(TEXT(AE435,"0.#"),1)=".",FALSE,TRUE)</formula>
    </cfRule>
    <cfRule type="expression" dxfId="2506" priority="13056">
      <formula>IF(RIGHT(TEXT(AE435,"0.#"),1)=".",TRUE,FALSE)</formula>
    </cfRule>
  </conditionalFormatting>
  <conditionalFormatting sqref="AL839:AO866">
    <cfRule type="expression" dxfId="2505" priority="6659">
      <formula>IF(AND(AL839&gt;=0, RIGHT(TEXT(AL839,"0.#"),1)&lt;&gt;"."),TRUE,FALSE)</formula>
    </cfRule>
    <cfRule type="expression" dxfId="2504" priority="6660">
      <formula>IF(AND(AL839&gt;=0, RIGHT(TEXT(AL839,"0.#"),1)="."),TRUE,FALSE)</formula>
    </cfRule>
    <cfRule type="expression" dxfId="2503" priority="6661">
      <formula>IF(AND(AL839&lt;0, RIGHT(TEXT(AL839,"0.#"),1)&lt;&gt;"."),TRUE,FALSE)</formula>
    </cfRule>
    <cfRule type="expression" dxfId="2502" priority="6662">
      <formula>IF(AND(AL839&lt;0, RIGHT(TEXT(AL839,"0.#"),1)="."),TRUE,FALSE)</formula>
    </cfRule>
  </conditionalFormatting>
  <conditionalFormatting sqref="AQ53:AQ55">
    <cfRule type="expression" dxfId="2501" priority="4681">
      <formula>IF(RIGHT(TEXT(AQ53,"0.#"),1)=".",FALSE,TRUE)</formula>
    </cfRule>
    <cfRule type="expression" dxfId="2500" priority="4682">
      <formula>IF(RIGHT(TEXT(AQ53,"0.#"),1)=".",TRUE,FALSE)</formula>
    </cfRule>
  </conditionalFormatting>
  <conditionalFormatting sqref="AU53:AU55">
    <cfRule type="expression" dxfId="2499" priority="4679">
      <formula>IF(RIGHT(TEXT(AU53,"0.#"),1)=".",FALSE,TRUE)</formula>
    </cfRule>
    <cfRule type="expression" dxfId="2498" priority="4680">
      <formula>IF(RIGHT(TEXT(AU53,"0.#"),1)=".",TRUE,FALSE)</formula>
    </cfRule>
  </conditionalFormatting>
  <conditionalFormatting sqref="AQ60:AQ62">
    <cfRule type="expression" dxfId="2497" priority="4677">
      <formula>IF(RIGHT(TEXT(AQ60,"0.#"),1)=".",FALSE,TRUE)</formula>
    </cfRule>
    <cfRule type="expression" dxfId="2496" priority="4678">
      <formula>IF(RIGHT(TEXT(AQ60,"0.#"),1)=".",TRUE,FALSE)</formula>
    </cfRule>
  </conditionalFormatting>
  <conditionalFormatting sqref="AU60:AU62">
    <cfRule type="expression" dxfId="2495" priority="4675">
      <formula>IF(RIGHT(TEXT(AU60,"0.#"),1)=".",FALSE,TRUE)</formula>
    </cfRule>
    <cfRule type="expression" dxfId="2494" priority="4676">
      <formula>IF(RIGHT(TEXT(AU60,"0.#"),1)=".",TRUE,FALSE)</formula>
    </cfRule>
  </conditionalFormatting>
  <conditionalFormatting sqref="AQ75:AQ77">
    <cfRule type="expression" dxfId="2493" priority="4673">
      <formula>IF(RIGHT(TEXT(AQ75,"0.#"),1)=".",FALSE,TRUE)</formula>
    </cfRule>
    <cfRule type="expression" dxfId="2492" priority="4674">
      <formula>IF(RIGHT(TEXT(AQ75,"0.#"),1)=".",TRUE,FALSE)</formula>
    </cfRule>
  </conditionalFormatting>
  <conditionalFormatting sqref="AU75:AU77">
    <cfRule type="expression" dxfId="2491" priority="4671">
      <formula>IF(RIGHT(TEXT(AU75,"0.#"),1)=".",FALSE,TRUE)</formula>
    </cfRule>
    <cfRule type="expression" dxfId="2490" priority="4672">
      <formula>IF(RIGHT(TEXT(AU75,"0.#"),1)=".",TRUE,FALSE)</formula>
    </cfRule>
  </conditionalFormatting>
  <conditionalFormatting sqref="AQ87:AQ89">
    <cfRule type="expression" dxfId="2489" priority="4669">
      <formula>IF(RIGHT(TEXT(AQ87,"0.#"),1)=".",FALSE,TRUE)</formula>
    </cfRule>
    <cfRule type="expression" dxfId="2488" priority="4670">
      <formula>IF(RIGHT(TEXT(AQ87,"0.#"),1)=".",TRUE,FALSE)</formula>
    </cfRule>
  </conditionalFormatting>
  <conditionalFormatting sqref="AU87:AU89">
    <cfRule type="expression" dxfId="2487" priority="4667">
      <formula>IF(RIGHT(TEXT(AU87,"0.#"),1)=".",FALSE,TRUE)</formula>
    </cfRule>
    <cfRule type="expression" dxfId="2486" priority="4668">
      <formula>IF(RIGHT(TEXT(AU87,"0.#"),1)=".",TRUE,FALSE)</formula>
    </cfRule>
  </conditionalFormatting>
  <conditionalFormatting sqref="AQ92:AQ94">
    <cfRule type="expression" dxfId="2485" priority="4665">
      <formula>IF(RIGHT(TEXT(AQ92,"0.#"),1)=".",FALSE,TRUE)</formula>
    </cfRule>
    <cfRule type="expression" dxfId="2484" priority="4666">
      <formula>IF(RIGHT(TEXT(AQ92,"0.#"),1)=".",TRUE,FALSE)</formula>
    </cfRule>
  </conditionalFormatting>
  <conditionalFormatting sqref="AU92:AU94">
    <cfRule type="expression" dxfId="2483" priority="4663">
      <formula>IF(RIGHT(TEXT(AU92,"0.#"),1)=".",FALSE,TRUE)</formula>
    </cfRule>
    <cfRule type="expression" dxfId="2482" priority="4664">
      <formula>IF(RIGHT(TEXT(AU92,"0.#"),1)=".",TRUE,FALSE)</formula>
    </cfRule>
  </conditionalFormatting>
  <conditionalFormatting sqref="AQ97:AQ99">
    <cfRule type="expression" dxfId="2481" priority="4661">
      <formula>IF(RIGHT(TEXT(AQ97,"0.#"),1)=".",FALSE,TRUE)</formula>
    </cfRule>
    <cfRule type="expression" dxfId="2480" priority="4662">
      <formula>IF(RIGHT(TEXT(AQ97,"0.#"),1)=".",TRUE,FALSE)</formula>
    </cfRule>
  </conditionalFormatting>
  <conditionalFormatting sqref="AU97:AU99">
    <cfRule type="expression" dxfId="2479" priority="4659">
      <formula>IF(RIGHT(TEXT(AU97,"0.#"),1)=".",FALSE,TRUE)</formula>
    </cfRule>
    <cfRule type="expression" dxfId="2478" priority="4660">
      <formula>IF(RIGHT(TEXT(AU97,"0.#"),1)=".",TRUE,FALSE)</formula>
    </cfRule>
  </conditionalFormatting>
  <conditionalFormatting sqref="AE458 AI458 AM458 AQ458 AU458">
    <cfRule type="expression" dxfId="2477" priority="4353">
      <formula>IF(RIGHT(TEXT(AE458,"0.#"),1)=".",FALSE,TRUE)</formula>
    </cfRule>
    <cfRule type="expression" dxfId="2476" priority="4354">
      <formula>IF(RIGHT(TEXT(AE458,"0.#"),1)=".",TRUE,FALSE)</formula>
    </cfRule>
  </conditionalFormatting>
  <conditionalFormatting sqref="AE459 AI459 AM459 AQ459 AU459">
    <cfRule type="expression" dxfId="2475" priority="4351">
      <formula>IF(RIGHT(TEXT(AE459,"0.#"),1)=".",FALSE,TRUE)</formula>
    </cfRule>
    <cfRule type="expression" dxfId="2474" priority="4352">
      <formula>IF(RIGHT(TEXT(AE459,"0.#"),1)=".",TRUE,FALSE)</formula>
    </cfRule>
  </conditionalFormatting>
  <conditionalFormatting sqref="AE460 AI460 AM460 AQ460 AU460">
    <cfRule type="expression" dxfId="2473" priority="4349">
      <formula>IF(RIGHT(TEXT(AE460,"0.#"),1)=".",FALSE,TRUE)</formula>
    </cfRule>
    <cfRule type="expression" dxfId="2472" priority="4350">
      <formula>IF(RIGHT(TEXT(AE460,"0.#"),1)=".",TRUE,FALSE)</formula>
    </cfRule>
  </conditionalFormatting>
  <conditionalFormatting sqref="AE120 AM120">
    <cfRule type="expression" dxfId="2471" priority="3003">
      <formula>IF(RIGHT(TEXT(AE120,"0.#"),1)=".",FALSE,TRUE)</formula>
    </cfRule>
    <cfRule type="expression" dxfId="2470" priority="3004">
      <formula>IF(RIGHT(TEXT(AE120,"0.#"),1)=".",TRUE,FALSE)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I120">
    <cfRule type="expression" dxfId="2467" priority="3001">
      <formula>IF(RIGHT(TEXT(AI120,"0.#"),1)=".",FALSE,TRUE)</formula>
    </cfRule>
    <cfRule type="expression" dxfId="2466" priority="3002">
      <formula>IF(RIGHT(TEXT(AI120,"0.#"),1)=".",TRUE,FALSE)</formula>
    </cfRule>
  </conditionalFormatting>
  <conditionalFormatting sqref="AE123 AM123">
    <cfRule type="expression" dxfId="2465" priority="2999">
      <formula>IF(RIGHT(TEXT(AE123,"0.#"),1)=".",FALSE,TRUE)</formula>
    </cfRule>
    <cfRule type="expression" dxfId="2464" priority="3000">
      <formula>IF(RIGHT(TEXT(AE123,"0.#"),1)=".",TRUE,FALSE)</formula>
    </cfRule>
  </conditionalFormatting>
  <conditionalFormatting sqref="AI123">
    <cfRule type="expression" dxfId="2463" priority="2997">
      <formula>IF(RIGHT(TEXT(AI123,"0.#"),1)=".",FALSE,TRUE)</formula>
    </cfRule>
    <cfRule type="expression" dxfId="2462" priority="2998">
      <formula>IF(RIGHT(TEXT(AI123,"0.#"),1)=".",TRUE,FALSE)</formula>
    </cfRule>
  </conditionalFormatting>
  <conditionalFormatting sqref="AE126 AM126">
    <cfRule type="expression" dxfId="2461" priority="2995">
      <formula>IF(RIGHT(TEXT(AE126,"0.#"),1)=".",FALSE,TRUE)</formula>
    </cfRule>
    <cfRule type="expression" dxfId="2460" priority="2996">
      <formula>IF(RIGHT(TEXT(AE126,"0.#"),1)=".",TRUE,FALSE)</formula>
    </cfRule>
  </conditionalFormatting>
  <conditionalFormatting sqref="AE129 AM129">
    <cfRule type="expression" dxfId="2459" priority="2991">
      <formula>IF(RIGHT(TEXT(AE129,"0.#"),1)=".",FALSE,TRUE)</formula>
    </cfRule>
    <cfRule type="expression" dxfId="2458" priority="2992">
      <formula>IF(RIGHT(TEXT(AE129,"0.#"),1)=".",TRUE,FALSE)</formula>
    </cfRule>
  </conditionalFormatting>
  <conditionalFormatting sqref="AI129">
    <cfRule type="expression" dxfId="2457" priority="2989">
      <formula>IF(RIGHT(TEXT(AI129,"0.#"),1)=".",FALSE,TRUE)</formula>
    </cfRule>
    <cfRule type="expression" dxfId="2456" priority="2990">
      <formula>IF(RIGHT(TEXT(AI129,"0.#"),1)=".",TRUE,FALSE)</formula>
    </cfRule>
  </conditionalFormatting>
  <conditionalFormatting sqref="Y839:Y866">
    <cfRule type="expression" dxfId="2455" priority="2987">
      <formula>IF(RIGHT(TEXT(Y839,"0.#"),1)=".",FALSE,TRUE)</formula>
    </cfRule>
    <cfRule type="expression" dxfId="2454" priority="2988">
      <formula>IF(RIGHT(TEXT(Y839,"0.#"),1)=".",TRUE,FALSE)</formula>
    </cfRule>
  </conditionalFormatting>
  <conditionalFormatting sqref="AU518">
    <cfRule type="expression" dxfId="2453" priority="1497">
      <formula>IF(RIGHT(TEXT(AU518,"0.#"),1)=".",FALSE,TRUE)</formula>
    </cfRule>
    <cfRule type="expression" dxfId="2452" priority="1498">
      <formula>IF(RIGHT(TEXT(AU518,"0.#"),1)=".",TRUE,FALSE)</formula>
    </cfRule>
  </conditionalFormatting>
  <conditionalFormatting sqref="AQ551">
    <cfRule type="expression" dxfId="2451" priority="1273">
      <formula>IF(RIGHT(TEXT(AQ551,"0.#"),1)=".",FALSE,TRUE)</formula>
    </cfRule>
    <cfRule type="expression" dxfId="2450" priority="1274">
      <formula>IF(RIGHT(TEXT(AQ551,"0.#"),1)=".",TRUE,FALSE)</formula>
    </cfRule>
  </conditionalFormatting>
  <conditionalFormatting sqref="AE556">
    <cfRule type="expression" dxfId="2449" priority="1271">
      <formula>IF(RIGHT(TEXT(AE556,"0.#"),1)=".",FALSE,TRUE)</formula>
    </cfRule>
    <cfRule type="expression" dxfId="2448" priority="1272">
      <formula>IF(RIGHT(TEXT(AE556,"0.#"),1)=".",TRUE,FALSE)</formula>
    </cfRule>
  </conditionalFormatting>
  <conditionalFormatting sqref="AE557">
    <cfRule type="expression" dxfId="2447" priority="1269">
      <formula>IF(RIGHT(TEXT(AE557,"0.#"),1)=".",FALSE,TRUE)</formula>
    </cfRule>
    <cfRule type="expression" dxfId="2446" priority="1270">
      <formula>IF(RIGHT(TEXT(AE557,"0.#"),1)=".",TRUE,FALSE)</formula>
    </cfRule>
  </conditionalFormatting>
  <conditionalFormatting sqref="AE558">
    <cfRule type="expression" dxfId="2445" priority="1267">
      <formula>IF(RIGHT(TEXT(AE558,"0.#"),1)=".",FALSE,TRUE)</formula>
    </cfRule>
    <cfRule type="expression" dxfId="2444" priority="1268">
      <formula>IF(RIGHT(TEXT(AE558,"0.#"),1)=".",TRUE,FALSE)</formula>
    </cfRule>
  </conditionalFormatting>
  <conditionalFormatting sqref="AU556">
    <cfRule type="expression" dxfId="2443" priority="1259">
      <formula>IF(RIGHT(TEXT(AU556,"0.#"),1)=".",FALSE,TRUE)</formula>
    </cfRule>
    <cfRule type="expression" dxfId="2442" priority="1260">
      <formula>IF(RIGHT(TEXT(AU556,"0.#"),1)=".",TRUE,FALSE)</formula>
    </cfRule>
  </conditionalFormatting>
  <conditionalFormatting sqref="AU557">
    <cfRule type="expression" dxfId="2441" priority="1257">
      <formula>IF(RIGHT(TEXT(AU557,"0.#"),1)=".",FALSE,TRUE)</formula>
    </cfRule>
    <cfRule type="expression" dxfId="2440" priority="1258">
      <formula>IF(RIGHT(TEXT(AU557,"0.#"),1)=".",TRUE,FALSE)</formula>
    </cfRule>
  </conditionalFormatting>
  <conditionalFormatting sqref="AU558">
    <cfRule type="expression" dxfId="2439" priority="1255">
      <formula>IF(RIGHT(TEXT(AU558,"0.#"),1)=".",FALSE,TRUE)</formula>
    </cfRule>
    <cfRule type="expression" dxfId="2438" priority="1256">
      <formula>IF(RIGHT(TEXT(AU558,"0.#"),1)=".",TRUE,FALSE)</formula>
    </cfRule>
  </conditionalFormatting>
  <conditionalFormatting sqref="AQ557">
    <cfRule type="expression" dxfId="2437" priority="1247">
      <formula>IF(RIGHT(TEXT(AQ557,"0.#"),1)=".",FALSE,TRUE)</formula>
    </cfRule>
    <cfRule type="expression" dxfId="2436" priority="1248">
      <formula>IF(RIGHT(TEXT(AQ557,"0.#"),1)=".",TRUE,FALSE)</formula>
    </cfRule>
  </conditionalFormatting>
  <conditionalFormatting sqref="AQ558">
    <cfRule type="expression" dxfId="2435" priority="1245">
      <formula>IF(RIGHT(TEXT(AQ558,"0.#"),1)=".",FALSE,TRUE)</formula>
    </cfRule>
    <cfRule type="expression" dxfId="2434" priority="1246">
      <formula>IF(RIGHT(TEXT(AQ558,"0.#"),1)=".",TRUE,FALSE)</formula>
    </cfRule>
  </conditionalFormatting>
  <conditionalFormatting sqref="AQ556">
    <cfRule type="expression" dxfId="2433" priority="1243">
      <formula>IF(RIGHT(TEXT(AQ556,"0.#"),1)=".",FALSE,TRUE)</formula>
    </cfRule>
    <cfRule type="expression" dxfId="2432" priority="1244">
      <formula>IF(RIGHT(TEXT(AQ556,"0.#"),1)=".",TRUE,FALSE)</formula>
    </cfRule>
  </conditionalFormatting>
  <conditionalFormatting sqref="AE561">
    <cfRule type="expression" dxfId="2431" priority="1241">
      <formula>IF(RIGHT(TEXT(AE561,"0.#"),1)=".",FALSE,TRUE)</formula>
    </cfRule>
    <cfRule type="expression" dxfId="2430" priority="1242">
      <formula>IF(RIGHT(TEXT(AE561,"0.#"),1)=".",TRUE,FALSE)</formula>
    </cfRule>
  </conditionalFormatting>
  <conditionalFormatting sqref="AE562">
    <cfRule type="expression" dxfId="2429" priority="1239">
      <formula>IF(RIGHT(TEXT(AE562,"0.#"),1)=".",FALSE,TRUE)</formula>
    </cfRule>
    <cfRule type="expression" dxfId="2428" priority="1240">
      <formula>IF(RIGHT(TEXT(AE562,"0.#"),1)=".",TRUE,FALSE)</formula>
    </cfRule>
  </conditionalFormatting>
  <conditionalFormatting sqref="AE563">
    <cfRule type="expression" dxfId="2427" priority="1237">
      <formula>IF(RIGHT(TEXT(AE563,"0.#"),1)=".",FALSE,TRUE)</formula>
    </cfRule>
    <cfRule type="expression" dxfId="2426" priority="1238">
      <formula>IF(RIGHT(TEXT(AE563,"0.#"),1)=".",TRUE,FALSE)</formula>
    </cfRule>
  </conditionalFormatting>
  <conditionalFormatting sqref="AL1102:AO1131">
    <cfRule type="expression" dxfId="2425" priority="2893">
      <formula>IF(AND(AL1102&gt;=0, RIGHT(TEXT(AL1102,"0.#"),1)&lt;&gt;"."),TRUE,FALSE)</formula>
    </cfRule>
    <cfRule type="expression" dxfId="2424" priority="2894">
      <formula>IF(AND(AL1102&gt;=0, RIGHT(TEXT(AL1102,"0.#"),1)="."),TRUE,FALSE)</formula>
    </cfRule>
    <cfRule type="expression" dxfId="2423" priority="2895">
      <formula>IF(AND(AL1102&lt;0, RIGHT(TEXT(AL1102,"0.#"),1)&lt;&gt;"."),TRUE,FALSE)</formula>
    </cfRule>
    <cfRule type="expression" dxfId="2422" priority="2896">
      <formula>IF(AND(AL1102&lt;0, RIGHT(TEXT(AL1102,"0.#"),1)="."),TRUE,FALSE)</formula>
    </cfRule>
  </conditionalFormatting>
  <conditionalFormatting sqref="Y1102:Y1131">
    <cfRule type="expression" dxfId="2421" priority="2891">
      <formula>IF(RIGHT(TEXT(Y1102,"0.#"),1)=".",FALSE,TRUE)</formula>
    </cfRule>
    <cfRule type="expression" dxfId="2420" priority="2892">
      <formula>IF(RIGHT(TEXT(Y1102,"0.#"),1)=".",TRUE,FALSE)</formula>
    </cfRule>
  </conditionalFormatting>
  <conditionalFormatting sqref="AQ553">
    <cfRule type="expression" dxfId="2419" priority="1275">
      <formula>IF(RIGHT(TEXT(AQ553,"0.#"),1)=".",FALSE,TRUE)</formula>
    </cfRule>
    <cfRule type="expression" dxfId="2418" priority="1276">
      <formula>IF(RIGHT(TEXT(AQ553,"0.#"),1)=".",TRUE,FALSE)</formula>
    </cfRule>
  </conditionalFormatting>
  <conditionalFormatting sqref="AU552">
    <cfRule type="expression" dxfId="2417" priority="1287">
      <formula>IF(RIGHT(TEXT(AU552,"0.#"),1)=".",FALSE,TRUE)</formula>
    </cfRule>
    <cfRule type="expression" dxfId="2416" priority="1288">
      <formula>IF(RIGHT(TEXT(AU552,"0.#"),1)=".",TRUE,FALSE)</formula>
    </cfRule>
  </conditionalFormatting>
  <conditionalFormatting sqref="AE552">
    <cfRule type="expression" dxfId="2415" priority="1299">
      <formula>IF(RIGHT(TEXT(AE552,"0.#"),1)=".",FALSE,TRUE)</formula>
    </cfRule>
    <cfRule type="expression" dxfId="2414" priority="1300">
      <formula>IF(RIGHT(TEXT(AE552,"0.#"),1)=".",TRUE,FALSE)</formula>
    </cfRule>
  </conditionalFormatting>
  <conditionalFormatting sqref="AQ548">
    <cfRule type="expression" dxfId="2413" priority="1305">
      <formula>IF(RIGHT(TEXT(AQ548,"0.#"),1)=".",FALSE,TRUE)</formula>
    </cfRule>
    <cfRule type="expression" dxfId="2412" priority="1306">
      <formula>IF(RIGHT(TEXT(AQ548,"0.#"),1)=".",TRUE,FALSE)</formula>
    </cfRule>
  </conditionalFormatting>
  <conditionalFormatting sqref="AL837:AO838">
    <cfRule type="expression" dxfId="2411" priority="2845">
      <formula>IF(AND(AL837&gt;=0, RIGHT(TEXT(AL837,"0.#"),1)&lt;&gt;"."),TRUE,FALSE)</formula>
    </cfRule>
    <cfRule type="expression" dxfId="2410" priority="2846">
      <formula>IF(AND(AL837&gt;=0, RIGHT(TEXT(AL837,"0.#"),1)="."),TRUE,FALSE)</formula>
    </cfRule>
    <cfRule type="expression" dxfId="2409" priority="2847">
      <formula>IF(AND(AL837&lt;0, RIGHT(TEXT(AL837,"0.#"),1)&lt;&gt;"."),TRUE,FALSE)</formula>
    </cfRule>
    <cfRule type="expression" dxfId="2408" priority="2848">
      <formula>IF(AND(AL837&lt;0, RIGHT(TEXT(AL837,"0.#"),1)="."),TRUE,FALSE)</formula>
    </cfRule>
  </conditionalFormatting>
  <conditionalFormatting sqref="Y837:Y838">
    <cfRule type="expression" dxfId="2407" priority="2843">
      <formula>IF(RIGHT(TEXT(Y837,"0.#"),1)=".",FALSE,TRUE)</formula>
    </cfRule>
    <cfRule type="expression" dxfId="2406" priority="2844">
      <formula>IF(RIGHT(TEXT(Y837,"0.#"),1)=".",TRUE,FALSE)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2:Y899">
    <cfRule type="expression" dxfId="2089" priority="2103">
      <formula>IF(RIGHT(TEXT(Y872,"0.#"),1)=".",FALSE,TRUE)</formula>
    </cfRule>
    <cfRule type="expression" dxfId="2088" priority="2104">
      <formula>IF(RIGHT(TEXT(Y872,"0.#"),1)=".",TRUE,FALSE)</formula>
    </cfRule>
  </conditionalFormatting>
  <conditionalFormatting sqref="Y870:Y871">
    <cfRule type="expression" dxfId="2087" priority="2097">
      <formula>IF(RIGHT(TEXT(Y870,"0.#"),1)=".",FALSE,TRUE)</formula>
    </cfRule>
    <cfRule type="expression" dxfId="2086" priority="2098">
      <formula>IF(RIGHT(TEXT(Y870,"0.#"),1)=".",TRUE,FALSE)</formula>
    </cfRule>
  </conditionalFormatting>
  <conditionalFormatting sqref="Y905:Y932">
    <cfRule type="expression" dxfId="2085" priority="2091">
      <formula>IF(RIGHT(TEXT(Y905,"0.#"),1)=".",FALSE,TRUE)</formula>
    </cfRule>
    <cfRule type="expression" dxfId="2084" priority="2092">
      <formula>IF(RIGHT(TEXT(Y905,"0.#"),1)=".",TRUE,FALSE)</formula>
    </cfRule>
  </conditionalFormatting>
  <conditionalFormatting sqref="Y903:Y904">
    <cfRule type="expression" dxfId="2083" priority="2085">
      <formula>IF(RIGHT(TEXT(Y903,"0.#"),1)=".",FALSE,TRUE)</formula>
    </cfRule>
    <cfRule type="expression" dxfId="2082" priority="2086">
      <formula>IF(RIGHT(TEXT(Y903,"0.#"),1)=".",TRUE,FALSE)</formula>
    </cfRule>
  </conditionalFormatting>
  <conditionalFormatting sqref="Y938:Y965">
    <cfRule type="expression" dxfId="2081" priority="2079">
      <formula>IF(RIGHT(TEXT(Y938,"0.#"),1)=".",FALSE,TRUE)</formula>
    </cfRule>
    <cfRule type="expression" dxfId="2080" priority="2080">
      <formula>IF(RIGHT(TEXT(Y938,"0.#"),1)=".",TRUE,FALSE)</formula>
    </cfRule>
  </conditionalFormatting>
  <conditionalFormatting sqref="Y936:Y937">
    <cfRule type="expression" dxfId="2079" priority="2073">
      <formula>IF(RIGHT(TEXT(Y936,"0.#"),1)=".",FALSE,TRUE)</formula>
    </cfRule>
    <cfRule type="expression" dxfId="2078" priority="2074">
      <formula>IF(RIGHT(TEXT(Y936,"0.#"),1)=".",TRUE,FALSE)</formula>
    </cfRule>
  </conditionalFormatting>
  <conditionalFormatting sqref="Y971:Y998">
    <cfRule type="expression" dxfId="2077" priority="2067">
      <formula>IF(RIGHT(TEXT(Y971,"0.#"),1)=".",FALSE,TRUE)</formula>
    </cfRule>
    <cfRule type="expression" dxfId="2076" priority="2068">
      <formula>IF(RIGHT(TEXT(Y971,"0.#"),1)=".",TRUE,FALSE)</formula>
    </cfRule>
  </conditionalFormatting>
  <conditionalFormatting sqref="Y969:Y970">
    <cfRule type="expression" dxfId="2075" priority="2061">
      <formula>IF(RIGHT(TEXT(Y969,"0.#"),1)=".",FALSE,TRUE)</formula>
    </cfRule>
    <cfRule type="expression" dxfId="2074" priority="2062">
      <formula>IF(RIGHT(TEXT(Y969,"0.#"),1)=".",TRUE,FALSE)</formula>
    </cfRule>
  </conditionalFormatting>
  <conditionalFormatting sqref="Y1004:Y1031">
    <cfRule type="expression" dxfId="2073" priority="2055">
      <formula>IF(RIGHT(TEXT(Y1004,"0.#"),1)=".",FALSE,TRUE)</formula>
    </cfRule>
    <cfRule type="expression" dxfId="2072" priority="2056">
      <formula>IF(RIGHT(TEXT(Y1004,"0.#"),1)=".",TRUE,FALSE)</formula>
    </cfRule>
  </conditionalFormatting>
  <conditionalFormatting sqref="W27">
    <cfRule type="expression" dxfId="2071" priority="2337">
      <formula>IF(RIGHT(TEXT(W27,"0.#"),1)=".",FALSE,TRUE)</formula>
    </cfRule>
    <cfRule type="expression" dxfId="2070" priority="2338">
      <formula>IF(RIGHT(TEXT(W27,"0.#"),1)=".",TRUE,FALSE)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72:AO899">
    <cfRule type="expression" dxfId="1993" priority="2105">
      <formula>IF(AND(AL872&gt;=0, RIGHT(TEXT(AL872,"0.#"),1)&lt;&gt;"."),TRUE,FALSE)</formula>
    </cfRule>
    <cfRule type="expression" dxfId="1992" priority="2106">
      <formula>IF(AND(AL872&gt;=0, RIGHT(TEXT(AL872,"0.#"),1)="."),TRUE,FALSE)</formula>
    </cfRule>
    <cfRule type="expression" dxfId="1991" priority="2107">
      <formula>IF(AND(AL872&lt;0, RIGHT(TEXT(AL872,"0.#"),1)&lt;&gt;"."),TRUE,FALSE)</formula>
    </cfRule>
    <cfRule type="expression" dxfId="1990" priority="2108">
      <formula>IF(AND(AL872&lt;0, RIGHT(TEXT(AL872,"0.#"),1)="."),TRUE,FALSE)</formula>
    </cfRule>
  </conditionalFormatting>
  <conditionalFormatting sqref="AL870:AO871">
    <cfRule type="expression" dxfId="1989" priority="2099">
      <formula>IF(AND(AL870&gt;=0, RIGHT(TEXT(AL870,"0.#"),1)&lt;&gt;"."),TRUE,FALSE)</formula>
    </cfRule>
    <cfRule type="expression" dxfId="1988" priority="2100">
      <formula>IF(AND(AL870&gt;=0, RIGHT(TEXT(AL870,"0.#"),1)="."),TRUE,FALSE)</formula>
    </cfRule>
    <cfRule type="expression" dxfId="1987" priority="2101">
      <formula>IF(AND(AL870&lt;0, RIGHT(TEXT(AL870,"0.#"),1)&lt;&gt;"."),TRUE,FALSE)</formula>
    </cfRule>
    <cfRule type="expression" dxfId="1986" priority="2102">
      <formula>IF(AND(AL870&lt;0, RIGHT(TEXT(AL870,"0.#"),1)="."),TRUE,FALSE)</formula>
    </cfRule>
  </conditionalFormatting>
  <conditionalFormatting sqref="AL905:AO932">
    <cfRule type="expression" dxfId="1985" priority="2093">
      <formula>IF(AND(AL905&gt;=0, RIGHT(TEXT(AL905,"0.#"),1)&lt;&gt;"."),TRUE,FALSE)</formula>
    </cfRule>
    <cfRule type="expression" dxfId="1984" priority="2094">
      <formula>IF(AND(AL905&gt;=0, RIGHT(TEXT(AL905,"0.#"),1)="."),TRUE,FALSE)</formula>
    </cfRule>
    <cfRule type="expression" dxfId="1983" priority="2095">
      <formula>IF(AND(AL905&lt;0, RIGHT(TEXT(AL905,"0.#"),1)&lt;&gt;"."),TRUE,FALSE)</formula>
    </cfRule>
    <cfRule type="expression" dxfId="1982" priority="2096">
      <formula>IF(AND(AL905&lt;0, RIGHT(TEXT(AL905,"0.#"),1)="."),TRUE,FALSE)</formula>
    </cfRule>
  </conditionalFormatting>
  <conditionalFormatting sqref="AL903:AO904">
    <cfRule type="expression" dxfId="1981" priority="2087">
      <formula>IF(AND(AL903&gt;=0, RIGHT(TEXT(AL903,"0.#"),1)&lt;&gt;"."),TRUE,FALSE)</formula>
    </cfRule>
    <cfRule type="expression" dxfId="1980" priority="2088">
      <formula>IF(AND(AL903&gt;=0, RIGHT(TEXT(AL903,"0.#"),1)="."),TRUE,FALSE)</formula>
    </cfRule>
    <cfRule type="expression" dxfId="1979" priority="2089">
      <formula>IF(AND(AL903&lt;0, RIGHT(TEXT(AL903,"0.#"),1)&lt;&gt;"."),TRUE,FALSE)</formula>
    </cfRule>
    <cfRule type="expression" dxfId="1978" priority="2090">
      <formula>IF(AND(AL903&lt;0, RIGHT(TEXT(AL903,"0.#"),1)="."),TRUE,FALSE)</formula>
    </cfRule>
  </conditionalFormatting>
  <conditionalFormatting sqref="AL938:AO965">
    <cfRule type="expression" dxfId="1977" priority="2081">
      <formula>IF(AND(AL938&gt;=0, RIGHT(TEXT(AL938,"0.#"),1)&lt;&gt;"."),TRUE,FALSE)</formula>
    </cfRule>
    <cfRule type="expression" dxfId="1976" priority="2082">
      <formula>IF(AND(AL938&gt;=0, RIGHT(TEXT(AL938,"0.#"),1)="."),TRUE,FALSE)</formula>
    </cfRule>
    <cfRule type="expression" dxfId="1975" priority="2083">
      <formula>IF(AND(AL938&lt;0, RIGHT(TEXT(AL938,"0.#"),1)&lt;&gt;"."),TRUE,FALSE)</formula>
    </cfRule>
    <cfRule type="expression" dxfId="1974" priority="2084">
      <formula>IF(AND(AL938&lt;0, RIGHT(TEXT(AL938,"0.#"),1)="."),TRUE,FALSE)</formula>
    </cfRule>
  </conditionalFormatting>
  <conditionalFormatting sqref="AL936:AO937">
    <cfRule type="expression" dxfId="1973" priority="2075">
      <formula>IF(AND(AL936&gt;=0, RIGHT(TEXT(AL936,"0.#"),1)&lt;&gt;"."),TRUE,FALSE)</formula>
    </cfRule>
    <cfRule type="expression" dxfId="1972" priority="2076">
      <formula>IF(AND(AL936&gt;=0, RIGHT(TEXT(AL936,"0.#"),1)="."),TRUE,FALSE)</formula>
    </cfRule>
    <cfRule type="expression" dxfId="1971" priority="2077">
      <formula>IF(AND(AL936&lt;0, RIGHT(TEXT(AL936,"0.#"),1)&lt;&gt;"."),TRUE,FALSE)</formula>
    </cfRule>
    <cfRule type="expression" dxfId="1970" priority="2078">
      <formula>IF(AND(AL936&lt;0, RIGHT(TEXT(AL936,"0.#"),1)="."),TRUE,FALSE)</formula>
    </cfRule>
  </conditionalFormatting>
  <conditionalFormatting sqref="AL971:AO998">
    <cfRule type="expression" dxfId="1969" priority="2069">
      <formula>IF(AND(AL971&gt;=0, RIGHT(TEXT(AL971,"0.#"),1)&lt;&gt;"."),TRUE,FALSE)</formula>
    </cfRule>
    <cfRule type="expression" dxfId="1968" priority="2070">
      <formula>IF(AND(AL971&gt;=0, RIGHT(TEXT(AL971,"0.#"),1)="."),TRUE,FALSE)</formula>
    </cfRule>
    <cfRule type="expression" dxfId="1967" priority="2071">
      <formula>IF(AND(AL971&lt;0, RIGHT(TEXT(AL971,"0.#"),1)&lt;&gt;"."),TRUE,FALSE)</formula>
    </cfRule>
    <cfRule type="expression" dxfId="1966" priority="2072">
      <formula>IF(AND(AL971&lt;0, RIGHT(TEXT(AL971,"0.#"),1)="."),TRUE,FALSE)</formula>
    </cfRule>
  </conditionalFormatting>
  <conditionalFormatting sqref="AL969:AO970">
    <cfRule type="expression" dxfId="1965" priority="2063">
      <formula>IF(AND(AL969&gt;=0, RIGHT(TEXT(AL969,"0.#"),1)&lt;&gt;"."),TRUE,FALSE)</formula>
    </cfRule>
    <cfRule type="expression" dxfId="1964" priority="2064">
      <formula>IF(AND(AL969&gt;=0, RIGHT(TEXT(AL969,"0.#"),1)="."),TRUE,FALSE)</formula>
    </cfRule>
    <cfRule type="expression" dxfId="1963" priority="2065">
      <formula>IF(AND(AL969&lt;0, RIGHT(TEXT(AL969,"0.#"),1)&lt;&gt;"."),TRUE,FALSE)</formula>
    </cfRule>
    <cfRule type="expression" dxfId="1962" priority="2066">
      <formula>IF(AND(AL969&lt;0, RIGHT(TEXT(AL969,"0.#"),1)="."),TRUE,FALSE)</formula>
    </cfRule>
  </conditionalFormatting>
  <conditionalFormatting sqref="AL1004:AO1031">
    <cfRule type="expression" dxfId="1961" priority="2057">
      <formula>IF(AND(AL1004&gt;=0, RIGHT(TEXT(AL1004,"0.#"),1)&lt;&gt;"."),TRUE,FALSE)</formula>
    </cfRule>
    <cfRule type="expression" dxfId="1960" priority="2058">
      <formula>IF(AND(AL1004&gt;=0, RIGHT(TEXT(AL1004,"0.#"),1)="."),TRUE,FALSE)</formula>
    </cfRule>
    <cfRule type="expression" dxfId="1959" priority="2059">
      <formula>IF(AND(AL1004&lt;0, RIGHT(TEXT(AL1004,"0.#"),1)&lt;&gt;"."),TRUE,FALSE)</formula>
    </cfRule>
    <cfRule type="expression" dxfId="1958" priority="2060">
      <formula>IF(AND(AL1004&lt;0, RIGHT(TEXT(AL1004,"0.#"),1)="."),TRUE,FALSE)</formula>
    </cfRule>
  </conditionalFormatting>
  <conditionalFormatting sqref="AL1002:AO1003">
    <cfRule type="expression" dxfId="1957" priority="2051">
      <formula>IF(AND(AL1002&gt;=0, RIGHT(TEXT(AL1002,"0.#"),1)&lt;&gt;"."),TRUE,FALSE)</formula>
    </cfRule>
    <cfRule type="expression" dxfId="1956" priority="2052">
      <formula>IF(AND(AL1002&gt;=0, RIGHT(TEXT(AL1002,"0.#"),1)="."),TRUE,FALSE)</formula>
    </cfRule>
    <cfRule type="expression" dxfId="1955" priority="2053">
      <formula>IF(AND(AL1002&lt;0, RIGHT(TEXT(AL1002,"0.#"),1)&lt;&gt;"."),TRUE,FALSE)</formula>
    </cfRule>
    <cfRule type="expression" dxfId="1954" priority="2054">
      <formula>IF(AND(AL1002&lt;0, RIGHT(TEXT(AL1002,"0.#"),1)="."),TRUE,FALSE)</formula>
    </cfRule>
  </conditionalFormatting>
  <conditionalFormatting sqref="Y1002:Y1003">
    <cfRule type="expression" dxfId="1953" priority="2049">
      <formula>IF(RIGHT(TEXT(Y1002,"0.#"),1)=".",FALSE,TRUE)</formula>
    </cfRule>
    <cfRule type="expression" dxfId="1952" priority="2050">
      <formula>IF(RIGHT(TEXT(Y1002,"0.#"),1)=".",TRUE,FALSE)</formula>
    </cfRule>
  </conditionalFormatting>
  <conditionalFormatting sqref="AL1037:AO1064">
    <cfRule type="expression" dxfId="1951" priority="2045">
      <formula>IF(AND(AL1037&gt;=0, RIGHT(TEXT(AL1037,"0.#"),1)&lt;&gt;"."),TRUE,FALSE)</formula>
    </cfRule>
    <cfRule type="expression" dxfId="1950" priority="2046">
      <formula>IF(AND(AL1037&gt;=0, RIGHT(TEXT(AL1037,"0.#"),1)="."),TRUE,FALSE)</formula>
    </cfRule>
    <cfRule type="expression" dxfId="1949" priority="2047">
      <formula>IF(AND(AL1037&lt;0, RIGHT(TEXT(AL1037,"0.#"),1)&lt;&gt;"."),TRUE,FALSE)</formula>
    </cfRule>
    <cfRule type="expression" dxfId="1948" priority="2048">
      <formula>IF(AND(AL1037&lt;0, RIGHT(TEXT(AL1037,"0.#"),1)="."),TRUE,FALSE)</formula>
    </cfRule>
  </conditionalFormatting>
  <conditionalFormatting sqref="Y1037:Y1064">
    <cfRule type="expression" dxfId="1947" priority="2043">
      <formula>IF(RIGHT(TEXT(Y1037,"0.#"),1)=".",FALSE,TRUE)</formula>
    </cfRule>
    <cfRule type="expression" dxfId="1946" priority="2044">
      <formula>IF(RIGHT(TEXT(Y1037,"0.#"),1)=".",TRUE,FALSE)</formula>
    </cfRule>
  </conditionalFormatting>
  <conditionalFormatting sqref="AL1035:AO1036">
    <cfRule type="expression" dxfId="1945" priority="2039">
      <formula>IF(AND(AL1035&gt;=0, RIGHT(TEXT(AL1035,"0.#"),1)&lt;&gt;"."),TRUE,FALSE)</formula>
    </cfRule>
    <cfRule type="expression" dxfId="1944" priority="2040">
      <formula>IF(AND(AL1035&gt;=0, RIGHT(TEXT(AL1035,"0.#"),1)="."),TRUE,FALSE)</formula>
    </cfRule>
    <cfRule type="expression" dxfId="1943" priority="2041">
      <formula>IF(AND(AL1035&lt;0, RIGHT(TEXT(AL1035,"0.#"),1)&lt;&gt;"."),TRUE,FALSE)</formula>
    </cfRule>
    <cfRule type="expression" dxfId="1942" priority="2042">
      <formula>IF(AND(AL1035&lt;0, RIGHT(TEXT(AL1035,"0.#"),1)="."),TRUE,FALSE)</formula>
    </cfRule>
  </conditionalFormatting>
  <conditionalFormatting sqref="Y1035:Y1036">
    <cfRule type="expression" dxfId="1941" priority="2037">
      <formula>IF(RIGHT(TEXT(Y1035,"0.#"),1)=".",FALSE,TRUE)</formula>
    </cfRule>
    <cfRule type="expression" dxfId="1940" priority="2038">
      <formula>IF(RIGHT(TEXT(Y1035,"0.#"),1)=".",TRUE,FALSE)</formula>
    </cfRule>
  </conditionalFormatting>
  <conditionalFormatting sqref="AL1070:AO1097">
    <cfRule type="expression" dxfId="1939" priority="2033">
      <formula>IF(AND(AL1070&gt;=0, RIGHT(TEXT(AL1070,"0.#"),1)&lt;&gt;"."),TRUE,FALSE)</formula>
    </cfRule>
    <cfRule type="expression" dxfId="1938" priority="2034">
      <formula>IF(AND(AL1070&gt;=0, RIGHT(TEXT(AL1070,"0.#"),1)="."),TRUE,FALSE)</formula>
    </cfRule>
    <cfRule type="expression" dxfId="1937" priority="2035">
      <formula>IF(AND(AL1070&lt;0, RIGHT(TEXT(AL1070,"0.#"),1)&lt;&gt;"."),TRUE,FALSE)</formula>
    </cfRule>
    <cfRule type="expression" dxfId="1936" priority="2036">
      <formula>IF(AND(AL1070&lt;0, RIGHT(TEXT(AL1070,"0.#"),1)="."),TRUE,FALSE)</formula>
    </cfRule>
  </conditionalFormatting>
  <conditionalFormatting sqref="Y1070:Y1097">
    <cfRule type="expression" dxfId="1935" priority="2031">
      <formula>IF(RIGHT(TEXT(Y1070,"0.#"),1)=".",FALSE,TRUE)</formula>
    </cfRule>
    <cfRule type="expression" dxfId="1934" priority="2032">
      <formula>IF(RIGHT(TEXT(Y1070,"0.#"),1)=".",TRUE,FALSE)</formula>
    </cfRule>
  </conditionalFormatting>
  <conditionalFormatting sqref="AL1068:AO1069">
    <cfRule type="expression" dxfId="1933" priority="2027">
      <formula>IF(AND(AL1068&gt;=0, RIGHT(TEXT(AL1068,"0.#"),1)&lt;&gt;"."),TRUE,FALSE)</formula>
    </cfRule>
    <cfRule type="expression" dxfId="1932" priority="2028">
      <formula>IF(AND(AL1068&gt;=0, RIGHT(TEXT(AL1068,"0.#"),1)="."),TRUE,FALSE)</formula>
    </cfRule>
    <cfRule type="expression" dxfId="1931" priority="2029">
      <formula>IF(AND(AL1068&lt;0, RIGHT(TEXT(AL1068,"0.#"),1)&lt;&gt;"."),TRUE,FALSE)</formula>
    </cfRule>
    <cfRule type="expression" dxfId="1930" priority="2030">
      <formula>IF(AND(AL1068&lt;0, RIGHT(TEXT(AL1068,"0.#"),1)="."),TRUE,FALSE)</formula>
    </cfRule>
  </conditionalFormatting>
  <conditionalFormatting sqref="Y1068:Y1069">
    <cfRule type="expression" dxfId="1929" priority="2025">
      <formula>IF(RIGHT(TEXT(Y1068,"0.#"),1)=".",FALSE,TRUE)</formula>
    </cfRule>
    <cfRule type="expression" dxfId="1928" priority="2026">
      <formula>IF(RIGHT(TEXT(Y1068,"0.#"),1)=".",TRUE,FALSE)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I34">
    <cfRule type="expression" dxfId="735" priority="25">
      <formula>IF(RIGHT(TEXT(AI34,"0.#"),1)=".",FALSE,TRUE)</formula>
    </cfRule>
    <cfRule type="expression" dxfId="734" priority="26">
      <formula>IF(RIGHT(TEXT(AI34,"0.#"),1)=".",TRUE,FALSE)</formula>
    </cfRule>
  </conditionalFormatting>
  <conditionalFormatting sqref="AE34">
    <cfRule type="expression" dxfId="733" priority="35">
      <formula>IF(RIGHT(TEXT(AE34,"0.#"),1)=".",FALSE,TRUE)</formula>
    </cfRule>
    <cfRule type="expression" dxfId="732" priority="36">
      <formula>IF(RIGHT(TEXT(AE34,"0.#"),1)=".",TRUE,FALSE)</formula>
    </cfRule>
  </conditionalFormatting>
  <conditionalFormatting sqref="AE33">
    <cfRule type="expression" dxfId="731" priority="33">
      <formula>IF(RIGHT(TEXT(AE33,"0.#"),1)=".",FALSE,TRUE)</formula>
    </cfRule>
    <cfRule type="expression" dxfId="730" priority="34">
      <formula>IF(RIGHT(TEXT(AE33,"0.#"),1)=".",TRUE,FALSE)</formula>
    </cfRule>
  </conditionalFormatting>
  <conditionalFormatting sqref="AE32">
    <cfRule type="expression" dxfId="729" priority="31">
      <formula>IF(RIGHT(TEXT(AE32,"0.#"),1)=".",FALSE,TRUE)</formula>
    </cfRule>
    <cfRule type="expression" dxfId="728" priority="32">
      <formula>IF(RIGHT(TEXT(AE32,"0.#"),1)=".",TRUE,FALSE)</formula>
    </cfRule>
  </conditionalFormatting>
  <conditionalFormatting sqref="AI32">
    <cfRule type="expression" dxfId="727" priority="29">
      <formula>IF(RIGHT(TEXT(AI32,"0.#"),1)=".",FALSE,TRUE)</formula>
    </cfRule>
    <cfRule type="expression" dxfId="726" priority="30">
      <formula>IF(RIGHT(TEXT(AI32,"0.#"),1)=".",TRUE,FALSE)</formula>
    </cfRule>
  </conditionalFormatting>
  <conditionalFormatting sqref="AI33">
    <cfRule type="expression" dxfId="725" priority="27">
      <formula>IF(RIGHT(TEXT(AI33,"0.#"),1)=".",FALSE,TRUE)</formula>
    </cfRule>
    <cfRule type="expression" dxfId="724" priority="28">
      <formula>IF(RIGHT(TEXT(AI33,"0.#"),1)=".",TRUE,FALSE)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Y781">
    <cfRule type="expression" dxfId="705" priority="5">
      <formula>IF(RIGHT(TEXT(Y781,"0.#"),1)=".",FALSE,TRUE)</formula>
    </cfRule>
    <cfRule type="expression" dxfId="704" priority="6">
      <formula>IF(RIGHT(TEXT(Y781,"0.#"),1)=".",TRUE,FALSE)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10"/>
      <c r="Z2" s="413"/>
      <c r="AA2" s="414"/>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1"/>
      <c r="Z3" s="1012"/>
      <c r="AA3" s="1013"/>
      <c r="AB3" s="1017"/>
      <c r="AC3" s="1018"/>
      <c r="AD3" s="1019"/>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10"/>
      <c r="Z9" s="413"/>
      <c r="AA9" s="414"/>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1"/>
      <c r="Z10" s="1012"/>
      <c r="AA10" s="1013"/>
      <c r="AB10" s="1017"/>
      <c r="AC10" s="1018"/>
      <c r="AD10" s="1019"/>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10"/>
      <c r="Z16" s="413"/>
      <c r="AA16" s="414"/>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1"/>
      <c r="Z17" s="1012"/>
      <c r="AA17" s="1013"/>
      <c r="AB17" s="1017"/>
      <c r="AC17" s="1018"/>
      <c r="AD17" s="1019"/>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10"/>
      <c r="Z23" s="413"/>
      <c r="AA23" s="414"/>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1"/>
      <c r="Z24" s="1012"/>
      <c r="AA24" s="1013"/>
      <c r="AB24" s="1017"/>
      <c r="AC24" s="1018"/>
      <c r="AD24" s="1019"/>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10"/>
      <c r="Z30" s="413"/>
      <c r="AA30" s="414"/>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1"/>
      <c r="Z31" s="1012"/>
      <c r="AA31" s="1013"/>
      <c r="AB31" s="1017"/>
      <c r="AC31" s="1018"/>
      <c r="AD31" s="1019"/>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10"/>
      <c r="Z37" s="413"/>
      <c r="AA37" s="414"/>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1"/>
      <c r="Z38" s="1012"/>
      <c r="AA38" s="1013"/>
      <c r="AB38" s="1017"/>
      <c r="AC38" s="1018"/>
      <c r="AD38" s="1019"/>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10"/>
      <c r="Z44" s="413"/>
      <c r="AA44" s="414"/>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1"/>
      <c r="Z45" s="1012"/>
      <c r="AA45" s="1013"/>
      <c r="AB45" s="1017"/>
      <c r="AC45" s="1018"/>
      <c r="AD45" s="1019"/>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10"/>
      <c r="Z51" s="413"/>
      <c r="AA51" s="414"/>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1"/>
      <c r="Z52" s="1012"/>
      <c r="AA52" s="1013"/>
      <c r="AB52" s="1017"/>
      <c r="AC52" s="1018"/>
      <c r="AD52" s="1019"/>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10"/>
      <c r="Z58" s="413"/>
      <c r="AA58" s="414"/>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1"/>
      <c r="Z59" s="1012"/>
      <c r="AA59" s="1013"/>
      <c r="AB59" s="1017"/>
      <c r="AC59" s="1018"/>
      <c r="AD59" s="1019"/>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10"/>
      <c r="Z65" s="413"/>
      <c r="AA65" s="414"/>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1"/>
      <c r="Z66" s="1012"/>
      <c r="AA66" s="1013"/>
      <c r="AB66" s="1017"/>
      <c r="AC66" s="1018"/>
      <c r="AD66" s="1019"/>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2">
        <v>1</v>
      </c>
      <c r="B4" s="1062">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2">
        <v>1</v>
      </c>
      <c r="B37" s="1062">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2">
        <v>1</v>
      </c>
      <c r="B70" s="1062">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2018-08-21T04:28:51Z</cp:lastPrinted>
  <dcterms:created xsi:type="dcterms:W3CDTF">2012-03-13T00:50:25Z</dcterms:created>
  <dcterms:modified xsi:type="dcterms:W3CDTF">2020-11-18T07:22:13Z</dcterms:modified>
</cp:coreProperties>
</file>