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kakari\令和２年度\9999 行政事業レビュー\201102　行政事業レビューの誤記入（作業依頼等）\1104　修正作業\3各所属提出\【set】修正後レビュー\H30公表(2018年)\"/>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0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<sst xmlns="http://schemas.openxmlformats.org/spreadsheetml/2006/main" count="2952" uniqueCount="656">
  <si>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</si>
  <si>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</si>
  <si>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</si>
  <si>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</si>
  <si>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</si>
  <si>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</si>
  <si>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</si>
  <si>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</si>
  <si>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</si>
  <si>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</si>
  <si>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</si>
  <si>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</si>
  <si>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</si>
  <si>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</si>
  <si>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</si>
  <si>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</si>
  <si>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</si>
  <si>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</si>
  <si>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</si>
  <si>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</si>
  <si>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</si>
  <si>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</si>
  <si>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</si>
  <si>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</si>
  <si>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</si>
  <si>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</si>
  <si>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</si>
  <si>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</si>
  <si>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</si>
  <si>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</si>
  <si>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</si>
  <si>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</si>
  <si>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</si>
  <si>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</si>
  <si>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</si>
  <si>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</si>
  <si>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</si>
  <si>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</si>
  <si>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</si>
  <si>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</si>
  <si>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</si>
  <si>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</si>
  <si>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</si>
  <si>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</si>
  <si>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</si>
  <si>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</si>
  <si>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</si>
  <si>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</si>
  <si>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</si>
  <si>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</si>
  <si>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</si>
  <si>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</si>
  <si>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</si>
  <si>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</si>
  <si>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</si>
  <si>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</si>
  <si>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</si>
  <si>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</si>
  <si>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</si>
  <si>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</si>
  <si>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</si>
  <si>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</si>
  <si>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</si>
  <si>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</si>
  <si>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</si>
  <si>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</si>
  <si>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</si>
  <si>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</si>
  <si>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</si>
  <si>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</si>
  <si>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</si>
  <si>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</si>
  <si>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</si>
  <si>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</si>
  <si>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</si>
  <si>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</si>
  <si>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</si>
  <si>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</si>
  <si>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</si>
  <si>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</si>
  <si>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</si>
  <si>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</si>
  <si>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</si>
  <si>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</si>
  <si>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</si>
  <si>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</si>
  <si>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</si>
  <si>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</si>
  <si>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</si>
  <si>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</si>
  <si>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</si>
  <si>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</si>
  <si>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</si>
  <si>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</si>
  <si>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</si>
  <si>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</si>
  <si>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</si>
  <si>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</si>
  <si>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</si>
  <si>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</si>
  <si>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</si>
  <si>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</si>
  <si>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</si>
  <si>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</si>
  <si>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</si>
  <si>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</si>
  <si>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</si>
  <si>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</si>
  <si>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</si>
  <si>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</si>
  <si>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</si>
  <si>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</si>
  <si>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</si>
  <si>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</si>
  <si>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</si>
  <si>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</si>
  <si>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</si>
  <si>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</si>
  <si>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</si>
  <si>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</si>
  <si>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</si>
  <si>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</si>
  <si>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</si>
  <si>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</si>
  <si>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</si>
  <si>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</si>
  <si>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</si>
  <si>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</si>
  <si>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</si>
  <si>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</si>
  <si>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</si>
  <si>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</si>
  <si>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</si>
  <si>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</si>
  <si>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</si>
  <si>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</si>
  <si>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</si>
  <si>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</si>
  <si>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</si>
  <si>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</si>
  <si>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</si>
  <si>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</si>
  <si>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</si>
  <si>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</si>
  <si>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</si>
  <si>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</si>
  <si>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</si>
  <si>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</si>
  <si>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</si>
  <si>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</si>
  <si>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</si>
  <si>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</si>
  <si>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</si>
  <si>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</si>
  <si>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</si>
  <si>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</si>
  <si>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</si>
  <si>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</si>
  <si>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</si>
  <si>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</si>
  <si>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</si>
  <si>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</si>
  <si>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</si>
  <si>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</si>
  <si>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</si>
  <si>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</si>
  <si>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</si>
  <si>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</si>
  <si>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</si>
  <si>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</si>
  <si>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</si>
  <si>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</si>
  <si>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</si>
  <si>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</si>
  <si>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</si>
  <si>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</si>
  <si>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</si>
  <si>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</si>
  <si>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</si>
  <si>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</si>
  <si>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</si>
  <si>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</si>
  <si>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</si>
  <si>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</si>
  <si>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</si>
  <si>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</si>
  <si>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</si>
  <si>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</si>
  <si>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</si>
  <si>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</si>
  <si>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</si>
  <si>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</si>
  <si>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</si>
  <si>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</si>
  <si>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</si>
  <si>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</si>
  <si>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</si>
  <si>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</si>
  <si>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</si>
  <si>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</si>
  <si>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</si>
  <si>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</si>
  <si>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</si>
  <si>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</si>
  <si>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</si>
  <si>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</si>
  <si>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</si>
  <si>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</si>
  <si>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</si>
  <si>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</si>
  <si>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</si>
  <si>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</si>
  <si>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</si>
  <si>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</si>
  <si>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</si>
  <si>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</si>
  <si>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</si>
  <si>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</si>
  <si>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</si>
  <si>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</si>
  <si>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</si>
  <si>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</si>
  <si>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</si>
  <si>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</si>
  <si>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</si>
  <si>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</si>
  <si>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</si>
  <si>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</si>
  <si>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</si>
  <si>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</si>
  <si>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</si>
  <si>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</si>
  <si>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</si>
  <si>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</si>
  <si>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</si>
  <si>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</si>
  <si>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</si>
  <si>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</si>
  <si>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</si>
  <si>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</si>
  <si>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</si>
  <si>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</si>
  <si>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</si>
  <si>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</si>
  <si>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</si>
  <si>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</si>
  <si>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</si>
  <si>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</si>
  <si>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</si>
  <si>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</si>
  <si>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</si>
  <si>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</si>
  <si>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</si>
  <si>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</si>
  <si>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</si>
  <si>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</si>
  <si>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</si>
  <si>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</si>
  <si>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</si>
  <si>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</si>
  <si>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</si>
  <si>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</si>
  <si>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</si>
  <si>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</si>
  <si>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</si>
  <si>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</si>
  <si>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</si>
  <si>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</si>
  <si>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</si>
  <si>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</si>
  <si>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</si>
  <si>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</si>
  <si>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</si>
  <si>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</si>
  <si>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</si>
  <si>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</si>
  <si>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</si>
  <si>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</si>
  <si>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</si>
  <si>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</si>
  <si>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</si>
  <si>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</si>
  <si>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</si>
  <si>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</si>
  <si>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</si>
  <si>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</si>
  <si>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</si>
  <si>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</si>
  <si>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</si>
  <si>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</si>
  <si>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</si>
  <si>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</si>
  <si>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</si>
  <si>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</si>
  <si>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</si>
  <si>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</si>
  <si>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</si>
  <si>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</si>
  <si>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</si>
  <si>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</si>
  <si>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</si>
  <si>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</si>
  <si>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</si>
  <si>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</si>
  <si>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</si>
  <si>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</si>
  <si>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</si>
  <si>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</si>
  <si>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</si>
  <si>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</si>
  <si>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</si>
  <si>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</si>
  <si>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</si>
  <si>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</si>
  <si>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</si>
  <si>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</si>
  <si>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</si>
  <si>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</si>
  <si>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</si>
  <si>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</si>
  <si>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</si>
  <si>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</si>
  <si>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</si>
  <si>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</si>
  <si>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</si>
  <si>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</si>
  <si>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</si>
  <si>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</si>
  <si>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</si>
  <si>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</si>
  <si>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</si>
  <si>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</si>
  <si>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</si>
  <si>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</si>
  <si>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</si>
  <si>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</si>
  <si>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</si>
  <si>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</si>
  <si>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</si>
  <si>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</si>
  <si>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</si>
  <si>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</si>
  <si>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</si>
  <si>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</si>
  <si>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</si>
  <si>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</si>
  <si>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</si>
  <si>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</si>
  <si>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</si>
  <si>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</si>
  <si>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</si>
  <si>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</si>
  <si>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</si>
  <si>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</si>
  <si>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</si>
  <si>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</si>
  <si>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</si>
  <si>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</si>
  <si>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</si>
  <si>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</si>
  <si>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</si>
  <si>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</si>
  <si>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</si>
  <si>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</si>
  <si>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</si>
  <si>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</si>
  <si>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</si>
  <si>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</si>
  <si>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</si>
  <si>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</si>
  <si>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</si>
  <si>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</si>
  <si>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</si>
  <si>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</si>
  <si>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</si>
  <si>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</si>
  <si>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</si>
  <si>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</si>
  <si>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</si>
  <si>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</si>
  <si>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</si>
  <si>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</si>
  <si>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</si>
  <si>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</si>
  <si>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</si>
  <si>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</si>
  <si>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</si>
  <si>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</si>
  <si>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</si>
  <si>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</si>
  <si>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</si>
  <si>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</si>
  <si>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</si>
  <si>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</si>
  <si>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</si>
  <si>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</si>
  <si>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</si>
  <si>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</si>
  <si>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</si>
  <si>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</si>
  <si>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</si>
  <si>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</si>
  <si>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</si>
  <si>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</si>
  <si>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</si>
  <si>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</si>
  <si>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</si>
  <si>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</si>
  <si>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</si>
  <si>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</si>
  <si>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</si>
  <si>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</si>
  <si>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</si>
  <si>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</si>
  <si>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</si>
  <si>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</si>
  <si>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</si>
  <si>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</si>
  <si>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</si>
  <si>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</si>
  <si>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</si>
  <si>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</si>
  <si>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</si>
  <si>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</si>
  <si>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</si>
  <si>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</si>
  <si>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</si>
  <si>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</si>
  <si>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</si>
  <si>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</si>
  <si>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</si>
  <si>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</si>
  <si>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</si>
  <si>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</si>
  <si>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</si>
  <si>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</si>
  <si>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</si>
  <si>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</si>
  <si>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</si>
  <si>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</si>
  <si>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</si>
  <si>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</si>
  <si>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</si>
  <si>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</si>
  <si>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</si>
  <si>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</si>
  <si>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</si>
  <si>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</si>
  <si>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</si>
  <si>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</si>
  <si>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</si>
  <si>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</si>
  <si>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</si>
  <si>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</si>
  <si>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</si>
  <si>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</si>
  <si>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</si>
  <si>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</si>
  <si>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</si>
  <si>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</si>
  <si>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</si>
  <si>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</si>
  <si>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</si>
  <si>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</si>
  <si>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</si>
  <si>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</si>
  <si>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</si>
  <si>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</si>
  <si>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</si>
  <si>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</si>
  <si>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</si>
  <si>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</si>
  <si>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</si>
  <si>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</si>
  <si>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</si>
  <si>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</si>
  <si>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</si>
  <si>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</si>
  <si>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</si>
  <si>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</si>
  <si>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</si>
  <si>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</si>
  <si>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</si>
  <si>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</si>
  <si>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</si>
  <si>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</si>
  <si>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</si>
  <si>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</si>
  <si>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</si>
  <si>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</si>
  <si>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</si>
  <si>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</si>
  <si>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</si>
  <si>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</si>
  <si>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</si>
  <si>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</si>
  <si>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</si>
  <si>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</si>
  <si>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</si>
  <si>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</si>
  <si>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</si>
  <si>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</si>
  <si>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</si>
  <si>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</si>
  <si>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</si>
  <si>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</si>
  <si>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</si>
  <si>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</si>
  <si>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</si>
  <si>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</si>
  <si>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</si>
  <si>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</si>
  <si>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</si>
  <si>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</si>
  <si>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</si>
  <si>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</si>
  <si>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</si>
  <si>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</si>
  <si>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</si>
  <si>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</si>
  <si>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</si>
  <si>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</si>
  <si>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</si>
  <si>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</si>
  <si>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</si>
  <si>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</si>
  <si>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</si>
  <si>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</si>
  <si>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</si>
  <si>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</si>
  <si>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</si>
  <si>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</si>
  <si>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</si>
  <si>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</si>
  <si>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</si>
  <si>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</si>
  <si>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</si>
  <si>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</si>
  <si>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</si>
  <si>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</si>
  <si>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</si>
  <si>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</si>
  <si>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</si>
  <si>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</si>
  <si>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</si>
  <si>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</si>
  <si>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</si>
  <si>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</si>
  <si>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</si>
  <si>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</si>
  <si>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基盤地図情報整備経費</t>
    <rPh sb="0" eb="2">
      <t>キバン</t>
    </rPh>
    <rPh sb="2" eb="4">
      <t>チズ</t>
    </rPh>
    <rPh sb="4" eb="6">
      <t>ジョウホウ</t>
    </rPh>
    <rPh sb="6" eb="8">
      <t>セイビ</t>
    </rPh>
    <rPh sb="8" eb="10">
      <t>ケイヒ</t>
    </rPh>
    <phoneticPr fontId="6"/>
  </si>
  <si>
    <t>国土地理院</t>
    <rPh sb="0" eb="2">
      <t>コクド</t>
    </rPh>
    <rPh sb="2" eb="4">
      <t>チリ</t>
    </rPh>
    <rPh sb="4" eb="5">
      <t>イン</t>
    </rPh>
    <phoneticPr fontId="6"/>
  </si>
  <si>
    <t>基本図情報部管理課</t>
    <rPh sb="0" eb="2">
      <t>キホン</t>
    </rPh>
    <rPh sb="2" eb="3">
      <t>ズ</t>
    </rPh>
    <rPh sb="3" eb="5">
      <t>ジョウホウ</t>
    </rPh>
    <rPh sb="5" eb="6">
      <t>ブ</t>
    </rPh>
    <rPh sb="6" eb="8">
      <t>カンリ</t>
    </rPh>
    <rPh sb="8" eb="9">
      <t>カ</t>
    </rPh>
    <phoneticPr fontId="6"/>
  </si>
  <si>
    <t>課長　長谷川　裕之</t>
    <rPh sb="0" eb="2">
      <t>カチョウ</t>
    </rPh>
    <phoneticPr fontId="5"/>
  </si>
  <si>
    <t>○</t>
  </si>
  <si>
    <t>測量法（第3条～第4条、第11条～第12条、第27条、第31条）、地理空間情報活用推進基本法（第2条～第4条、第7条、第9条、第11条～第18条）</t>
    <rPh sb="0" eb="2">
      <t>ソクリョウ</t>
    </rPh>
    <rPh sb="2" eb="3">
      <t>ホウ</t>
    </rPh>
    <rPh sb="4" eb="5">
      <t>ダイ</t>
    </rPh>
    <rPh sb="6" eb="7">
      <t>ジョウ</t>
    </rPh>
    <rPh sb="8" eb="9">
      <t>ダイ</t>
    </rPh>
    <rPh sb="10" eb="11">
      <t>ジョウ</t>
    </rPh>
    <rPh sb="12" eb="13">
      <t>ダイ</t>
    </rPh>
    <rPh sb="15" eb="16">
      <t>ジョウ</t>
    </rPh>
    <rPh sb="17" eb="18">
      <t>ダイ</t>
    </rPh>
    <rPh sb="20" eb="21">
      <t>ジョウ</t>
    </rPh>
    <rPh sb="22" eb="23">
      <t>ダイ</t>
    </rPh>
    <rPh sb="25" eb="26">
      <t>ジョウ</t>
    </rPh>
    <rPh sb="27" eb="28">
      <t>ダイ</t>
    </rPh>
    <rPh sb="30" eb="31">
      <t>ジョウ</t>
    </rPh>
    <rPh sb="33" eb="35">
      <t>チリ</t>
    </rPh>
    <rPh sb="35" eb="37">
      <t>クウカン</t>
    </rPh>
    <rPh sb="37" eb="39">
      <t>ジョウホウ</t>
    </rPh>
    <rPh sb="39" eb="41">
      <t>カツヨウ</t>
    </rPh>
    <rPh sb="41" eb="43">
      <t>スイシン</t>
    </rPh>
    <rPh sb="43" eb="46">
      <t>キホンホウ</t>
    </rPh>
    <rPh sb="47" eb="48">
      <t>ダイ</t>
    </rPh>
    <rPh sb="49" eb="50">
      <t>ジョウ</t>
    </rPh>
    <rPh sb="51" eb="52">
      <t>ダイ</t>
    </rPh>
    <rPh sb="53" eb="54">
      <t>ジョウ</t>
    </rPh>
    <rPh sb="55" eb="56">
      <t>ダイ</t>
    </rPh>
    <rPh sb="57" eb="58">
      <t>ジョウ</t>
    </rPh>
    <rPh sb="59" eb="60">
      <t>ダイ</t>
    </rPh>
    <rPh sb="61" eb="62">
      <t>ジョウ</t>
    </rPh>
    <rPh sb="63" eb="64">
      <t>ダイ</t>
    </rPh>
    <rPh sb="66" eb="67">
      <t>ジョウ</t>
    </rPh>
    <rPh sb="68" eb="69">
      <t>ダイ</t>
    </rPh>
    <rPh sb="71" eb="72">
      <t>ジョウ</t>
    </rPh>
    <phoneticPr fontId="6"/>
  </si>
  <si>
    <t>基本測量に関する長期計画（平成26年策定）
地理空間情報活用推進基本計画（平成29年閣議決定）</t>
    <rPh sb="0" eb="2">
      <t>キホン</t>
    </rPh>
    <rPh sb="2" eb="4">
      <t>ソクリョウ</t>
    </rPh>
    <rPh sb="5" eb="6">
      <t>カン</t>
    </rPh>
    <rPh sb="8" eb="10">
      <t>チョウキ</t>
    </rPh>
    <rPh sb="10" eb="12">
      <t>ケイカク</t>
    </rPh>
    <rPh sb="13" eb="15">
      <t>ヘイセイ</t>
    </rPh>
    <rPh sb="17" eb="18">
      <t>ネン</t>
    </rPh>
    <rPh sb="18" eb="20">
      <t>サクテイ</t>
    </rPh>
    <rPh sb="22" eb="24">
      <t>チリ</t>
    </rPh>
    <rPh sb="24" eb="26">
      <t>クウカン</t>
    </rPh>
    <rPh sb="26" eb="28">
      <t>ジョウホウ</t>
    </rPh>
    <rPh sb="28" eb="30">
      <t>カツヨウ</t>
    </rPh>
    <rPh sb="30" eb="32">
      <t>スイシン</t>
    </rPh>
    <rPh sb="32" eb="34">
      <t>キホン</t>
    </rPh>
    <rPh sb="34" eb="36">
      <t>ケイカク</t>
    </rPh>
    <rPh sb="37" eb="39">
      <t>ヘイセイ</t>
    </rPh>
    <rPh sb="41" eb="42">
      <t>ネン</t>
    </rPh>
    <rPh sb="42" eb="44">
      <t>カクギ</t>
    </rPh>
    <rPh sb="44" eb="46">
      <t>ケッテイ</t>
    </rPh>
    <phoneticPr fontId="6"/>
  </si>
  <si>
    <t>基盤地図情報を整備・更新し、広く一般に提供することによって地図作成の重複を回避し、都市再生はもとより施設管理、交通、防災、環境、まちづくり、防犯その他の様々な行政分野における業務の高度化及びサービス水準の向上を図るとともに、民間分野を中心に地理空間情報を用いたコンテンツ発信サービスなどの新産業の創出を促進する。これにより、官民が連携して国民生活の総合的な向上を目指すことを目的とする。</t>
    <rPh sb="0" eb="2">
      <t>キバン</t>
    </rPh>
    <rPh sb="2" eb="4">
      <t>チズ</t>
    </rPh>
    <rPh sb="4" eb="6">
      <t>ジョウホウ</t>
    </rPh>
    <rPh sb="7" eb="9">
      <t>セイビ</t>
    </rPh>
    <rPh sb="10" eb="12">
      <t>コウシン</t>
    </rPh>
    <rPh sb="14" eb="15">
      <t>ヒロ</t>
    </rPh>
    <rPh sb="16" eb="18">
      <t>イッパン</t>
    </rPh>
    <rPh sb="19" eb="21">
      <t>テイキョウ</t>
    </rPh>
    <rPh sb="29" eb="31">
      <t>チズ</t>
    </rPh>
    <rPh sb="31" eb="33">
      <t>サクセイ</t>
    </rPh>
    <rPh sb="34" eb="36">
      <t>チョウフク</t>
    </rPh>
    <rPh sb="37" eb="39">
      <t>カイヒ</t>
    </rPh>
    <rPh sb="41" eb="43">
      <t>トシ</t>
    </rPh>
    <rPh sb="43" eb="45">
      <t>サイセイ</t>
    </rPh>
    <rPh sb="50" eb="52">
      <t>シセツ</t>
    </rPh>
    <rPh sb="52" eb="54">
      <t>カンリ</t>
    </rPh>
    <rPh sb="55" eb="57">
      <t>コウツウ</t>
    </rPh>
    <rPh sb="58" eb="60">
      <t>ボウサイ</t>
    </rPh>
    <rPh sb="61" eb="63">
      <t>カンキョウ</t>
    </rPh>
    <rPh sb="70" eb="72">
      <t>ボウハン</t>
    </rPh>
    <rPh sb="74" eb="75">
      <t>タ</t>
    </rPh>
    <rPh sb="76" eb="78">
      <t>サマザマ</t>
    </rPh>
    <rPh sb="79" eb="81">
      <t>ギョウセイ</t>
    </rPh>
    <rPh sb="81" eb="83">
      <t>ブンヤ</t>
    </rPh>
    <rPh sb="87" eb="89">
      <t>ギョウム</t>
    </rPh>
    <rPh sb="90" eb="93">
      <t>コウドカ</t>
    </rPh>
    <rPh sb="93" eb="94">
      <t>オヨ</t>
    </rPh>
    <rPh sb="99" eb="101">
      <t>スイジュン</t>
    </rPh>
    <rPh sb="102" eb="104">
      <t>コウジョウ</t>
    </rPh>
    <rPh sb="105" eb="106">
      <t>ハカ</t>
    </rPh>
    <rPh sb="112" eb="114">
      <t>ミンカン</t>
    </rPh>
    <rPh sb="114" eb="116">
      <t>ブンヤ</t>
    </rPh>
    <rPh sb="117" eb="119">
      <t>チュウシン</t>
    </rPh>
    <rPh sb="120" eb="122">
      <t>チリ</t>
    </rPh>
    <rPh sb="122" eb="124">
      <t>クウカン</t>
    </rPh>
    <rPh sb="124" eb="126">
      <t>ジョウホウ</t>
    </rPh>
    <rPh sb="127" eb="128">
      <t>モチ</t>
    </rPh>
    <rPh sb="135" eb="137">
      <t>ハッシン</t>
    </rPh>
    <rPh sb="144" eb="147">
      <t>シンサンギョウ</t>
    </rPh>
    <rPh sb="148" eb="150">
      <t>ソウシュツ</t>
    </rPh>
    <rPh sb="151" eb="153">
      <t>ソクシン</t>
    </rPh>
    <rPh sb="162" eb="164">
      <t>カンミン</t>
    </rPh>
    <rPh sb="165" eb="167">
      <t>レンケイ</t>
    </rPh>
    <rPh sb="169" eb="171">
      <t>コクミン</t>
    </rPh>
    <rPh sb="171" eb="173">
      <t>セイカツ</t>
    </rPh>
    <rPh sb="174" eb="177">
      <t>ソウゴウテキ</t>
    </rPh>
    <rPh sb="178" eb="180">
      <t>コウジョウ</t>
    </rPh>
    <rPh sb="181" eb="183">
      <t>メザ</t>
    </rPh>
    <rPh sb="187" eb="189">
      <t>モクテキ</t>
    </rPh>
    <phoneticPr fontId="6"/>
  </si>
  <si>
    <t>-</t>
  </si>
  <si>
    <t>測量庁費</t>
    <rPh sb="0" eb="2">
      <t>ソクリョウ</t>
    </rPh>
    <rPh sb="2" eb="3">
      <t>チョウ</t>
    </rPh>
    <rPh sb="3" eb="4">
      <t>ヒ</t>
    </rPh>
    <phoneticPr fontId="6"/>
  </si>
  <si>
    <t>件</t>
    <rPh sb="0" eb="1">
      <t>ケン</t>
    </rPh>
    <phoneticPr fontId="6"/>
  </si>
  <si>
    <t>-</t>
    <phoneticPr fontId="5"/>
  </si>
  <si>
    <t>国土交通省国土地理院調べ（基盤地図情報の複製・使用申請数の調査）（平成30年5月）</t>
    <rPh sb="0" eb="2">
      <t>コクド</t>
    </rPh>
    <rPh sb="2" eb="5">
      <t>コウツウショウ</t>
    </rPh>
    <rPh sb="5" eb="10">
      <t>コクドチリイン</t>
    </rPh>
    <rPh sb="10" eb="11">
      <t>シラ</t>
    </rPh>
    <rPh sb="29" eb="31">
      <t>チョウサ</t>
    </rPh>
    <rPh sb="33" eb="35">
      <t>ヘイセイ</t>
    </rPh>
    <rPh sb="37" eb="38">
      <t>ネン</t>
    </rPh>
    <rPh sb="39" eb="40">
      <t>ツキ</t>
    </rPh>
    <phoneticPr fontId="5"/>
  </si>
  <si>
    <t>基盤地図情報の更新面積</t>
    <rPh sb="0" eb="2">
      <t>キバン</t>
    </rPh>
    <rPh sb="2" eb="4">
      <t>チズ</t>
    </rPh>
    <rPh sb="4" eb="6">
      <t>ジョウホウ</t>
    </rPh>
    <rPh sb="7" eb="9">
      <t>コウシン</t>
    </rPh>
    <rPh sb="9" eb="11">
      <t>メンセキ</t>
    </rPh>
    <phoneticPr fontId="6"/>
  </si>
  <si>
    <t>ｋ㎡</t>
  </si>
  <si>
    <r>
      <t>千円/km</t>
    </r>
    <r>
      <rPr>
        <vertAlign val="superscript"/>
        <sz val="11"/>
        <rFont val="ＭＳ Ｐゴシック"/>
        <family val="3"/>
        <charset val="128"/>
      </rPr>
      <t>2</t>
    </r>
    <rPh sb="0" eb="1">
      <t>セン</t>
    </rPh>
    <rPh sb="1" eb="2">
      <t>エン</t>
    </rPh>
    <phoneticPr fontId="6"/>
  </si>
  <si>
    <t>967,934/18,225</t>
  </si>
  <si>
    <t>1,041,325/17,630</t>
  </si>
  <si>
    <t>10　国土の総合的な利用、整備及び保全、国土に関する情報の整備</t>
  </si>
  <si>
    <t>38　国土の位置・形状を定めるための調査及び地理空間情報の整備・活用を推進する</t>
  </si>
  <si>
    <t>132　地理空間情報ライブラリーの内容の充実（地理空間情報ライブラリー情報登録件数）</t>
    <rPh sb="4" eb="6">
      <t>チリ</t>
    </rPh>
    <rPh sb="6" eb="8">
      <t>クウカン</t>
    </rPh>
    <rPh sb="8" eb="10">
      <t>ジョウホウ</t>
    </rPh>
    <rPh sb="17" eb="19">
      <t>ナイヨウ</t>
    </rPh>
    <rPh sb="20" eb="22">
      <t>ジュウジツ</t>
    </rPh>
    <rPh sb="23" eb="25">
      <t>チリ</t>
    </rPh>
    <rPh sb="25" eb="27">
      <t>クウカン</t>
    </rPh>
    <rPh sb="27" eb="29">
      <t>ジョウホウ</t>
    </rPh>
    <rPh sb="35" eb="37">
      <t>ジョウホウ</t>
    </rPh>
    <rPh sb="37" eb="39">
      <t>トウロク</t>
    </rPh>
    <rPh sb="39" eb="41">
      <t>ケンスウ</t>
    </rPh>
    <phoneticPr fontId="6"/>
  </si>
  <si>
    <t>地理空間情報ライブラリーのコンテンツである基盤地図情報を着実に整備・更新し、地理空間情報ライブラリーの内容の充実に寄与する。</t>
    <rPh sb="0" eb="2">
      <t>チリ</t>
    </rPh>
    <rPh sb="2" eb="4">
      <t>クウカン</t>
    </rPh>
    <rPh sb="4" eb="6">
      <t>ジョウホウ</t>
    </rPh>
    <rPh sb="21" eb="23">
      <t>キバン</t>
    </rPh>
    <rPh sb="23" eb="25">
      <t>チズ</t>
    </rPh>
    <rPh sb="25" eb="27">
      <t>ジョウホウ</t>
    </rPh>
    <rPh sb="28" eb="30">
      <t>チャクジツ</t>
    </rPh>
    <rPh sb="31" eb="33">
      <t>セイビ</t>
    </rPh>
    <rPh sb="34" eb="36">
      <t>コウシン</t>
    </rPh>
    <rPh sb="38" eb="40">
      <t>チリ</t>
    </rPh>
    <rPh sb="40" eb="42">
      <t>クウカン</t>
    </rPh>
    <rPh sb="42" eb="44">
      <t>ジョウホウ</t>
    </rPh>
    <rPh sb="51" eb="53">
      <t>ナイヨウ</t>
    </rPh>
    <rPh sb="54" eb="56">
      <t>ジュウジツ</t>
    </rPh>
    <rPh sb="57" eb="59">
      <t>キヨ</t>
    </rPh>
    <phoneticPr fontId="6"/>
  </si>
  <si>
    <t>基盤地図情報は様々な地理空間情報の位置を定めるための基準であるため、必要不可欠である。</t>
    <rPh sb="0" eb="2">
      <t>キバン</t>
    </rPh>
    <rPh sb="2" eb="4">
      <t>チズ</t>
    </rPh>
    <rPh sb="4" eb="6">
      <t>ジョウホウ</t>
    </rPh>
    <rPh sb="7" eb="9">
      <t>サマザマ</t>
    </rPh>
    <rPh sb="10" eb="12">
      <t>チリ</t>
    </rPh>
    <rPh sb="12" eb="14">
      <t>クウカン</t>
    </rPh>
    <rPh sb="14" eb="16">
      <t>ジョウホウ</t>
    </rPh>
    <rPh sb="17" eb="19">
      <t>イチ</t>
    </rPh>
    <rPh sb="20" eb="21">
      <t>サダ</t>
    </rPh>
    <rPh sb="26" eb="28">
      <t>キジュン</t>
    </rPh>
    <rPh sb="34" eb="36">
      <t>ヒツヨウ</t>
    </rPh>
    <rPh sb="36" eb="39">
      <t>フカケツ</t>
    </rPh>
    <phoneticPr fontId="6"/>
  </si>
  <si>
    <t>地理空間情報活用基本計画において、国土地理院が更新を行うと定められている。</t>
    <rPh sb="0" eb="2">
      <t>チリ</t>
    </rPh>
    <rPh sb="2" eb="4">
      <t>クウカン</t>
    </rPh>
    <rPh sb="4" eb="6">
      <t>ジョウホウ</t>
    </rPh>
    <rPh sb="6" eb="8">
      <t>カツヨウ</t>
    </rPh>
    <rPh sb="8" eb="10">
      <t>キホン</t>
    </rPh>
    <rPh sb="10" eb="12">
      <t>ケイカク</t>
    </rPh>
    <rPh sb="17" eb="19">
      <t>コクド</t>
    </rPh>
    <rPh sb="19" eb="21">
      <t>チリ</t>
    </rPh>
    <rPh sb="21" eb="22">
      <t>イン</t>
    </rPh>
    <rPh sb="23" eb="25">
      <t>コウシン</t>
    </rPh>
    <rPh sb="26" eb="27">
      <t>オコナ</t>
    </rPh>
    <rPh sb="29" eb="30">
      <t>サダ</t>
    </rPh>
    <phoneticPr fontId="6"/>
  </si>
  <si>
    <t>地理空間情報活用基本計画で定められた優先度の高い事業である。</t>
    <rPh sb="0" eb="2">
      <t>チリ</t>
    </rPh>
    <rPh sb="2" eb="4">
      <t>クウカン</t>
    </rPh>
    <rPh sb="4" eb="6">
      <t>ジョウホウ</t>
    </rPh>
    <rPh sb="6" eb="8">
      <t>カツヨウ</t>
    </rPh>
    <rPh sb="8" eb="10">
      <t>キホン</t>
    </rPh>
    <rPh sb="10" eb="12">
      <t>ケイカク</t>
    </rPh>
    <rPh sb="13" eb="14">
      <t>サダ</t>
    </rPh>
    <rPh sb="18" eb="21">
      <t>ユウセンド</t>
    </rPh>
    <rPh sb="22" eb="23">
      <t>タカ</t>
    </rPh>
    <rPh sb="24" eb="26">
      <t>ジギョウ</t>
    </rPh>
    <phoneticPr fontId="6"/>
  </si>
  <si>
    <t>無</t>
  </si>
  <si>
    <t>‐</t>
  </si>
  <si>
    <t>予算執行状況は適切に把握・確認されている。</t>
    <rPh sb="0" eb="2">
      <t>ヨサン</t>
    </rPh>
    <rPh sb="2" eb="4">
      <t>シッコウ</t>
    </rPh>
    <rPh sb="4" eb="6">
      <t>ジョウキョウ</t>
    </rPh>
    <rPh sb="7" eb="9">
      <t>テキセツ</t>
    </rPh>
    <rPh sb="10" eb="12">
      <t>ハアク</t>
    </rPh>
    <rPh sb="13" eb="15">
      <t>カクニン</t>
    </rPh>
    <phoneticPr fontId="6"/>
  </si>
  <si>
    <t>事業目的に沿った予算執行が行われている。</t>
    <rPh sb="0" eb="2">
      <t>ジギョウ</t>
    </rPh>
    <rPh sb="2" eb="4">
      <t>モクテキ</t>
    </rPh>
    <rPh sb="5" eb="6">
      <t>ソ</t>
    </rPh>
    <rPh sb="8" eb="10">
      <t>ヨサン</t>
    </rPh>
    <rPh sb="10" eb="12">
      <t>シッコウ</t>
    </rPh>
    <rPh sb="13" eb="14">
      <t>オコナ</t>
    </rPh>
    <phoneticPr fontId="6"/>
  </si>
  <si>
    <t>事業目的に沿って予算執行しており、その執行状況等を適切に把握・確認している。</t>
    <rPh sb="0" eb="2">
      <t>ジギョウ</t>
    </rPh>
    <rPh sb="2" eb="4">
      <t>モクテキ</t>
    </rPh>
    <rPh sb="5" eb="6">
      <t>ソ</t>
    </rPh>
    <rPh sb="8" eb="10">
      <t>ヨサン</t>
    </rPh>
    <rPh sb="10" eb="12">
      <t>シッコウ</t>
    </rPh>
    <rPh sb="19" eb="21">
      <t>シッコウ</t>
    </rPh>
    <rPh sb="21" eb="23">
      <t>ジョウキョウ</t>
    </rPh>
    <rPh sb="23" eb="24">
      <t>トウ</t>
    </rPh>
    <rPh sb="25" eb="27">
      <t>テキセツ</t>
    </rPh>
    <rPh sb="28" eb="30">
      <t>ハアク</t>
    </rPh>
    <rPh sb="31" eb="33">
      <t>カクニン</t>
    </rPh>
    <phoneticPr fontId="6"/>
  </si>
  <si>
    <t>成果実績は、概ね成果目標を達成している。</t>
    <rPh sb="0" eb="2">
      <t>セイカ</t>
    </rPh>
    <rPh sb="2" eb="4">
      <t>ジッセキ</t>
    </rPh>
    <rPh sb="6" eb="7">
      <t>オオム</t>
    </rPh>
    <rPh sb="8" eb="10">
      <t>セイカ</t>
    </rPh>
    <rPh sb="10" eb="12">
      <t>モクヒョウ</t>
    </rPh>
    <rPh sb="13" eb="15">
      <t>タッセイ</t>
    </rPh>
    <phoneticPr fontId="6"/>
  </si>
  <si>
    <t>概ね見込みどおりの活動実績を得られている。</t>
    <rPh sb="0" eb="1">
      <t>オオム</t>
    </rPh>
    <rPh sb="2" eb="4">
      <t>ミコ</t>
    </rPh>
    <rPh sb="9" eb="11">
      <t>カツドウ</t>
    </rPh>
    <rPh sb="11" eb="13">
      <t>ジッセキ</t>
    </rPh>
    <rPh sb="14" eb="15">
      <t>エ</t>
    </rPh>
    <phoneticPr fontId="6"/>
  </si>
  <si>
    <t>産学官の広い分野で活用されている。</t>
    <rPh sb="0" eb="3">
      <t>サンガクカン</t>
    </rPh>
    <rPh sb="4" eb="5">
      <t>ヒロ</t>
    </rPh>
    <rPh sb="6" eb="8">
      <t>ブンヤ</t>
    </rPh>
    <rPh sb="9" eb="11">
      <t>カツヨウ</t>
    </rPh>
    <phoneticPr fontId="6"/>
  </si>
  <si>
    <t>基本計画（平成19年閣議決定）に基づく整備目標（平成23年度概成）を達成し、平成24年度からは、基本計画（平成24年3月閣議決定及び平成29年3月閣議決定）に基づき、更新を実施している。また、社会資本整備の確実な情報をもつ公共施設の整備者・管理者との連携・協力の下、国土管理上重要な施設について、新規供用に対応して更新するなど、効果的な事業実施を行う。</t>
    <rPh sb="0" eb="2">
      <t>キホン</t>
    </rPh>
    <rPh sb="2" eb="4">
      <t>ケイカク</t>
    </rPh>
    <rPh sb="5" eb="7">
      <t>ヘイセイ</t>
    </rPh>
    <rPh sb="9" eb="10">
      <t>ネン</t>
    </rPh>
    <rPh sb="10" eb="12">
      <t>カクギ</t>
    </rPh>
    <rPh sb="12" eb="14">
      <t>ケッテイ</t>
    </rPh>
    <rPh sb="16" eb="17">
      <t>モト</t>
    </rPh>
    <rPh sb="19" eb="21">
      <t>セイビ</t>
    </rPh>
    <rPh sb="21" eb="23">
      <t>モクヒョウ</t>
    </rPh>
    <rPh sb="24" eb="26">
      <t>ヘイセイ</t>
    </rPh>
    <rPh sb="28" eb="30">
      <t>ネンド</t>
    </rPh>
    <rPh sb="30" eb="31">
      <t>ガイ</t>
    </rPh>
    <rPh sb="31" eb="32">
      <t>セイ</t>
    </rPh>
    <rPh sb="34" eb="36">
      <t>タッセイ</t>
    </rPh>
    <rPh sb="38" eb="40">
      <t>ヘイセイ</t>
    </rPh>
    <rPh sb="42" eb="44">
      <t>ネンド</t>
    </rPh>
    <rPh sb="48" eb="50">
      <t>キホン</t>
    </rPh>
    <rPh sb="50" eb="52">
      <t>ケイカク</t>
    </rPh>
    <rPh sb="64" eb="65">
      <t>オヨ</t>
    </rPh>
    <rPh sb="66" eb="68">
      <t>ヘイセイ</t>
    </rPh>
    <rPh sb="70" eb="71">
      <t>ネン</t>
    </rPh>
    <rPh sb="72" eb="73">
      <t>ツキ</t>
    </rPh>
    <rPh sb="73" eb="75">
      <t>カクギ</t>
    </rPh>
    <rPh sb="75" eb="77">
      <t>ケッテイ</t>
    </rPh>
    <rPh sb="79" eb="80">
      <t>モト</t>
    </rPh>
    <rPh sb="83" eb="85">
      <t>コウシン</t>
    </rPh>
    <rPh sb="86" eb="88">
      <t>ジッシ</t>
    </rPh>
    <rPh sb="96" eb="98">
      <t>シャカイ</t>
    </rPh>
    <rPh sb="98" eb="100">
      <t>シホン</t>
    </rPh>
    <rPh sb="100" eb="102">
      <t>セイビ</t>
    </rPh>
    <rPh sb="103" eb="105">
      <t>カクジツ</t>
    </rPh>
    <rPh sb="106" eb="108">
      <t>ジョウホウ</t>
    </rPh>
    <rPh sb="111" eb="113">
      <t>コウキョウ</t>
    </rPh>
    <rPh sb="113" eb="115">
      <t>シセツ</t>
    </rPh>
    <rPh sb="116" eb="118">
      <t>セイビ</t>
    </rPh>
    <rPh sb="118" eb="119">
      <t>シャ</t>
    </rPh>
    <rPh sb="120" eb="123">
      <t>カンリシャ</t>
    </rPh>
    <rPh sb="125" eb="127">
      <t>レンケイ</t>
    </rPh>
    <rPh sb="128" eb="130">
      <t>キョウリョク</t>
    </rPh>
    <rPh sb="131" eb="132">
      <t>モト</t>
    </rPh>
    <rPh sb="133" eb="135">
      <t>コクド</t>
    </rPh>
    <rPh sb="135" eb="137">
      <t>カンリ</t>
    </rPh>
    <rPh sb="137" eb="138">
      <t>ジョウ</t>
    </rPh>
    <rPh sb="138" eb="140">
      <t>ジュウヨウ</t>
    </rPh>
    <rPh sb="141" eb="143">
      <t>シセツ</t>
    </rPh>
    <rPh sb="148" eb="150">
      <t>シンキ</t>
    </rPh>
    <rPh sb="153" eb="155">
      <t>タイオウ</t>
    </rPh>
    <rPh sb="157" eb="159">
      <t>コウシン</t>
    </rPh>
    <rPh sb="164" eb="167">
      <t>コウカテキ</t>
    </rPh>
    <rPh sb="168" eb="170">
      <t>ジギョウ</t>
    </rPh>
    <rPh sb="170" eb="172">
      <t>ジッシ</t>
    </rPh>
    <rPh sb="173" eb="174">
      <t>オコナ</t>
    </rPh>
    <phoneticPr fontId="6"/>
  </si>
  <si>
    <t>引き続きコスト削減に努めながら、確実に実施していく必要がある。また、これまでと同様に契約方式についても、透明性・公平性・競争性の高い発注方法・発注先の選定に努める。</t>
    <rPh sb="0" eb="1">
      <t>ヒ</t>
    </rPh>
    <rPh sb="2" eb="3">
      <t>ツヅ</t>
    </rPh>
    <rPh sb="7" eb="9">
      <t>サクゲン</t>
    </rPh>
    <rPh sb="10" eb="11">
      <t>ツト</t>
    </rPh>
    <rPh sb="16" eb="18">
      <t>カクジツ</t>
    </rPh>
    <rPh sb="19" eb="21">
      <t>ジッシ</t>
    </rPh>
    <rPh sb="25" eb="27">
      <t>ヒツヨウ</t>
    </rPh>
    <rPh sb="39" eb="41">
      <t>ドウヨウ</t>
    </rPh>
    <rPh sb="42" eb="44">
      <t>ケイヤク</t>
    </rPh>
    <rPh sb="44" eb="46">
      <t>ホウシキ</t>
    </rPh>
    <rPh sb="52" eb="55">
      <t>トウメイセイ</t>
    </rPh>
    <rPh sb="56" eb="59">
      <t>コウヘイセイ</t>
    </rPh>
    <rPh sb="60" eb="63">
      <t>キョウソウセイ</t>
    </rPh>
    <rPh sb="64" eb="65">
      <t>タカ</t>
    </rPh>
    <rPh sb="66" eb="68">
      <t>ハッチュウ</t>
    </rPh>
    <rPh sb="68" eb="70">
      <t>ホウホウ</t>
    </rPh>
    <rPh sb="71" eb="73">
      <t>ハッチュウ</t>
    </rPh>
    <rPh sb="73" eb="74">
      <t>サキ</t>
    </rPh>
    <rPh sb="75" eb="77">
      <t>センテイ</t>
    </rPh>
    <rPh sb="78" eb="79">
      <t>ツト</t>
    </rPh>
    <phoneticPr fontId="6"/>
  </si>
  <si>
    <t>451</t>
    <phoneticPr fontId="5"/>
  </si>
  <si>
    <t>425</t>
    <phoneticPr fontId="5"/>
  </si>
  <si>
    <t>456</t>
    <phoneticPr fontId="5"/>
  </si>
  <si>
    <t>389</t>
    <phoneticPr fontId="5"/>
  </si>
  <si>
    <t>375</t>
    <phoneticPr fontId="5"/>
  </si>
  <si>
    <t>392</t>
    <phoneticPr fontId="5"/>
  </si>
  <si>
    <t>409</t>
    <phoneticPr fontId="5"/>
  </si>
  <si>
    <t>役務</t>
    <rPh sb="0" eb="2">
      <t>エキム</t>
    </rPh>
    <phoneticPr fontId="5"/>
  </si>
  <si>
    <t>A.国際航業（株）</t>
    <phoneticPr fontId="5"/>
  </si>
  <si>
    <t>電子国土基本図（基盤地図情報）面的更新業務（Ｈ２９関東北陸地区）</t>
    <phoneticPr fontId="5"/>
  </si>
  <si>
    <t>電子国土基本図（基盤地図情報）面的更新業務（Ｈ２９関東１地区）</t>
    <phoneticPr fontId="5"/>
  </si>
  <si>
    <t>電子国土基本図（基盤地図情報）面的更新（数値写真）業務（Ｈ２９福島地区）</t>
    <phoneticPr fontId="5"/>
  </si>
  <si>
    <t>空中写真撮影・オルソ作成（高知地区）</t>
    <phoneticPr fontId="5"/>
  </si>
  <si>
    <t>電子国土基本図（基盤地図情報）面的更新業務（Ｈ２９北海道関東地区）</t>
    <phoneticPr fontId="5"/>
  </si>
  <si>
    <t>電子国土基本図（基盤地図情報）面的更新業務（Ｈ２９九州地区）</t>
    <phoneticPr fontId="5"/>
  </si>
  <si>
    <t>電子国土基本図（基盤地図情報）面的更新業務（Ｈ２９四国地区）</t>
    <phoneticPr fontId="5"/>
  </si>
  <si>
    <t>５ｍメッシュ精密標高データ作成（東京23区南西地区）</t>
    <phoneticPr fontId="5"/>
  </si>
  <si>
    <t>オルソ作成（宮城地区）</t>
    <phoneticPr fontId="5"/>
  </si>
  <si>
    <t>A.民間企業</t>
    <rPh sb="2" eb="4">
      <t>ミンカン</t>
    </rPh>
    <rPh sb="4" eb="6">
      <t>キギョウ</t>
    </rPh>
    <phoneticPr fontId="5"/>
  </si>
  <si>
    <t>空中写真撮影・オルソ作成（関東・中部２地区）</t>
    <phoneticPr fontId="5"/>
  </si>
  <si>
    <t>電子国土基本図（基盤地図情報）面的更新業務（Ｈ２９北海道東北地区）</t>
    <phoneticPr fontId="5"/>
  </si>
  <si>
    <t>電子国土基本図（基盤地図情報）面的更新業務（Ｈ２９九州２地区）</t>
    <phoneticPr fontId="5"/>
  </si>
  <si>
    <t>電子国土基本図（基盤地図情報）面的更新業務（Ｈ２９近畿四国地区）</t>
    <phoneticPr fontId="5"/>
  </si>
  <si>
    <t>電子国土基本図（基盤地図情報）面的更新業務（Ｈ２９中部１地区）</t>
    <phoneticPr fontId="5"/>
  </si>
  <si>
    <t>電子国土基本図（基盤地図情報）面的更新業務（Ｈ２９関東九州地区）</t>
    <phoneticPr fontId="5"/>
  </si>
  <si>
    <t>電子国土基本図（基盤地図情報）面的更新業務（Ｈ２９関東２地区）</t>
    <phoneticPr fontId="5"/>
  </si>
  <si>
    <t>電子国土基本図（基盤地図情報）面的更新業務（Ｈ２９北陸地区）</t>
    <phoneticPr fontId="5"/>
  </si>
  <si>
    <t>電子国土基本図（基盤地図情報）面的更新業務（Ｈ２９近畿中国地区）</t>
    <phoneticPr fontId="5"/>
  </si>
  <si>
    <t>空中写真撮影・オルソ作成（北陸地区）</t>
    <phoneticPr fontId="5"/>
  </si>
  <si>
    <t>空中写真撮影・オルソ作成（東北・関東地区）</t>
    <phoneticPr fontId="5"/>
  </si>
  <si>
    <t>空中写真撮影・オルソ作成（中国地区）</t>
    <phoneticPr fontId="5"/>
  </si>
  <si>
    <t>電子国土基本図（基盤地図情報）面的更新（数値写真）業務（Ｈ２９熊本２地区）</t>
    <phoneticPr fontId="5"/>
  </si>
  <si>
    <t>電子国土基本図（基盤地図情報）面的更新業務（Ｈ２９中部２地区）</t>
    <phoneticPr fontId="5"/>
  </si>
  <si>
    <t>電子国土基本図（基盤地図情報）面的更新（数値写真）業務（Ｈ２９岩手高知地区）</t>
    <phoneticPr fontId="5"/>
  </si>
  <si>
    <t>電子国土基本図（基盤地図情報）面的更新（数値写真）業務（Ｈ２９高知１地区）</t>
    <phoneticPr fontId="5"/>
  </si>
  <si>
    <t>5mメッシュ標高データ作成・更新（熊本地区及び全国地区）</t>
    <phoneticPr fontId="5"/>
  </si>
  <si>
    <t>電子国土基本図（基盤地図情報）面的更新業務（Ｈ２９関東中国地区）</t>
    <phoneticPr fontId="5"/>
  </si>
  <si>
    <t>空中写真撮影・オルソ作成（中部・四国地区）</t>
    <phoneticPr fontId="5"/>
  </si>
  <si>
    <t>空中写真撮影・オルソ作成（東北地区）</t>
    <phoneticPr fontId="5"/>
  </si>
  <si>
    <t>国際航業（株）</t>
  </si>
  <si>
    <t>（株）大興計測技術</t>
    <phoneticPr fontId="5"/>
  </si>
  <si>
    <t>（株）タナカコンサルタント</t>
    <phoneticPr fontId="5"/>
  </si>
  <si>
    <t>（株）北日本ジオグラフィ</t>
    <phoneticPr fontId="5"/>
  </si>
  <si>
    <t>（株）ウエスコ</t>
  </si>
  <si>
    <t>（株）八州</t>
  </si>
  <si>
    <t>（株）パスコ</t>
  </si>
  <si>
    <t>950,838/19,700</t>
    <phoneticPr fontId="5"/>
  </si>
  <si>
    <t>国際航業（株）</t>
    <phoneticPr fontId="5"/>
  </si>
  <si>
    <t>（株）大興計測技術</t>
    <phoneticPr fontId="5"/>
  </si>
  <si>
    <t>（株）タナカコンサルタント</t>
    <phoneticPr fontId="5"/>
  </si>
  <si>
    <t>（株）北日本ジオグラフィ</t>
    <phoneticPr fontId="5"/>
  </si>
  <si>
    <t>（株）ウエスコ</t>
    <phoneticPr fontId="5"/>
  </si>
  <si>
    <t>（株）八州</t>
    <phoneticPr fontId="5"/>
  </si>
  <si>
    <t>（株）パスコ</t>
    <phoneticPr fontId="5"/>
  </si>
  <si>
    <t>アジア航測（株）</t>
    <phoneticPr fontId="5"/>
  </si>
  <si>
    <t>-</t>
    <phoneticPr fontId="5"/>
  </si>
  <si>
    <t>契約方式は指名競争契約を原則としている。</t>
    <rPh sb="0" eb="2">
      <t>ケイヤク</t>
    </rPh>
    <rPh sb="2" eb="4">
      <t>ホウシキ</t>
    </rPh>
    <rPh sb="5" eb="7">
      <t>シメイ</t>
    </rPh>
    <rPh sb="7" eb="9">
      <t>キョウソウ</t>
    </rPh>
    <rPh sb="9" eb="11">
      <t>ケイヤク</t>
    </rPh>
    <phoneticPr fontId="6"/>
  </si>
  <si>
    <t>基盤地図情報の複製・使用申請数</t>
    <rPh sb="0" eb="2">
      <t>キバン</t>
    </rPh>
    <rPh sb="2" eb="4">
      <t>チズ</t>
    </rPh>
    <rPh sb="4" eb="6">
      <t>ジョウホウ</t>
    </rPh>
    <rPh sb="7" eb="9">
      <t>フクセイ</t>
    </rPh>
    <rPh sb="10" eb="12">
      <t>シヨウ</t>
    </rPh>
    <rPh sb="12" eb="14">
      <t>シンセイ</t>
    </rPh>
    <rPh sb="14" eb="15">
      <t>スウ</t>
    </rPh>
    <phoneticPr fontId="6"/>
  </si>
  <si>
    <t>地理空間情報活用推進基本法では、基盤地図情報は「電子地図上における地理空間情報の位置を定めるための基準となるものの位置情報」と位置づけられ、同基本計画（平成29年閣議決定）において国土地理院が更新を行うとしている。平成23年度までに初期整備を完了し、平成24年度から地方公共団体が更新する都市計画基図の更新情報や、公共施設の管理者が整備する工事図面等を活用した更新を実施している。具体的な事業概要は下記のとおり。
・地方公共団体等の大縮尺地図データの活用や公共施設の管理者・整備者との連携により更新する。
・国土の現況が著しく変化している地域を空中写真から作成した正射画像により更新する。</t>
    <rPh sb="0" eb="2">
      <t>チリ</t>
    </rPh>
    <rPh sb="2" eb="4">
      <t>クウカン</t>
    </rPh>
    <rPh sb="4" eb="6">
      <t>ジョウホウ</t>
    </rPh>
    <rPh sb="6" eb="8">
      <t>カツヨウ</t>
    </rPh>
    <rPh sb="8" eb="10">
      <t>スイシン</t>
    </rPh>
    <rPh sb="10" eb="13">
      <t>キホンホウ</t>
    </rPh>
    <rPh sb="16" eb="18">
      <t>キバン</t>
    </rPh>
    <rPh sb="18" eb="20">
      <t>チズ</t>
    </rPh>
    <rPh sb="20" eb="22">
      <t>ジョウホウ</t>
    </rPh>
    <rPh sb="24" eb="26">
      <t>デンシ</t>
    </rPh>
    <rPh sb="26" eb="28">
      <t>チズ</t>
    </rPh>
    <rPh sb="28" eb="29">
      <t>ジョウ</t>
    </rPh>
    <rPh sb="33" eb="35">
      <t>チリ</t>
    </rPh>
    <rPh sb="35" eb="37">
      <t>クウカン</t>
    </rPh>
    <rPh sb="37" eb="39">
      <t>ジョウホウ</t>
    </rPh>
    <rPh sb="40" eb="42">
      <t>イチ</t>
    </rPh>
    <rPh sb="43" eb="44">
      <t>サダ</t>
    </rPh>
    <rPh sb="49" eb="51">
      <t>キジュン</t>
    </rPh>
    <rPh sb="57" eb="59">
      <t>イチ</t>
    </rPh>
    <rPh sb="59" eb="61">
      <t>ジョウホウ</t>
    </rPh>
    <rPh sb="63" eb="65">
      <t>イチ</t>
    </rPh>
    <rPh sb="70" eb="71">
      <t>ドウ</t>
    </rPh>
    <rPh sb="71" eb="73">
      <t>キホン</t>
    </rPh>
    <rPh sb="73" eb="75">
      <t>ケイカク</t>
    </rPh>
    <rPh sb="76" eb="78">
      <t>ヘイセイ</t>
    </rPh>
    <rPh sb="80" eb="81">
      <t>ネン</t>
    </rPh>
    <rPh sb="81" eb="83">
      <t>カクギ</t>
    </rPh>
    <rPh sb="83" eb="85">
      <t>ケッテイ</t>
    </rPh>
    <rPh sb="90" eb="92">
      <t>コクド</t>
    </rPh>
    <rPh sb="92" eb="94">
      <t>チリ</t>
    </rPh>
    <rPh sb="94" eb="95">
      <t>イン</t>
    </rPh>
    <rPh sb="96" eb="98">
      <t>コウシン</t>
    </rPh>
    <rPh sb="99" eb="100">
      <t>オコナ</t>
    </rPh>
    <rPh sb="107" eb="109">
      <t>ヘイセイ</t>
    </rPh>
    <rPh sb="111" eb="113">
      <t>ネンド</t>
    </rPh>
    <rPh sb="116" eb="118">
      <t>ショキ</t>
    </rPh>
    <rPh sb="118" eb="120">
      <t>セイビ</t>
    </rPh>
    <rPh sb="121" eb="123">
      <t>カンリョウ</t>
    </rPh>
    <rPh sb="125" eb="127">
      <t>ヘイセイ</t>
    </rPh>
    <rPh sb="129" eb="131">
      <t>ネンド</t>
    </rPh>
    <rPh sb="133" eb="135">
      <t>チホウ</t>
    </rPh>
    <rPh sb="135" eb="137">
      <t>コウキョウ</t>
    </rPh>
    <rPh sb="137" eb="139">
      <t>ダンタイ</t>
    </rPh>
    <rPh sb="140" eb="142">
      <t>コウシン</t>
    </rPh>
    <rPh sb="144" eb="146">
      <t>トシ</t>
    </rPh>
    <rPh sb="146" eb="148">
      <t>ケイカク</t>
    </rPh>
    <rPh sb="148" eb="149">
      <t>キ</t>
    </rPh>
    <rPh sb="149" eb="150">
      <t>ズ</t>
    </rPh>
    <rPh sb="151" eb="153">
      <t>コウシン</t>
    </rPh>
    <rPh sb="153" eb="155">
      <t>ジョウホウ</t>
    </rPh>
    <rPh sb="157" eb="159">
      <t>コウキョウ</t>
    </rPh>
    <rPh sb="159" eb="161">
      <t>シセツ</t>
    </rPh>
    <rPh sb="162" eb="164">
      <t>カンリ</t>
    </rPh>
    <rPh sb="164" eb="165">
      <t>シャ</t>
    </rPh>
    <rPh sb="166" eb="168">
      <t>セイビ</t>
    </rPh>
    <rPh sb="170" eb="172">
      <t>コウジ</t>
    </rPh>
    <rPh sb="172" eb="175">
      <t>ズメントウ</t>
    </rPh>
    <rPh sb="176" eb="178">
      <t>カツヨウ</t>
    </rPh>
    <rPh sb="180" eb="182">
      <t>コウシン</t>
    </rPh>
    <rPh sb="183" eb="185">
      <t>ジッシ</t>
    </rPh>
    <rPh sb="190" eb="193">
      <t>グタイテキ</t>
    </rPh>
    <rPh sb="194" eb="196">
      <t>ジギョウ</t>
    </rPh>
    <rPh sb="196" eb="198">
      <t>ガイヨウ</t>
    </rPh>
    <rPh sb="199" eb="201">
      <t>カキ</t>
    </rPh>
    <rPh sb="208" eb="210">
      <t>チホウ</t>
    </rPh>
    <rPh sb="210" eb="212">
      <t>コウキョウ</t>
    </rPh>
    <rPh sb="212" eb="215">
      <t>ダンタイトウ</t>
    </rPh>
    <rPh sb="216" eb="219">
      <t>ダイシュクシャク</t>
    </rPh>
    <rPh sb="219" eb="221">
      <t>チズ</t>
    </rPh>
    <rPh sb="225" eb="227">
      <t>カツヨウ</t>
    </rPh>
    <rPh sb="228" eb="230">
      <t>コウキョウ</t>
    </rPh>
    <rPh sb="230" eb="232">
      <t>シセツ</t>
    </rPh>
    <rPh sb="233" eb="236">
      <t>カンリシャ</t>
    </rPh>
    <rPh sb="237" eb="239">
      <t>セイビ</t>
    </rPh>
    <rPh sb="239" eb="240">
      <t>シャ</t>
    </rPh>
    <rPh sb="242" eb="244">
      <t>レンケイ</t>
    </rPh>
    <rPh sb="247" eb="249">
      <t>コウシン</t>
    </rPh>
    <rPh sb="254" eb="256">
      <t>コクド</t>
    </rPh>
    <rPh sb="257" eb="259">
      <t>ゲンキョウ</t>
    </rPh>
    <rPh sb="260" eb="261">
      <t>イチジル</t>
    </rPh>
    <rPh sb="263" eb="265">
      <t>ヘンカ</t>
    </rPh>
    <rPh sb="269" eb="271">
      <t>チイキ</t>
    </rPh>
    <rPh sb="272" eb="274">
      <t>クウチュウ</t>
    </rPh>
    <rPh sb="274" eb="276">
      <t>シャシン</t>
    </rPh>
    <rPh sb="278" eb="280">
      <t>サクセイ</t>
    </rPh>
    <rPh sb="282" eb="284">
      <t>セイシャ</t>
    </rPh>
    <rPh sb="284" eb="286">
      <t>ガゾウ</t>
    </rPh>
    <rPh sb="289" eb="291">
      <t>コウシン</t>
    </rPh>
    <phoneticPr fontId="6"/>
  </si>
  <si>
    <t>空中写真撮影・オルソ作成（宮崎地区）</t>
    <rPh sb="13" eb="15">
      <t>ミヤザキ</t>
    </rPh>
    <phoneticPr fontId="5"/>
  </si>
  <si>
    <t>予算実績額／基盤地図情報の更新面積</t>
    <rPh sb="0" eb="2">
      <t>ヨサン</t>
    </rPh>
    <rPh sb="2" eb="5">
      <t>ジッセキガク</t>
    </rPh>
    <rPh sb="6" eb="8">
      <t>キバン</t>
    </rPh>
    <rPh sb="8" eb="10">
      <t>チズ</t>
    </rPh>
    <rPh sb="10" eb="12">
      <t>ジョウホウ</t>
    </rPh>
    <rPh sb="13" eb="15">
      <t>コウシン</t>
    </rPh>
    <rPh sb="15" eb="17">
      <t>メンセキ</t>
    </rPh>
    <phoneticPr fontId="6"/>
  </si>
  <si>
    <t>954,193/19,570</t>
    <phoneticPr fontId="5"/>
  </si>
  <si>
    <t>平成28年度の予備費は基盤地図情報の整備等を行った。</t>
  </si>
  <si>
    <t>成果目標「平成31年度までに基盤地図情報の複製・使用申請数を700件まで引き上げる。」が既に達成されているので、より高い目標を再設定するか、より効率的・効果的に事業を展開するための別の目標を設定することが望ましい。</t>
    <rPh sb="0" eb="1">
      <t>セイカ</t>
    </rPh>
    <phoneticPr fontId="5"/>
  </si>
  <si>
    <t>外部有識者の所見を踏まえ、より適切な成果目標の設定について検討されたい。</t>
    <rPh sb="0" eb="2">
      <t>ガイブ</t>
    </rPh>
    <rPh sb="2" eb="5">
      <t>ユウシキシャ</t>
    </rPh>
    <rPh sb="6" eb="8">
      <t>ショケン</t>
    </rPh>
    <rPh sb="9" eb="10">
      <t>フ</t>
    </rPh>
    <rPh sb="15" eb="17">
      <t>テキセツ</t>
    </rPh>
    <rPh sb="18" eb="20">
      <t>セイカ</t>
    </rPh>
    <rPh sb="20" eb="22">
      <t>モクヒョウ</t>
    </rPh>
    <rPh sb="23" eb="25">
      <t>セッテイ</t>
    </rPh>
    <rPh sb="29" eb="31">
      <t>ケントウ</t>
    </rPh>
    <phoneticPr fontId="5"/>
  </si>
  <si>
    <t>「新しい日本のための優先課題推進枠」110</t>
    <phoneticPr fontId="5"/>
  </si>
  <si>
    <t>執行等改善</t>
  </si>
  <si>
    <t>外部有識者の所見を踏まえ、目標を再設定（700→1,000件）した。</t>
    <rPh sb="0" eb="2">
      <t>ガイブ</t>
    </rPh>
    <rPh sb="2" eb="5">
      <t>ユウシキシャ</t>
    </rPh>
    <rPh sb="6" eb="8">
      <t>ショケン</t>
    </rPh>
    <rPh sb="9" eb="10">
      <t>フ</t>
    </rPh>
    <rPh sb="13" eb="15">
      <t>モクヒョウ</t>
    </rPh>
    <rPh sb="16" eb="19">
      <t>サイセッテイ</t>
    </rPh>
    <rPh sb="29" eb="30">
      <t>ケン</t>
    </rPh>
    <phoneticPr fontId="5"/>
  </si>
  <si>
    <t>平成31年度までに基盤地図情報の複製・使用申請数を1,000件まで引き上げる。</t>
    <rPh sb="0" eb="2">
      <t>ヘイセイ</t>
    </rPh>
    <rPh sb="4" eb="6">
      <t>ネンド</t>
    </rPh>
    <rPh sb="9" eb="11">
      <t>キバン</t>
    </rPh>
    <rPh sb="11" eb="13">
      <t>チズ</t>
    </rPh>
    <rPh sb="13" eb="15">
      <t>ジョウホウ</t>
    </rPh>
    <rPh sb="16" eb="18">
      <t>フクセイ</t>
    </rPh>
    <rPh sb="19" eb="21">
      <t>シヨウ</t>
    </rPh>
    <rPh sb="21" eb="23">
      <t>シンセイ</t>
    </rPh>
    <rPh sb="23" eb="24">
      <t>カズ</t>
    </rPh>
    <rPh sb="30" eb="31">
      <t>ケン</t>
    </rPh>
    <rPh sb="33" eb="34">
      <t>ヒ</t>
    </rPh>
    <rPh sb="35" eb="36">
      <t>ア</t>
    </rPh>
    <phoneticPr fontId="6"/>
  </si>
  <si>
    <t>-</t>
    <phoneticPr fontId="5"/>
  </si>
  <si>
    <t>カート・冨岡・丹野共同企業体</t>
    <rPh sb="4" eb="6">
      <t>トミオカ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</si>
</sst>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vertAlign val="superscript"/>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321</xdr:colOff>
      <xdr:row>744</xdr:row>
      <xdr:rowOff>118470</xdr:rowOff>
    </xdr:from>
    <xdr:to>
      <xdr:col>22</xdr:col>
      <xdr:colOff>180975</xdr:colOff>
      <xdr:row>746</xdr:row>
      <xdr:rowOff>27413</xdr:rowOff>
    </xdr:to>
    <xdr:sp macro="" textlink="">
      <xdr:nvSpPr>
        <xdr:cNvPr id="2" name="Text Box 12">
          <a:extLst>
            <a:ext uri="{FF2B5EF4-FFF2-40B4-BE49-F238E27FC236}">
              <a16:creationId xmlns:a16="http://schemas.microsoft.com/office/drawing/2014/main" id="{00000000-0008-0000-0000-000002000000}"/>
            </a:ext>
          </a:extLst>
        </xdr:cNvPr>
        <xdr:cNvSpPr txBox="1">
          <a:spLocks noChangeArrowheads="1"/>
        </xdr:cNvSpPr>
      </xdr:nvSpPr>
      <xdr:spPr bwMode="auto">
        <a:xfrm>
          <a:off x="2600646" y="41228370"/>
          <a:ext cx="1980879" cy="613793"/>
        </a:xfrm>
        <a:prstGeom prst="rect">
          <a:avLst/>
        </a:prstGeom>
        <a:noFill/>
        <a:ln w="9525">
          <a:noFill/>
          <a:miter lim="800000"/>
          <a:headEnd/>
          <a:tailEnd/>
        </a:ln>
      </xdr:spPr>
      <xdr:txBody>
        <a:bodyPr vertOverflow="clip" wrap="square" lIns="36576" tIns="22860" rIns="0" bIns="22860" anchor="ctr" upright="1"/>
        <a:lstStyle/>
        <a:p>
          <a:pPr rtl="0">
            <a:lnSpc>
              <a:spcPts val="1300"/>
            </a:lnSpc>
          </a:pPr>
          <a:r>
            <a:rPr lang="ja-JP" altLang="ja-JP" sz="1100" b="0" i="0" baseline="0">
              <a:latin typeface="+mn-lt"/>
              <a:ea typeface="+mn-ea"/>
              <a:cs typeface="+mn-cs"/>
            </a:rPr>
            <a:t>基盤地図情報の整備に係る</a:t>
          </a:r>
          <a:endParaRPr lang="en-US" altLang="ja-JP" sz="1100" b="0" i="0" baseline="0">
            <a:latin typeface="+mn-lt"/>
            <a:ea typeface="+mn-ea"/>
            <a:cs typeface="+mn-cs"/>
          </a:endParaRPr>
        </a:p>
        <a:p>
          <a:pPr rtl="0">
            <a:lnSpc>
              <a:spcPts val="1300"/>
            </a:lnSpc>
          </a:pPr>
          <a:r>
            <a:rPr lang="ja-JP" altLang="ja-JP" sz="1100" b="0" i="0" baseline="0">
              <a:latin typeface="+mn-lt"/>
              <a:ea typeface="+mn-ea"/>
              <a:cs typeface="+mn-cs"/>
            </a:rPr>
            <a:t>企画立案及び事業の実施</a:t>
          </a:r>
          <a:endParaRPr lang="ja-JP" altLang="ja-JP"/>
        </a:p>
      </xdr:txBody>
    </xdr:sp>
    <xdr:clientData/>
  </xdr:twoCellAnchor>
  <xdr:twoCellAnchor>
    <xdr:from>
      <xdr:col>14</xdr:col>
      <xdr:colOff>25475</xdr:colOff>
      <xdr:row>742</xdr:row>
      <xdr:rowOff>19050</xdr:rowOff>
    </xdr:from>
    <xdr:to>
      <xdr:col>20</xdr:col>
      <xdr:colOff>27868</xdr:colOff>
      <xdr:row>744</xdr:row>
      <xdr:rowOff>142103</xdr:rowOff>
    </xdr:to>
    <xdr:sp macro="" textlink="">
      <xdr:nvSpPr>
        <xdr:cNvPr id="3" name="Text Box 11">
          <a:extLst>
            <a:ext uri="{FF2B5EF4-FFF2-40B4-BE49-F238E27FC236}">
              <a16:creationId xmlns:a16="http://schemas.microsoft.com/office/drawing/2014/main" id="{00000000-0008-0000-0000-000003000000}"/>
            </a:ext>
          </a:extLst>
        </xdr:cNvPr>
        <xdr:cNvSpPr txBox="1">
          <a:spLocks noChangeArrowheads="1"/>
        </xdr:cNvSpPr>
      </xdr:nvSpPr>
      <xdr:spPr bwMode="auto">
        <a:xfrm>
          <a:off x="2825825" y="40424100"/>
          <a:ext cx="1202543" cy="82790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国土地理院</a:t>
          </a:r>
          <a:endParaRPr lang="ja-JP" altLang="en-US" sz="1100" b="0" i="0" u="none" strike="noStrike" baseline="0">
            <a:solidFill>
              <a:srgbClr val="FF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954</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24</xdr:col>
      <xdr:colOff>43828</xdr:colOff>
      <xdr:row>748</xdr:row>
      <xdr:rowOff>70594</xdr:rowOff>
    </xdr:from>
    <xdr:to>
      <xdr:col>31</xdr:col>
      <xdr:colOff>62191</xdr:colOff>
      <xdr:row>749</xdr:row>
      <xdr:rowOff>300454</xdr:rowOff>
    </xdr:to>
    <xdr:sp macro="" textlink="">
      <xdr:nvSpPr>
        <xdr:cNvPr id="4" name="Text Box 14">
          <a:extLst>
            <a:ext uri="{FF2B5EF4-FFF2-40B4-BE49-F238E27FC236}">
              <a16:creationId xmlns:a16="http://schemas.microsoft.com/office/drawing/2014/main" id="{00000000-0008-0000-0000-000004000000}"/>
            </a:ext>
          </a:extLst>
        </xdr:cNvPr>
        <xdr:cNvSpPr txBox="1">
          <a:spLocks noChangeArrowheads="1"/>
        </xdr:cNvSpPr>
      </xdr:nvSpPr>
      <xdr:spPr bwMode="auto">
        <a:xfrm>
          <a:off x="4844428" y="42590194"/>
          <a:ext cx="1418538" cy="58228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28</a:t>
          </a:r>
          <a:r>
            <a:rPr lang="ja-JP" altLang="en-US" sz="1100" b="0" i="0" u="none" strike="noStrike" baseline="0">
              <a:solidFill>
                <a:srgbClr val="000000"/>
              </a:solidFill>
              <a:latin typeface="ＭＳ Ｐゴシック"/>
              <a:ea typeface="ＭＳ Ｐゴシック"/>
            </a:rPr>
            <a:t>社）</a:t>
          </a:r>
        </a:p>
        <a:p>
          <a:pPr algn="ctr" rtl="0">
            <a:lnSpc>
              <a:spcPts val="1300"/>
            </a:lnSpc>
            <a:defRPr sz="1000"/>
          </a:pPr>
          <a:r>
            <a:rPr lang="en-US" altLang="ja-JP" sz="1100" b="0" i="0" u="none" strike="noStrike" baseline="0">
              <a:solidFill>
                <a:srgbClr val="000000"/>
              </a:solidFill>
              <a:latin typeface="ＭＳ Ｐゴシック"/>
              <a:ea typeface="ＭＳ Ｐゴシック"/>
            </a:rPr>
            <a:t>954</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24</xdr:col>
      <xdr:colOff>44824</xdr:colOff>
      <xdr:row>750</xdr:row>
      <xdr:rowOff>73996</xdr:rowOff>
    </xdr:from>
    <xdr:to>
      <xdr:col>41</xdr:col>
      <xdr:colOff>0</xdr:colOff>
      <xdr:row>751</xdr:row>
      <xdr:rowOff>276225</xdr:rowOff>
    </xdr:to>
    <xdr:sp macro="" textlink="">
      <xdr:nvSpPr>
        <xdr:cNvPr id="5" name="AutoShape 25">
          <a:extLst>
            <a:ext uri="{FF2B5EF4-FFF2-40B4-BE49-F238E27FC236}">
              <a16:creationId xmlns:a16="http://schemas.microsoft.com/office/drawing/2014/main" id="{00000000-0008-0000-0000-000005000000}"/>
            </a:ext>
          </a:extLst>
        </xdr:cNvPr>
        <xdr:cNvSpPr>
          <a:spLocks noChangeArrowheads="1"/>
        </xdr:cNvSpPr>
      </xdr:nvSpPr>
      <xdr:spPr bwMode="auto">
        <a:xfrm>
          <a:off x="4845424" y="43298446"/>
          <a:ext cx="3355601" cy="55465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76200</xdr:colOff>
      <xdr:row>744</xdr:row>
      <xdr:rowOff>167005</xdr:rowOff>
    </xdr:from>
    <xdr:to>
      <xdr:col>23</xdr:col>
      <xdr:colOff>28575</xdr:colOff>
      <xdr:row>745</xdr:row>
      <xdr:rowOff>295275</xdr:rowOff>
    </xdr:to>
    <xdr:sp macro="" textlink="">
      <xdr:nvSpPr>
        <xdr:cNvPr id="6" name="AutoShape 27">
          <a:extLst>
            <a:ext uri="{FF2B5EF4-FFF2-40B4-BE49-F238E27FC236}">
              <a16:creationId xmlns:a16="http://schemas.microsoft.com/office/drawing/2014/main" id="{00000000-0008-0000-0000-000006000000}"/>
            </a:ext>
          </a:extLst>
        </xdr:cNvPr>
        <xdr:cNvSpPr>
          <a:spLocks noChangeArrowheads="1"/>
        </xdr:cNvSpPr>
      </xdr:nvSpPr>
      <xdr:spPr bwMode="auto">
        <a:xfrm>
          <a:off x="2476500" y="41276905"/>
          <a:ext cx="2152650" cy="48069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78</xdr:colOff>
      <xdr:row>746</xdr:row>
      <xdr:rowOff>31753</xdr:rowOff>
    </xdr:from>
    <xdr:to>
      <xdr:col>24</xdr:col>
      <xdr:colOff>53988</xdr:colOff>
      <xdr:row>749</xdr:row>
      <xdr:rowOff>13140</xdr:rowOff>
    </xdr:to>
    <xdr:cxnSp macro="">
      <xdr:nvCxnSpPr>
        <xdr:cNvPr id="7" name="図形 11">
          <a:extLst>
            <a:ext uri="{FF2B5EF4-FFF2-40B4-BE49-F238E27FC236}">
              <a16:creationId xmlns:a16="http://schemas.microsoft.com/office/drawing/2014/main" id="{00000000-0008-0000-0000-000007000000}"/>
            </a:ext>
          </a:extLst>
        </xdr:cNvPr>
        <xdr:cNvCxnSpPr/>
      </xdr:nvCxnSpPr>
      <xdr:spPr>
        <a:xfrm>
          <a:off x="3400503" y="41846503"/>
          <a:ext cx="1454085" cy="1038662"/>
        </a:xfrm>
        <a:prstGeom prst="bentConnector3">
          <a:avLst>
            <a:gd name="adj1" fmla="val 105"/>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74</xdr:colOff>
      <xdr:row>750</xdr:row>
      <xdr:rowOff>146050</xdr:rowOff>
    </xdr:from>
    <xdr:to>
      <xdr:col>40</xdr:col>
      <xdr:colOff>161924</xdr:colOff>
      <xdr:row>752</xdr:row>
      <xdr:rowOff>84169</xdr:rowOff>
    </xdr:to>
    <xdr:sp macro="" textlink="">
      <xdr:nvSpPr>
        <xdr:cNvPr id="8" name="Text Box 16">
          <a:extLst>
            <a:ext uri="{FF2B5EF4-FFF2-40B4-BE49-F238E27FC236}">
              <a16:creationId xmlns:a16="http://schemas.microsoft.com/office/drawing/2014/main" id="{00000000-0008-0000-0000-000008000000}"/>
            </a:ext>
          </a:extLst>
        </xdr:cNvPr>
        <xdr:cNvSpPr txBox="1">
          <a:spLocks noChangeArrowheads="1"/>
        </xdr:cNvSpPr>
      </xdr:nvSpPr>
      <xdr:spPr bwMode="auto">
        <a:xfrm>
          <a:off x="5000699" y="43370500"/>
          <a:ext cx="3162225" cy="642969"/>
        </a:xfrm>
        <a:prstGeom prst="rect">
          <a:avLst/>
        </a:prstGeom>
        <a:noFill/>
        <a:ln w="9525">
          <a:noFill/>
          <a:miter lim="800000"/>
          <a:headEnd/>
          <a:tailEnd/>
        </a:ln>
      </xdr:spPr>
      <xdr:txBody>
        <a:bodyPr vertOverflow="clip" wrap="square" lIns="36576" tIns="22860" rIns="0" bIns="0" anchor="t" upright="1"/>
        <a:lstStyle/>
        <a:p>
          <a:pPr rtl="0">
            <a:lnSpc>
              <a:spcPts val="1300"/>
            </a:lnSpc>
          </a:pPr>
          <a:r>
            <a:rPr lang="ja-JP" altLang="ja-JP" sz="1100" b="0" i="0" baseline="0">
              <a:latin typeface="+mn-lt"/>
              <a:ea typeface="+mn-ea"/>
              <a:cs typeface="+mn-cs"/>
            </a:rPr>
            <a:t>基盤地図情報整備における編集処理業務及び</a:t>
          </a:r>
          <a:endParaRPr lang="en-US" altLang="ja-JP" sz="1100" b="0" i="0" baseline="0">
            <a:latin typeface="+mn-lt"/>
            <a:ea typeface="+mn-ea"/>
            <a:cs typeface="+mn-cs"/>
          </a:endParaRPr>
        </a:p>
        <a:p>
          <a:pPr rtl="0">
            <a:lnSpc>
              <a:spcPts val="1300"/>
            </a:lnSpc>
          </a:pPr>
          <a:r>
            <a:rPr lang="ja-JP" altLang="ja-JP" sz="1100" b="0" i="0" baseline="0">
              <a:latin typeface="+mn-lt"/>
              <a:ea typeface="+mn-ea"/>
              <a:cs typeface="+mn-cs"/>
            </a:rPr>
            <a:t>標高データ及びオルソ画像作成業務を実施</a:t>
          </a:r>
          <a:endParaRPr lang="ja-JP" altLang="ja-JP"/>
        </a:p>
      </xdr:txBody>
    </xdr:sp>
    <xdr:clientData/>
  </xdr:twoCellAnchor>
  <xdr:twoCellAnchor>
    <xdr:from>
      <xdr:col>24</xdr:col>
      <xdr:colOff>76200</xdr:colOff>
      <xdr:row>747</xdr:row>
      <xdr:rowOff>104775</xdr:rowOff>
    </xdr:from>
    <xdr:to>
      <xdr:col>38</xdr:col>
      <xdr:colOff>115480</xdr:colOff>
      <xdr:row>747</xdr:row>
      <xdr:rowOff>338147</xdr:rowOff>
    </xdr:to>
    <xdr:sp macro="" textlink="">
      <xdr:nvSpPr>
        <xdr:cNvPr id="9" name="Text Box 24">
          <a:extLst>
            <a:ext uri="{FF2B5EF4-FFF2-40B4-BE49-F238E27FC236}">
              <a16:creationId xmlns:a16="http://schemas.microsoft.com/office/drawing/2014/main" id="{00000000-0008-0000-0000-000009000000}"/>
            </a:ext>
          </a:extLst>
        </xdr:cNvPr>
        <xdr:cNvSpPr txBox="1">
          <a:spLocks noChangeArrowheads="1"/>
        </xdr:cNvSpPr>
      </xdr:nvSpPr>
      <xdr:spPr bwMode="auto">
        <a:xfrm>
          <a:off x="4876800" y="42271950"/>
          <a:ext cx="2839630" cy="233372"/>
        </a:xfrm>
        <a:prstGeom prst="rect">
          <a:avLst/>
        </a:prstGeom>
        <a:solidFill>
          <a:srgbClr val="FFFFFF"/>
        </a:solidFill>
        <a:ln w="9525">
          <a:noFill/>
          <a:miter lim="800000"/>
          <a:headEnd/>
          <a:tailEnd/>
        </a:ln>
      </xdr:spPr>
      <xdr:txBody>
        <a:bodyPr vertOverflow="clip" wrap="square" lIns="36576" tIns="22860" rIns="36576"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指名競争契約（総合評価）等</a:t>
          </a:r>
          <a:r>
            <a:rPr lang="en-US" altLang="ja-JP" sz="11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S2" sqref="AS2:AU2"/>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402</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182</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556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国土強靱化施策、ＩＴ戦略</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643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995</v>
      </c>
      <c r="Q13" s="657"/>
      <c r="R13" s="657"/>
      <c r="S13" s="657"/>
      <c r="T13" s="657"/>
      <c r="U13" s="657"/>
      <c r="V13" s="658"/>
      <c r="W13" s="656">
        <v>950</v>
      </c>
      <c r="X13" s="657"/>
      <c r="Y13" s="657"/>
      <c r="Z13" s="657"/>
      <c r="AA13" s="657"/>
      <c r="AB13" s="657"/>
      <c r="AC13" s="658"/>
      <c r="AD13" s="656">
        <v>955</v>
      </c>
      <c r="AE13" s="657"/>
      <c r="AF13" s="657"/>
      <c r="AG13" s="657"/>
      <c r="AH13" s="657"/>
      <c r="AI13" s="657"/>
      <c r="AJ13" s="658"/>
      <c r="AK13" s="656">
        <v>951</v>
      </c>
      <c r="AL13" s="657"/>
      <c r="AM13" s="657"/>
      <c r="AN13" s="657"/>
      <c r="AO13" s="657"/>
      <c r="AP13" s="657"/>
      <c r="AQ13" s="658"/>
      <c r="AR13" s="917">
        <v>1104</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558</v>
      </c>
      <c r="Q14" s="657"/>
      <c r="R14" s="657"/>
      <c r="S14" s="657"/>
      <c r="T14" s="657"/>
      <c r="U14" s="657"/>
      <c r="V14" s="658"/>
      <c r="W14" s="656" t="s">
        <v>558</v>
      </c>
      <c r="X14" s="657"/>
      <c r="Y14" s="657"/>
      <c r="Z14" s="657"/>
      <c r="AA14" s="657"/>
      <c r="AB14" s="657"/>
      <c r="AC14" s="658"/>
      <c r="AD14" s="656" t="s">
        <v>558</v>
      </c>
      <c r="AE14" s="657"/>
      <c r="AF14" s="657"/>
      <c r="AG14" s="657"/>
      <c r="AH14" s="657"/>
      <c r="AI14" s="657"/>
      <c r="AJ14" s="658"/>
      <c r="AK14" s="656" t="s">
        <v>558</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v>15</v>
      </c>
      <c r="Q15" s="657"/>
      <c r="R15" s="657"/>
      <c r="S15" s="657"/>
      <c r="T15" s="657"/>
      <c r="U15" s="657"/>
      <c r="V15" s="658"/>
      <c r="W15" s="656" t="s">
        <v>558</v>
      </c>
      <c r="X15" s="657"/>
      <c r="Y15" s="657"/>
      <c r="Z15" s="657"/>
      <c r="AA15" s="657"/>
      <c r="AB15" s="657"/>
      <c r="AC15" s="658"/>
      <c r="AD15" s="656" t="s">
        <v>558</v>
      </c>
      <c r="AE15" s="657"/>
      <c r="AF15" s="657"/>
      <c r="AG15" s="657"/>
      <c r="AH15" s="657"/>
      <c r="AI15" s="657"/>
      <c r="AJ15" s="658"/>
      <c r="AK15" s="656" t="s">
        <v>558</v>
      </c>
      <c r="AL15" s="657"/>
      <c r="AM15" s="657"/>
      <c r="AN15" s="657"/>
      <c r="AO15" s="657"/>
      <c r="AP15" s="657"/>
      <c r="AQ15" s="658"/>
      <c r="AR15" s="656" t="s">
        <v>654</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558</v>
      </c>
      <c r="Q16" s="657"/>
      <c r="R16" s="657"/>
      <c r="S16" s="657"/>
      <c r="T16" s="657"/>
      <c r="U16" s="657"/>
      <c r="V16" s="658"/>
      <c r="W16" s="656" t="s">
        <v>558</v>
      </c>
      <c r="X16" s="657"/>
      <c r="Y16" s="657"/>
      <c r="Z16" s="657"/>
      <c r="AA16" s="657"/>
      <c r="AB16" s="657"/>
      <c r="AC16" s="658"/>
      <c r="AD16" s="656" t="s">
        <v>558</v>
      </c>
      <c r="AE16" s="657"/>
      <c r="AF16" s="657"/>
      <c r="AG16" s="657"/>
      <c r="AH16" s="657"/>
      <c r="AI16" s="657"/>
      <c r="AJ16" s="658"/>
      <c r="AK16" s="656" t="s">
        <v>558</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558</v>
      </c>
      <c r="Q17" s="657"/>
      <c r="R17" s="657"/>
      <c r="S17" s="657"/>
      <c r="T17" s="657"/>
      <c r="U17" s="657"/>
      <c r="V17" s="658"/>
      <c r="W17" s="656">
        <v>145</v>
      </c>
      <c r="X17" s="657"/>
      <c r="Y17" s="657"/>
      <c r="Z17" s="657"/>
      <c r="AA17" s="657"/>
      <c r="AB17" s="657"/>
      <c r="AC17" s="658"/>
      <c r="AD17" s="656" t="s">
        <v>558</v>
      </c>
      <c r="AE17" s="657"/>
      <c r="AF17" s="657"/>
      <c r="AG17" s="657"/>
      <c r="AH17" s="657"/>
      <c r="AI17" s="657"/>
      <c r="AJ17" s="658"/>
      <c r="AK17" s="656" t="s">
        <v>558</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1010</v>
      </c>
      <c r="Q18" s="878"/>
      <c r="R18" s="878"/>
      <c r="S18" s="878"/>
      <c r="T18" s="878"/>
      <c r="U18" s="878"/>
      <c r="V18" s="879"/>
      <c r="W18" s="877">
        <f>SUM(W13:AC17)</f>
        <v>1095</v>
      </c>
      <c r="X18" s="878"/>
      <c r="Y18" s="878"/>
      <c r="Z18" s="878"/>
      <c r="AA18" s="878"/>
      <c r="AB18" s="878"/>
      <c r="AC18" s="879"/>
      <c r="AD18" s="877">
        <f>SUM(AD13:AJ17)</f>
        <v>955</v>
      </c>
      <c r="AE18" s="878"/>
      <c r="AF18" s="878"/>
      <c r="AG18" s="878"/>
      <c r="AH18" s="878"/>
      <c r="AI18" s="878"/>
      <c r="AJ18" s="879"/>
      <c r="AK18" s="877">
        <f>SUM(AK13:AQ17)</f>
        <v>951</v>
      </c>
      <c r="AL18" s="878"/>
      <c r="AM18" s="878"/>
      <c r="AN18" s="878"/>
      <c r="AO18" s="878"/>
      <c r="AP18" s="878"/>
      <c r="AQ18" s="879"/>
      <c r="AR18" s="877">
        <f>SUM(AR13:AX17)</f>
        <v>1104</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1000</v>
      </c>
      <c r="Q19" s="657"/>
      <c r="R19" s="657"/>
      <c r="S19" s="657"/>
      <c r="T19" s="657"/>
      <c r="U19" s="657"/>
      <c r="V19" s="658"/>
      <c r="W19" s="656">
        <v>1041</v>
      </c>
      <c r="X19" s="657"/>
      <c r="Y19" s="657"/>
      <c r="Z19" s="657"/>
      <c r="AA19" s="657"/>
      <c r="AB19" s="657"/>
      <c r="AC19" s="658"/>
      <c r="AD19" s="656">
        <v>954</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0.99009900990099009</v>
      </c>
      <c r="Q20" s="311"/>
      <c r="R20" s="311"/>
      <c r="S20" s="311"/>
      <c r="T20" s="311"/>
      <c r="U20" s="311"/>
      <c r="V20" s="311"/>
      <c r="W20" s="311">
        <f t="shared" ref="W20" si="0">IF(W18=0, "-", SUM(W19)/W18)</f>
        <v>0.9506849315068493</v>
      </c>
      <c r="X20" s="311"/>
      <c r="Y20" s="311"/>
      <c r="Z20" s="311"/>
      <c r="AA20" s="311"/>
      <c r="AB20" s="311"/>
      <c r="AC20" s="311"/>
      <c r="AD20" s="311">
        <f t="shared" ref="AD20" si="1">IF(AD18=0, "-", SUM(AD19)/AD18)</f>
        <v>0.99895287958115186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1.0050251256281406</v>
      </c>
      <c r="Q21" s="311"/>
      <c r="R21" s="311"/>
      <c r="S21" s="311"/>
      <c r="T21" s="311"/>
      <c r="U21" s="311"/>
      <c r="V21" s="311"/>
      <c r="W21" s="311">
        <f t="shared" ref="W21" si="2">IF(W19=0, "-", SUM(W19)/SUM(W13,W14))</f>
        <v>1.0957894736842104</v>
      </c>
      <c r="X21" s="311"/>
      <c r="Y21" s="311"/>
      <c r="Z21" s="311"/>
      <c r="AA21" s="311"/>
      <c r="AB21" s="311"/>
      <c r="AC21" s="311"/>
      <c r="AD21" s="311">
        <f t="shared" ref="AD21" si="3">IF(AD19=0, "-", SUM(AD19)/SUM(AD13,AD14))</f>
        <v>0.99895287958115186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559</v>
      </c>
      <c r="H23" s="951"/>
      <c r="I23" s="951"/>
      <c r="J23" s="951"/>
      <c r="K23" s="951"/>
      <c r="L23" s="951"/>
      <c r="M23" s="951"/>
      <c r="N23" s="951"/>
      <c r="O23" s="952"/>
      <c r="P23" s="917">
        <v>951</v>
      </c>
      <c r="Q23" s="918"/>
      <c r="R23" s="918"/>
      <c r="S23" s="918"/>
      <c r="T23" s="918"/>
      <c r="U23" s="918"/>
      <c r="V23" s="935"/>
      <c r="W23" s="917">
        <v>1104</v>
      </c>
      <c r="X23" s="918"/>
      <c r="Y23" s="918"/>
      <c r="Z23" s="918"/>
      <c r="AA23" s="918"/>
      <c r="AB23" s="918"/>
      <c r="AC23" s="935"/>
      <c r="AD23" s="972" t="s">
        <v>650</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951</v>
      </c>
      <c r="Q29" s="932"/>
      <c r="R29" s="932"/>
      <c r="S29" s="932"/>
      <c r="T29" s="932"/>
      <c r="U29" s="932"/>
      <c r="V29" s="933"/>
      <c r="W29" s="931">
        <f>AR13</f>
        <v>1104</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v>31</v>
      </c>
      <c r="AV31" s="192"/>
      <c r="AW31" s="394" t="s">
        <v>300</v>
      </c>
      <c r="AX31" s="395"/>
    </row>
    <row r="32" spans="1:50" ht="23.25" customHeight="1" x14ac:dyDescent="0.15">
      <c r="A32" s="399"/>
      <c r="B32" s="397"/>
      <c r="C32" s="397"/>
      <c r="D32" s="397"/>
      <c r="E32" s="397"/>
      <c r="F32" s="398"/>
      <c r="G32" s="560" t="s">
        <v>653</v>
      </c>
      <c r="H32" s="561"/>
      <c r="I32" s="561"/>
      <c r="J32" s="561"/>
      <c r="K32" s="561"/>
      <c r="L32" s="561"/>
      <c r="M32" s="561"/>
      <c r="N32" s="561"/>
      <c r="O32" s="562"/>
      <c r="P32" s="98" t="s">
        <v>642</v>
      </c>
      <c r="Q32" s="98"/>
      <c r="R32" s="98"/>
      <c r="S32" s="98"/>
      <c r="T32" s="98"/>
      <c r="U32" s="98"/>
      <c r="V32" s="98"/>
      <c r="W32" s="98"/>
      <c r="X32" s="99"/>
      <c r="Y32" s="467" t="s">
        <v>12</v>
      </c>
      <c r="Z32" s="527"/>
      <c r="AA32" s="528"/>
      <c r="AB32" s="457" t="s">
        <v>560</v>
      </c>
      <c r="AC32" s="457"/>
      <c r="AD32" s="457"/>
      <c r="AE32" s="211">
        <v>672</v>
      </c>
      <c r="AF32" s="212"/>
      <c r="AG32" s="212"/>
      <c r="AH32" s="212"/>
      <c r="AI32" s="211">
        <v>651</v>
      </c>
      <c r="AJ32" s="212"/>
      <c r="AK32" s="212"/>
      <c r="AL32" s="212"/>
      <c r="AM32" s="211">
        <v>968</v>
      </c>
      <c r="AN32" s="212"/>
      <c r="AO32" s="212"/>
      <c r="AP32" s="212"/>
      <c r="AQ32" s="333" t="s">
        <v>558</v>
      </c>
      <c r="AR32" s="200"/>
      <c r="AS32" s="200"/>
      <c r="AT32" s="334"/>
      <c r="AU32" s="212" t="s">
        <v>558</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560</v>
      </c>
      <c r="AC33" s="519"/>
      <c r="AD33" s="519"/>
      <c r="AE33" s="211">
        <v>700</v>
      </c>
      <c r="AF33" s="212"/>
      <c r="AG33" s="212"/>
      <c r="AH33" s="212"/>
      <c r="AI33" s="211">
        <v>700</v>
      </c>
      <c r="AJ33" s="212"/>
      <c r="AK33" s="212"/>
      <c r="AL33" s="212"/>
      <c r="AM33" s="211">
        <v>700</v>
      </c>
      <c r="AN33" s="212"/>
      <c r="AO33" s="212"/>
      <c r="AP33" s="212"/>
      <c r="AQ33" s="333" t="s">
        <v>558</v>
      </c>
      <c r="AR33" s="200"/>
      <c r="AS33" s="200"/>
      <c r="AT33" s="334"/>
      <c r="AU33" s="212">
        <v>1000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96</v>
      </c>
      <c r="AF34" s="212"/>
      <c r="AG34" s="212"/>
      <c r="AH34" s="212"/>
      <c r="AI34" s="211">
        <v>93</v>
      </c>
      <c r="AJ34" s="212"/>
      <c r="AK34" s="212"/>
      <c r="AL34" s="212"/>
      <c r="AM34" s="211">
        <v>138</v>
      </c>
      <c r="AN34" s="212"/>
      <c r="AO34" s="212"/>
      <c r="AP34" s="212"/>
      <c r="AQ34" s="333" t="s">
        <v>558</v>
      </c>
      <c r="AR34" s="200"/>
      <c r="AS34" s="200"/>
      <c r="AT34" s="334"/>
      <c r="AU34" s="212" t="s">
        <v>558</v>
      </c>
      <c r="AV34" s="212"/>
      <c r="AW34" s="212"/>
      <c r="AX34" s="214"/>
    </row>
    <row r="35" spans="1:50" ht="23.25" customHeight="1" x14ac:dyDescent="0.15">
      <c r="A35" s="219" t="s">
        <v>527</v>
      </c>
      <c r="B35" s="220"/>
      <c r="C35" s="220"/>
      <c r="D35" s="220"/>
      <c r="E35" s="220"/>
      <c r="F35" s="221"/>
      <c r="G35" s="225" t="s">
        <v>562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563</v>
      </c>
      <c r="H101" s="98"/>
      <c r="I101" s="98"/>
      <c r="J101" s="98"/>
      <c r="K101" s="98"/>
      <c r="L101" s="98"/>
      <c r="M101" s="98"/>
      <c r="N101" s="98"/>
      <c r="O101" s="98"/>
      <c r="P101" s="98"/>
      <c r="Q101" s="98"/>
      <c r="R101" s="98"/>
      <c r="S101" s="98"/>
      <c r="T101" s="98"/>
      <c r="U101" s="98"/>
      <c r="V101" s="98"/>
      <c r="W101" s="98"/>
      <c r="X101" s="99"/>
      <c r="Y101" s="538" t="s">
        <v>55</v>
      </c>
      <c r="Z101" s="539"/>
      <c r="AA101" s="540"/>
      <c r="AB101" s="457" t="s">
        <v>564</v>
      </c>
      <c r="AC101" s="457"/>
      <c r="AD101" s="457"/>
      <c r="AE101" s="211">
        <v>18225</v>
      </c>
      <c r="AF101" s="212"/>
      <c r="AG101" s="212"/>
      <c r="AH101" s="213"/>
      <c r="AI101" s="211">
        <v>17630</v>
      </c>
      <c r="AJ101" s="212"/>
      <c r="AK101" s="212"/>
      <c r="AL101" s="213"/>
      <c r="AM101" s="211">
        <v>19570</v>
      </c>
      <c r="AN101" s="212"/>
      <c r="AO101" s="212"/>
      <c r="AP101" s="213"/>
      <c r="AQ101" s="211" t="s">
        <v>561</v>
      </c>
      <c r="AR101" s="212"/>
      <c r="AS101" s="212"/>
      <c r="AT101" s="213"/>
      <c r="AU101" s="211" t="s">
        <v>561</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v>22000</v>
      </c>
      <c r="AF102" s="414"/>
      <c r="AG102" s="414"/>
      <c r="AH102" s="414"/>
      <c r="AI102" s="414">
        <v>21000</v>
      </c>
      <c r="AJ102" s="414"/>
      <c r="AK102" s="414"/>
      <c r="AL102" s="414"/>
      <c r="AM102" s="414">
        <v>21000</v>
      </c>
      <c r="AN102" s="414"/>
      <c r="AO102" s="414"/>
      <c r="AP102" s="414"/>
      <c r="AQ102" s="266">
        <v>19700</v>
      </c>
      <c r="AR102" s="267"/>
      <c r="AS102" s="267"/>
      <c r="AT102" s="312"/>
      <c r="AU102" s="266">
        <v>20600</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645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565</v>
      </c>
      <c r="AC116" s="459"/>
      <c r="AD116" s="460"/>
      <c r="AE116" s="414">
        <v>53.1</v>
      </c>
      <c r="AF116" s="414"/>
      <c r="AG116" s="414"/>
      <c r="AH116" s="414"/>
      <c r="AI116" s="414">
        <v>59.1</v>
      </c>
      <c r="AJ116" s="414"/>
      <c r="AK116" s="414"/>
      <c r="AL116" s="414"/>
      <c r="AM116" s="414">
        <v>48.8</v>
      </c>
      <c r="AN116" s="414"/>
      <c r="AO116" s="414"/>
      <c r="AP116" s="414"/>
      <c r="AQ116" s="211">
        <v>48.3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565</v>
      </c>
      <c r="AC117" s="469"/>
      <c r="AD117" s="470"/>
      <c r="AE117" s="547" t="s">
        <v>566</v>
      </c>
      <c r="AF117" s="547"/>
      <c r="AG117" s="547"/>
      <c r="AH117" s="547"/>
      <c r="AI117" s="547" t="s">
        <v>567</v>
      </c>
      <c r="AJ117" s="547"/>
      <c r="AK117" s="547"/>
      <c r="AL117" s="547"/>
      <c r="AM117" s="547" t="s">
        <v>646</v>
      </c>
      <c r="AN117" s="547"/>
      <c r="AO117" s="547"/>
      <c r="AP117" s="547"/>
      <c r="AQ117" s="547" t="s">
        <v>631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29</v>
      </c>
      <c r="AV133" s="193"/>
      <c r="AW133" s="126" t="s">
        <v>300</v>
      </c>
      <c r="AX133" s="188"/>
    </row>
    <row r="134" spans="1:50" ht="39.75" customHeight="1" x14ac:dyDescent="0.15">
      <c r="A134" s="182"/>
      <c r="B134" s="179"/>
      <c r="C134" s="173"/>
      <c r="D134" s="179"/>
      <c r="E134" s="173"/>
      <c r="F134" s="174"/>
      <c r="G134" s="97" t="s">
        <v>570</v>
      </c>
      <c r="H134" s="98"/>
      <c r="I134" s="98"/>
      <c r="J134" s="98"/>
      <c r="K134" s="98"/>
      <c r="L134" s="98"/>
      <c r="M134" s="98"/>
      <c r="N134" s="98"/>
      <c r="O134" s="98"/>
      <c r="P134" s="98"/>
      <c r="Q134" s="98"/>
      <c r="R134" s="98"/>
      <c r="S134" s="98"/>
      <c r="T134" s="98"/>
      <c r="U134" s="98"/>
      <c r="V134" s="98"/>
      <c r="W134" s="98"/>
      <c r="X134" s="99"/>
      <c r="Y134" s="194" t="s">
        <v>379</v>
      </c>
      <c r="Z134" s="195"/>
      <c r="AA134" s="196"/>
      <c r="AB134" s="197" t="s">
        <v>560</v>
      </c>
      <c r="AC134" s="198"/>
      <c r="AD134" s="198"/>
      <c r="AE134" s="199">
        <v>1510000</v>
      </c>
      <c r="AF134" s="200"/>
      <c r="AG134" s="200"/>
      <c r="AH134" s="200"/>
      <c r="AI134" s="199">
        <v>1540000</v>
      </c>
      <c r="AJ134" s="200"/>
      <c r="AK134" s="200"/>
      <c r="AL134" s="200"/>
      <c r="AM134" s="199">
        <v>1570000</v>
      </c>
      <c r="AN134" s="200"/>
      <c r="AO134" s="200"/>
      <c r="AP134" s="200"/>
      <c r="AQ134" s="199" t="s">
        <v>561</v>
      </c>
      <c r="AR134" s="200"/>
      <c r="AS134" s="200"/>
      <c r="AT134" s="200"/>
      <c r="AU134" s="199">
        <v>1570000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560</v>
      </c>
      <c r="AC135" s="206"/>
      <c r="AD135" s="206"/>
      <c r="AE135" s="199">
        <v>1510000</v>
      </c>
      <c r="AF135" s="200"/>
      <c r="AG135" s="200"/>
      <c r="AH135" s="200"/>
      <c r="AI135" s="199">
        <v>1530000</v>
      </c>
      <c r="AJ135" s="200"/>
      <c r="AK135" s="200"/>
      <c r="AL135" s="200"/>
      <c r="AM135" s="199">
        <v>1550000</v>
      </c>
      <c r="AN135" s="200"/>
      <c r="AO135" s="200"/>
      <c r="AP135" s="200"/>
      <c r="AQ135" s="199" t="s">
        <v>561</v>
      </c>
      <c r="AR135" s="200"/>
      <c r="AS135" s="200"/>
      <c r="AT135" s="200"/>
      <c r="AU135" s="199">
        <v>1550000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561</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561</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561</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572</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573</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574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554</v>
      </c>
      <c r="AE705" s="714"/>
      <c r="AF705" s="714"/>
      <c r="AG705" s="118" t="s">
        <v>641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575</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575</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576</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577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576</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578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576</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576</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554</v>
      </c>
      <c r="AE714" s="807"/>
      <c r="AF714" s="808"/>
      <c r="AG714" s="735" t="s">
        <v>579</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554</v>
      </c>
      <c r="AE715" s="604"/>
      <c r="AF715" s="655"/>
      <c r="AG715" s="741" t="s">
        <v>580</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576</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581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582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576</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583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648</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256</v>
      </c>
      <c r="B731" s="799"/>
      <c r="C731" s="799"/>
      <c r="D731" s="799"/>
      <c r="E731" s="800"/>
      <c r="F731" s="728" t="s">
        <v>649</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651</v>
      </c>
      <c r="B733" s="673"/>
      <c r="C733" s="673"/>
      <c r="D733" s="673"/>
      <c r="E733" s="674"/>
      <c r="F733" s="636" t="s">
        <v>652</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647</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585</v>
      </c>
      <c r="F737" s="986"/>
      <c r="G737" s="986"/>
      <c r="H737" s="986"/>
      <c r="I737" s="986"/>
      <c r="J737" s="986"/>
      <c r="K737" s="986"/>
      <c r="L737" s="986"/>
      <c r="M737" s="986"/>
      <c r="N737" s="358" t="s">
        <v>358</v>
      </c>
      <c r="O737" s="358"/>
      <c r="P737" s="358"/>
      <c r="Q737" s="358"/>
      <c r="R737" s="986" t="s">
        <v>586</v>
      </c>
      <c r="S737" s="986"/>
      <c r="T737" s="986"/>
      <c r="U737" s="986"/>
      <c r="V737" s="986"/>
      <c r="W737" s="986"/>
      <c r="X737" s="986"/>
      <c r="Y737" s="986"/>
      <c r="Z737" s="986"/>
      <c r="AA737" s="358" t="s">
        <v>359</v>
      </c>
      <c r="AB737" s="358"/>
      <c r="AC737" s="358"/>
      <c r="AD737" s="358"/>
      <c r="AE737" s="986" t="s">
        <v>587</v>
      </c>
      <c r="AF737" s="986"/>
      <c r="AG737" s="986"/>
      <c r="AH737" s="986"/>
      <c r="AI737" s="986"/>
      <c r="AJ737" s="986"/>
      <c r="AK737" s="986"/>
      <c r="AL737" s="986"/>
      <c r="AM737" s="986"/>
      <c r="AN737" s="358" t="s">
        <v>360</v>
      </c>
      <c r="AO737" s="358"/>
      <c r="AP737" s="358"/>
      <c r="AQ737" s="358"/>
      <c r="AR737" s="987" t="s">
        <v>588</v>
      </c>
      <c r="AS737" s="988"/>
      <c r="AT737" s="988"/>
      <c r="AU737" s="988"/>
      <c r="AV737" s="988"/>
      <c r="AW737" s="988"/>
      <c r="AX737" s="989"/>
      <c r="AY737" s="89"/>
      <c r="AZ737" s="89"/>
    </row>
    <row r="738" spans="1:52" ht="24.75" customHeight="1" x14ac:dyDescent="0.15">
      <c r="A738" s="990" t="s">
        <v>361</v>
      </c>
      <c r="B738" s="203"/>
      <c r="C738" s="203"/>
      <c r="D738" s="204"/>
      <c r="E738" s="986" t="s">
        <v>589</v>
      </c>
      <c r="F738" s="986"/>
      <c r="G738" s="986"/>
      <c r="H738" s="986"/>
      <c r="I738" s="986"/>
      <c r="J738" s="986"/>
      <c r="K738" s="986"/>
      <c r="L738" s="986"/>
      <c r="M738" s="986"/>
      <c r="N738" s="358" t="s">
        <v>362</v>
      </c>
      <c r="O738" s="358"/>
      <c r="P738" s="358"/>
      <c r="Q738" s="358"/>
      <c r="R738" s="986" t="s">
        <v>590</v>
      </c>
      <c r="S738" s="986"/>
      <c r="T738" s="986"/>
      <c r="U738" s="986"/>
      <c r="V738" s="986"/>
      <c r="W738" s="986"/>
      <c r="X738" s="986"/>
      <c r="Y738" s="986"/>
      <c r="Z738" s="986"/>
      <c r="AA738" s="358" t="s">
        <v>482</v>
      </c>
      <c r="AB738" s="358"/>
      <c r="AC738" s="358"/>
      <c r="AD738" s="358"/>
      <c r="AE738" s="986" t="s">
        <v>591</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549</v>
      </c>
      <c r="F739" s="998"/>
      <c r="G739" s="998"/>
      <c r="H739" s="91" t="str">
        <f>IF(E739="", "", "(")</f>
        <v>(</v>
      </c>
      <c r="I739" s="981"/>
      <c r="J739" s="981"/>
      <c r="K739" s="91" t="str">
        <f>IF(OR(I739="　", I739=""), "", "-")</f>
        <v/>
      </c>
      <c r="L739" s="982">
        <v>400</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593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508</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592</v>
      </c>
      <c r="H781" s="670"/>
      <c r="I781" s="670"/>
      <c r="J781" s="670"/>
      <c r="K781" s="671"/>
      <c r="L781" s="663" t="s">
        <v>594</v>
      </c>
      <c r="M781" s="664"/>
      <c r="N781" s="664"/>
      <c r="O781" s="664"/>
      <c r="P781" s="664"/>
      <c r="Q781" s="664"/>
      <c r="R781" s="664"/>
      <c r="S781" s="664"/>
      <c r="T781" s="664"/>
      <c r="U781" s="664"/>
      <c r="V781" s="664"/>
      <c r="W781" s="664"/>
      <c r="X781" s="665"/>
      <c r="Y781" s="384">
        <v>48</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592</v>
      </c>
      <c r="H782" s="606"/>
      <c r="I782" s="606"/>
      <c r="J782" s="606"/>
      <c r="K782" s="607"/>
      <c r="L782" s="597" t="s">
        <v>595</v>
      </c>
      <c r="M782" s="598"/>
      <c r="N782" s="598"/>
      <c r="O782" s="598"/>
      <c r="P782" s="598"/>
      <c r="Q782" s="598"/>
      <c r="R782" s="598"/>
      <c r="S782" s="598"/>
      <c r="T782" s="598"/>
      <c r="U782" s="598"/>
      <c r="V782" s="598"/>
      <c r="W782" s="598"/>
      <c r="X782" s="599"/>
      <c r="Y782" s="600">
        <v>44</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592</v>
      </c>
      <c r="H783" s="606"/>
      <c r="I783" s="606"/>
      <c r="J783" s="606"/>
      <c r="K783" s="607"/>
      <c r="L783" s="597" t="s">
        <v>644</v>
      </c>
      <c r="M783" s="598"/>
      <c r="N783" s="598"/>
      <c r="O783" s="598"/>
      <c r="P783" s="598"/>
      <c r="Q783" s="598"/>
      <c r="R783" s="598"/>
      <c r="S783" s="598"/>
      <c r="T783" s="598"/>
      <c r="U783" s="598"/>
      <c r="V783" s="598"/>
      <c r="W783" s="598"/>
      <c r="X783" s="599"/>
      <c r="Y783" s="600">
        <v>34</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592</v>
      </c>
      <c r="H784" s="606"/>
      <c r="I784" s="606"/>
      <c r="J784" s="606"/>
      <c r="K784" s="607"/>
      <c r="L784" s="597" t="s">
        <v>596</v>
      </c>
      <c r="M784" s="598"/>
      <c r="N784" s="598"/>
      <c r="O784" s="598"/>
      <c r="P784" s="598"/>
      <c r="Q784" s="598"/>
      <c r="R784" s="598"/>
      <c r="S784" s="598"/>
      <c r="T784" s="598"/>
      <c r="U784" s="598"/>
      <c r="V784" s="598"/>
      <c r="W784" s="598"/>
      <c r="X784" s="599"/>
      <c r="Y784" s="600">
        <v>21</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t="s">
        <v>592</v>
      </c>
      <c r="H785" s="606"/>
      <c r="I785" s="606"/>
      <c r="J785" s="606"/>
      <c r="K785" s="607"/>
      <c r="L785" s="597" t="s">
        <v>597</v>
      </c>
      <c r="M785" s="598"/>
      <c r="N785" s="598"/>
      <c r="O785" s="598"/>
      <c r="P785" s="598"/>
      <c r="Q785" s="598"/>
      <c r="R785" s="598"/>
      <c r="S785" s="598"/>
      <c r="T785" s="598"/>
      <c r="U785" s="598"/>
      <c r="V785" s="598"/>
      <c r="W785" s="598"/>
      <c r="X785" s="599"/>
      <c r="Y785" s="600">
        <v>18</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t="s">
        <v>592</v>
      </c>
      <c r="H786" s="606"/>
      <c r="I786" s="606"/>
      <c r="J786" s="606"/>
      <c r="K786" s="607"/>
      <c r="L786" s="597" t="s">
        <v>598</v>
      </c>
      <c r="M786" s="598"/>
      <c r="N786" s="598"/>
      <c r="O786" s="598"/>
      <c r="P786" s="598"/>
      <c r="Q786" s="598"/>
      <c r="R786" s="598"/>
      <c r="S786" s="598"/>
      <c r="T786" s="598"/>
      <c r="U786" s="598"/>
      <c r="V786" s="598"/>
      <c r="W786" s="598"/>
      <c r="X786" s="599"/>
      <c r="Y786" s="600">
        <v>18</v>
      </c>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t="s">
        <v>592</v>
      </c>
      <c r="H787" s="606"/>
      <c r="I787" s="606"/>
      <c r="J787" s="606"/>
      <c r="K787" s="607"/>
      <c r="L787" s="597" t="s">
        <v>599</v>
      </c>
      <c r="M787" s="598"/>
      <c r="N787" s="598"/>
      <c r="O787" s="598"/>
      <c r="P787" s="598"/>
      <c r="Q787" s="598"/>
      <c r="R787" s="598"/>
      <c r="S787" s="598"/>
      <c r="T787" s="598"/>
      <c r="U787" s="598"/>
      <c r="V787" s="598"/>
      <c r="W787" s="598"/>
      <c r="X787" s="599"/>
      <c r="Y787" s="600">
        <v>17</v>
      </c>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t="s">
        <v>592</v>
      </c>
      <c r="H788" s="606"/>
      <c r="I788" s="606"/>
      <c r="J788" s="606"/>
      <c r="K788" s="607"/>
      <c r="L788" s="597" t="s">
        <v>600</v>
      </c>
      <c r="M788" s="598"/>
      <c r="N788" s="598"/>
      <c r="O788" s="598"/>
      <c r="P788" s="598"/>
      <c r="Q788" s="598"/>
      <c r="R788" s="598"/>
      <c r="S788" s="598"/>
      <c r="T788" s="598"/>
      <c r="U788" s="598"/>
      <c r="V788" s="598"/>
      <c r="W788" s="598"/>
      <c r="X788" s="599"/>
      <c r="Y788" s="600">
        <v>17</v>
      </c>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t="s">
        <v>592</v>
      </c>
      <c r="H789" s="606"/>
      <c r="I789" s="606"/>
      <c r="J789" s="606"/>
      <c r="K789" s="607"/>
      <c r="L789" s="597" t="s">
        <v>601</v>
      </c>
      <c r="M789" s="598"/>
      <c r="N789" s="598"/>
      <c r="O789" s="598"/>
      <c r="P789" s="598"/>
      <c r="Q789" s="598"/>
      <c r="R789" s="598"/>
      <c r="S789" s="598"/>
      <c r="T789" s="598"/>
      <c r="U789" s="598"/>
      <c r="V789" s="598"/>
      <c r="W789" s="598"/>
      <c r="X789" s="599"/>
      <c r="Y789" s="600">
        <v>13</v>
      </c>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t="s">
        <v>592</v>
      </c>
      <c r="H790" s="606"/>
      <c r="I790" s="606"/>
      <c r="J790" s="606"/>
      <c r="K790" s="607"/>
      <c r="L790" s="597" t="s">
        <v>602</v>
      </c>
      <c r="M790" s="598"/>
      <c r="N790" s="598"/>
      <c r="O790" s="598"/>
      <c r="P790" s="598"/>
      <c r="Q790" s="598"/>
      <c r="R790" s="598"/>
      <c r="S790" s="598"/>
      <c r="T790" s="598"/>
      <c r="U790" s="598"/>
      <c r="V790" s="598"/>
      <c r="W790" s="598"/>
      <c r="X790" s="599"/>
      <c r="Y790" s="600">
        <v>13</v>
      </c>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243</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45" customHeight="1" x14ac:dyDescent="0.15">
      <c r="A837" s="372">
        <v>1</v>
      </c>
      <c r="B837" s="372">
        <v>1</v>
      </c>
      <c r="C837" s="354" t="s">
        <v>632</v>
      </c>
      <c r="D837" s="340"/>
      <c r="E837" s="340"/>
      <c r="F837" s="340"/>
      <c r="G837" s="340"/>
      <c r="H837" s="340"/>
      <c r="I837" s="340"/>
      <c r="J837" s="341">
        <v>9010001008669</v>
      </c>
      <c r="K837" s="342"/>
      <c r="L837" s="342"/>
      <c r="M837" s="342"/>
      <c r="N837" s="342"/>
      <c r="O837" s="342"/>
      <c r="P837" s="355" t="s">
        <v>594</v>
      </c>
      <c r="Q837" s="343"/>
      <c r="R837" s="343"/>
      <c r="S837" s="343"/>
      <c r="T837" s="343"/>
      <c r="U837" s="343"/>
      <c r="V837" s="343"/>
      <c r="W837" s="343"/>
      <c r="X837" s="343"/>
      <c r="Y837" s="344">
        <v>48</v>
      </c>
      <c r="Z837" s="345"/>
      <c r="AA837" s="345"/>
      <c r="AB837" s="346"/>
      <c r="AC837" s="356" t="s">
        <v>522</v>
      </c>
      <c r="AD837" s="364"/>
      <c r="AE837" s="364"/>
      <c r="AF837" s="364"/>
      <c r="AG837" s="364"/>
      <c r="AH837" s="365">
        <v>10</v>
      </c>
      <c r="AI837" s="366"/>
      <c r="AJ837" s="366"/>
      <c r="AK837" s="366"/>
      <c r="AL837" s="350">
        <v>85.2</v>
      </c>
      <c r="AM837" s="351"/>
      <c r="AN837" s="351"/>
      <c r="AO837" s="352"/>
      <c r="AP837" s="353" t="s">
        <v>640</v>
      </c>
      <c r="AQ837" s="353"/>
      <c r="AR837" s="353"/>
      <c r="AS837" s="353"/>
      <c r="AT837" s="353"/>
      <c r="AU837" s="353"/>
      <c r="AV837" s="353"/>
      <c r="AW837" s="353"/>
      <c r="AX837" s="353"/>
    </row>
    <row r="838" spans="1:50" ht="45" customHeight="1" x14ac:dyDescent="0.15">
      <c r="A838" s="372">
        <v>2</v>
      </c>
      <c r="B838" s="372">
        <v>1</v>
      </c>
      <c r="C838" s="340" t="s">
        <v>624</v>
      </c>
      <c r="D838" s="340"/>
      <c r="E838" s="340"/>
      <c r="F838" s="340"/>
      <c r="G838" s="340"/>
      <c r="H838" s="340"/>
      <c r="I838" s="340"/>
      <c r="J838" s="341">
        <v>9010001008669</v>
      </c>
      <c r="K838" s="342"/>
      <c r="L838" s="342"/>
      <c r="M838" s="342"/>
      <c r="N838" s="342"/>
      <c r="O838" s="342"/>
      <c r="P838" s="355" t="s">
        <v>595</v>
      </c>
      <c r="Q838" s="343"/>
      <c r="R838" s="343"/>
      <c r="S838" s="343"/>
      <c r="T838" s="343"/>
      <c r="U838" s="343"/>
      <c r="V838" s="343"/>
      <c r="W838" s="343"/>
      <c r="X838" s="343"/>
      <c r="Y838" s="344">
        <v>44</v>
      </c>
      <c r="Z838" s="345"/>
      <c r="AA838" s="345"/>
      <c r="AB838" s="346"/>
      <c r="AC838" s="356" t="s">
        <v>522</v>
      </c>
      <c r="AD838" s="356"/>
      <c r="AE838" s="356"/>
      <c r="AF838" s="356"/>
      <c r="AG838" s="356"/>
      <c r="AH838" s="365">
        <v>10</v>
      </c>
      <c r="AI838" s="366"/>
      <c r="AJ838" s="366"/>
      <c r="AK838" s="366"/>
      <c r="AL838" s="350">
        <v>83.2</v>
      </c>
      <c r="AM838" s="351"/>
      <c r="AN838" s="351"/>
      <c r="AO838" s="352"/>
      <c r="AP838" s="353" t="s">
        <v>640</v>
      </c>
      <c r="AQ838" s="353"/>
      <c r="AR838" s="353"/>
      <c r="AS838" s="353"/>
      <c r="AT838" s="353"/>
      <c r="AU838" s="353"/>
      <c r="AV838" s="353"/>
      <c r="AW838" s="353"/>
      <c r="AX838" s="353"/>
    </row>
    <row r="839" spans="1:50" ht="30" customHeight="1" x14ac:dyDescent="0.15">
      <c r="A839" s="372">
        <v>3</v>
      </c>
      <c r="B839" s="372">
        <v>1</v>
      </c>
      <c r="C839" s="354" t="s">
        <v>624</v>
      </c>
      <c r="D839" s="340"/>
      <c r="E839" s="340"/>
      <c r="F839" s="340"/>
      <c r="G839" s="340"/>
      <c r="H839" s="340"/>
      <c r="I839" s="340"/>
      <c r="J839" s="341">
        <v>9010001008669</v>
      </c>
      <c r="K839" s="342"/>
      <c r="L839" s="342"/>
      <c r="M839" s="342"/>
      <c r="N839" s="342"/>
      <c r="O839" s="342"/>
      <c r="P839" s="355" t="s">
        <v>644</v>
      </c>
      <c r="Q839" s="343"/>
      <c r="R839" s="343"/>
      <c r="S839" s="343"/>
      <c r="T839" s="343"/>
      <c r="U839" s="343"/>
      <c r="V839" s="343"/>
      <c r="W839" s="343"/>
      <c r="X839" s="343"/>
      <c r="Y839" s="344">
        <v>34</v>
      </c>
      <c r="Z839" s="345"/>
      <c r="AA839" s="345"/>
      <c r="AB839" s="346"/>
      <c r="AC839" s="356" t="s">
        <v>522</v>
      </c>
      <c r="AD839" s="356"/>
      <c r="AE839" s="356"/>
      <c r="AF839" s="356"/>
      <c r="AG839" s="356"/>
      <c r="AH839" s="348">
        <v>11</v>
      </c>
      <c r="AI839" s="349"/>
      <c r="AJ839" s="349"/>
      <c r="AK839" s="349"/>
      <c r="AL839" s="350">
        <v>87.8</v>
      </c>
      <c r="AM839" s="351"/>
      <c r="AN839" s="351"/>
      <c r="AO839" s="352"/>
      <c r="AP839" s="353" t="s">
        <v>640</v>
      </c>
      <c r="AQ839" s="353"/>
      <c r="AR839" s="353"/>
      <c r="AS839" s="353"/>
      <c r="AT839" s="353"/>
      <c r="AU839" s="353"/>
      <c r="AV839" s="353"/>
      <c r="AW839" s="353"/>
      <c r="AX839" s="353"/>
    </row>
    <row r="840" spans="1:50" ht="45" customHeight="1" x14ac:dyDescent="0.15">
      <c r="A840" s="372">
        <v>4</v>
      </c>
      <c r="B840" s="372">
        <v>1</v>
      </c>
      <c r="C840" s="354" t="s">
        <v>624</v>
      </c>
      <c r="D840" s="340"/>
      <c r="E840" s="340"/>
      <c r="F840" s="340"/>
      <c r="G840" s="340"/>
      <c r="H840" s="340"/>
      <c r="I840" s="340"/>
      <c r="J840" s="341">
        <v>9010001008669</v>
      </c>
      <c r="K840" s="342"/>
      <c r="L840" s="342"/>
      <c r="M840" s="342"/>
      <c r="N840" s="342"/>
      <c r="O840" s="342"/>
      <c r="P840" s="355" t="s">
        <v>596</v>
      </c>
      <c r="Q840" s="343"/>
      <c r="R840" s="343"/>
      <c r="S840" s="343"/>
      <c r="T840" s="343"/>
      <c r="U840" s="343"/>
      <c r="V840" s="343"/>
      <c r="W840" s="343"/>
      <c r="X840" s="343"/>
      <c r="Y840" s="344">
        <v>21</v>
      </c>
      <c r="Z840" s="345"/>
      <c r="AA840" s="345"/>
      <c r="AB840" s="346"/>
      <c r="AC840" s="356" t="s">
        <v>522</v>
      </c>
      <c r="AD840" s="356"/>
      <c r="AE840" s="356"/>
      <c r="AF840" s="356"/>
      <c r="AG840" s="356"/>
      <c r="AH840" s="348">
        <v>10</v>
      </c>
      <c r="AI840" s="349"/>
      <c r="AJ840" s="349"/>
      <c r="AK840" s="349"/>
      <c r="AL840" s="350">
        <v>81.900000000000006</v>
      </c>
      <c r="AM840" s="351"/>
      <c r="AN840" s="351"/>
      <c r="AO840" s="352"/>
      <c r="AP840" s="353" t="s">
        <v>640</v>
      </c>
      <c r="AQ840" s="353"/>
      <c r="AR840" s="353"/>
      <c r="AS840" s="353"/>
      <c r="AT840" s="353"/>
      <c r="AU840" s="353"/>
      <c r="AV840" s="353"/>
      <c r="AW840" s="353"/>
      <c r="AX840" s="353"/>
    </row>
    <row r="841" spans="1:50" ht="30" customHeight="1" x14ac:dyDescent="0.15">
      <c r="A841" s="372">
        <v>5</v>
      </c>
      <c r="B841" s="372">
        <v>1</v>
      </c>
      <c r="C841" s="340" t="s">
        <v>624</v>
      </c>
      <c r="D841" s="340"/>
      <c r="E841" s="340"/>
      <c r="F841" s="340"/>
      <c r="G841" s="340"/>
      <c r="H841" s="340"/>
      <c r="I841" s="340"/>
      <c r="J841" s="341">
        <v>9010001008669</v>
      </c>
      <c r="K841" s="342"/>
      <c r="L841" s="342"/>
      <c r="M841" s="342"/>
      <c r="N841" s="342"/>
      <c r="O841" s="342"/>
      <c r="P841" s="355" t="s">
        <v>597</v>
      </c>
      <c r="Q841" s="343"/>
      <c r="R841" s="343"/>
      <c r="S841" s="343"/>
      <c r="T841" s="343"/>
      <c r="U841" s="343"/>
      <c r="V841" s="343"/>
      <c r="W841" s="343"/>
      <c r="X841" s="343"/>
      <c r="Y841" s="344">
        <v>18</v>
      </c>
      <c r="Z841" s="345"/>
      <c r="AA841" s="345"/>
      <c r="AB841" s="346"/>
      <c r="AC841" s="347" t="s">
        <v>522</v>
      </c>
      <c r="AD841" s="347"/>
      <c r="AE841" s="347"/>
      <c r="AF841" s="347"/>
      <c r="AG841" s="347"/>
      <c r="AH841" s="348">
        <v>10</v>
      </c>
      <c r="AI841" s="349"/>
      <c r="AJ841" s="349"/>
      <c r="AK841" s="349"/>
      <c r="AL841" s="350">
        <v>87.7</v>
      </c>
      <c r="AM841" s="351"/>
      <c r="AN841" s="351"/>
      <c r="AO841" s="352"/>
      <c r="AP841" s="353" t="s">
        <v>640</v>
      </c>
      <c r="AQ841" s="353"/>
      <c r="AR841" s="353"/>
      <c r="AS841" s="353"/>
      <c r="AT841" s="353"/>
      <c r="AU841" s="353"/>
      <c r="AV841" s="353"/>
      <c r="AW841" s="353"/>
      <c r="AX841" s="353"/>
    </row>
    <row r="842" spans="1:50" ht="45.75" customHeight="1" x14ac:dyDescent="0.15">
      <c r="A842" s="372">
        <v>6</v>
      </c>
      <c r="B842" s="372">
        <v>1</v>
      </c>
      <c r="C842" s="340" t="s">
        <v>624</v>
      </c>
      <c r="D842" s="340"/>
      <c r="E842" s="340"/>
      <c r="F842" s="340"/>
      <c r="G842" s="340"/>
      <c r="H842" s="340"/>
      <c r="I842" s="340"/>
      <c r="J842" s="341">
        <v>9010001008669</v>
      </c>
      <c r="K842" s="342"/>
      <c r="L842" s="342"/>
      <c r="M842" s="342"/>
      <c r="N842" s="342"/>
      <c r="O842" s="342"/>
      <c r="P842" s="355" t="s">
        <v>598</v>
      </c>
      <c r="Q842" s="343"/>
      <c r="R842" s="343"/>
      <c r="S842" s="343"/>
      <c r="T842" s="343"/>
      <c r="U842" s="343"/>
      <c r="V842" s="343"/>
      <c r="W842" s="343"/>
      <c r="X842" s="343"/>
      <c r="Y842" s="344">
        <v>18</v>
      </c>
      <c r="Z842" s="345"/>
      <c r="AA842" s="345"/>
      <c r="AB842" s="346"/>
      <c r="AC842" s="347" t="s">
        <v>522</v>
      </c>
      <c r="AD842" s="347"/>
      <c r="AE842" s="347"/>
      <c r="AF842" s="347"/>
      <c r="AG842" s="347"/>
      <c r="AH842" s="348">
        <v>10</v>
      </c>
      <c r="AI842" s="349"/>
      <c r="AJ842" s="349"/>
      <c r="AK842" s="349"/>
      <c r="AL842" s="350">
        <v>82.4</v>
      </c>
      <c r="AM842" s="351"/>
      <c r="AN842" s="351"/>
      <c r="AO842" s="352"/>
      <c r="AP842" s="353" t="s">
        <v>640</v>
      </c>
      <c r="AQ842" s="353"/>
      <c r="AR842" s="353"/>
      <c r="AS842" s="353"/>
      <c r="AT842" s="353"/>
      <c r="AU842" s="353"/>
      <c r="AV842" s="353"/>
      <c r="AW842" s="353"/>
      <c r="AX842" s="353"/>
    </row>
    <row r="843" spans="1:50" ht="45" customHeight="1" x14ac:dyDescent="0.15">
      <c r="A843" s="372">
        <v>7</v>
      </c>
      <c r="B843" s="372">
        <v>1</v>
      </c>
      <c r="C843" s="340" t="s">
        <v>624</v>
      </c>
      <c r="D843" s="340"/>
      <c r="E843" s="340"/>
      <c r="F843" s="340"/>
      <c r="G843" s="340"/>
      <c r="H843" s="340"/>
      <c r="I843" s="340"/>
      <c r="J843" s="341">
        <v>9010001008669</v>
      </c>
      <c r="K843" s="342"/>
      <c r="L843" s="342"/>
      <c r="M843" s="342"/>
      <c r="N843" s="342"/>
      <c r="O843" s="342"/>
      <c r="P843" s="355" t="s">
        <v>599</v>
      </c>
      <c r="Q843" s="343"/>
      <c r="R843" s="343"/>
      <c r="S843" s="343"/>
      <c r="T843" s="343"/>
      <c r="U843" s="343"/>
      <c r="V843" s="343"/>
      <c r="W843" s="343"/>
      <c r="X843" s="343"/>
      <c r="Y843" s="344">
        <v>17</v>
      </c>
      <c r="Z843" s="345"/>
      <c r="AA843" s="345"/>
      <c r="AB843" s="346"/>
      <c r="AC843" s="347" t="s">
        <v>522</v>
      </c>
      <c r="AD843" s="347"/>
      <c r="AE843" s="347"/>
      <c r="AF843" s="347"/>
      <c r="AG843" s="347"/>
      <c r="AH843" s="348">
        <v>10</v>
      </c>
      <c r="AI843" s="349"/>
      <c r="AJ843" s="349"/>
      <c r="AK843" s="349"/>
      <c r="AL843" s="350">
        <v>81.2</v>
      </c>
      <c r="AM843" s="351"/>
      <c r="AN843" s="351"/>
      <c r="AO843" s="352"/>
      <c r="AP843" s="353" t="s">
        <v>640</v>
      </c>
      <c r="AQ843" s="353"/>
      <c r="AR843" s="353"/>
      <c r="AS843" s="353"/>
      <c r="AT843" s="353"/>
      <c r="AU843" s="353"/>
      <c r="AV843" s="353"/>
      <c r="AW843" s="353"/>
      <c r="AX843" s="353"/>
    </row>
    <row r="844" spans="1:50" ht="45" customHeight="1" x14ac:dyDescent="0.15">
      <c r="A844" s="372">
        <v>8</v>
      </c>
      <c r="B844" s="372">
        <v>1</v>
      </c>
      <c r="C844" s="340" t="s">
        <v>624</v>
      </c>
      <c r="D844" s="340"/>
      <c r="E844" s="340"/>
      <c r="F844" s="340"/>
      <c r="G844" s="340"/>
      <c r="H844" s="340"/>
      <c r="I844" s="340"/>
      <c r="J844" s="341">
        <v>9010001008669</v>
      </c>
      <c r="K844" s="342"/>
      <c r="L844" s="342"/>
      <c r="M844" s="342"/>
      <c r="N844" s="342"/>
      <c r="O844" s="342"/>
      <c r="P844" s="355" t="s">
        <v>600</v>
      </c>
      <c r="Q844" s="343"/>
      <c r="R844" s="343"/>
      <c r="S844" s="343"/>
      <c r="T844" s="343"/>
      <c r="U844" s="343"/>
      <c r="V844" s="343"/>
      <c r="W844" s="343"/>
      <c r="X844" s="343"/>
      <c r="Y844" s="344">
        <v>17</v>
      </c>
      <c r="Z844" s="345"/>
      <c r="AA844" s="345"/>
      <c r="AB844" s="346"/>
      <c r="AC844" s="347" t="s">
        <v>522</v>
      </c>
      <c r="AD844" s="347"/>
      <c r="AE844" s="347"/>
      <c r="AF844" s="347"/>
      <c r="AG844" s="347"/>
      <c r="AH844" s="348">
        <v>10</v>
      </c>
      <c r="AI844" s="349"/>
      <c r="AJ844" s="349"/>
      <c r="AK844" s="349"/>
      <c r="AL844" s="350">
        <v>82.2</v>
      </c>
      <c r="AM844" s="351"/>
      <c r="AN844" s="351"/>
      <c r="AO844" s="352"/>
      <c r="AP844" s="353" t="s">
        <v>640</v>
      </c>
      <c r="AQ844" s="353"/>
      <c r="AR844" s="353"/>
      <c r="AS844" s="353"/>
      <c r="AT844" s="353"/>
      <c r="AU844" s="353"/>
      <c r="AV844" s="353"/>
      <c r="AW844" s="353"/>
      <c r="AX844" s="353"/>
    </row>
    <row r="845" spans="1:50" ht="30" customHeight="1" x14ac:dyDescent="0.15">
      <c r="A845" s="372">
        <v>9</v>
      </c>
      <c r="B845" s="372">
        <v>1</v>
      </c>
      <c r="C845" s="340" t="s">
        <v>624</v>
      </c>
      <c r="D845" s="340"/>
      <c r="E845" s="340"/>
      <c r="F845" s="340"/>
      <c r="G845" s="340"/>
      <c r="H845" s="340"/>
      <c r="I845" s="340"/>
      <c r="J845" s="341">
        <v>9010001008669</v>
      </c>
      <c r="K845" s="342"/>
      <c r="L845" s="342"/>
      <c r="M845" s="342"/>
      <c r="N845" s="342"/>
      <c r="O845" s="342"/>
      <c r="P845" s="355" t="s">
        <v>601</v>
      </c>
      <c r="Q845" s="343"/>
      <c r="R845" s="343"/>
      <c r="S845" s="343"/>
      <c r="T845" s="343"/>
      <c r="U845" s="343"/>
      <c r="V845" s="343"/>
      <c r="W845" s="343"/>
      <c r="X845" s="343"/>
      <c r="Y845" s="344">
        <v>13</v>
      </c>
      <c r="Z845" s="345"/>
      <c r="AA845" s="345"/>
      <c r="AB845" s="346"/>
      <c r="AC845" s="347" t="s">
        <v>522</v>
      </c>
      <c r="AD845" s="347"/>
      <c r="AE845" s="347"/>
      <c r="AF845" s="347"/>
      <c r="AG845" s="347"/>
      <c r="AH845" s="348">
        <v>3</v>
      </c>
      <c r="AI845" s="349"/>
      <c r="AJ845" s="349"/>
      <c r="AK845" s="349"/>
      <c r="AL845" s="350">
        <v>81.400000000000006</v>
      </c>
      <c r="AM845" s="351"/>
      <c r="AN845" s="351"/>
      <c r="AO845" s="352"/>
      <c r="AP845" s="353" t="s">
        <v>640</v>
      </c>
      <c r="AQ845" s="353"/>
      <c r="AR845" s="353"/>
      <c r="AS845" s="353"/>
      <c r="AT845" s="353"/>
      <c r="AU845" s="353"/>
      <c r="AV845" s="353"/>
      <c r="AW845" s="353"/>
      <c r="AX845" s="353"/>
    </row>
    <row r="846" spans="1:50" ht="30" customHeight="1" x14ac:dyDescent="0.15">
      <c r="A846" s="372">
        <v>10</v>
      </c>
      <c r="B846" s="372">
        <v>1</v>
      </c>
      <c r="C846" s="340" t="s">
        <v>624</v>
      </c>
      <c r="D846" s="340"/>
      <c r="E846" s="340"/>
      <c r="F846" s="340"/>
      <c r="G846" s="340"/>
      <c r="H846" s="340"/>
      <c r="I846" s="340"/>
      <c r="J846" s="341">
        <v>9010001008669</v>
      </c>
      <c r="K846" s="342"/>
      <c r="L846" s="342"/>
      <c r="M846" s="342"/>
      <c r="N846" s="342"/>
      <c r="O846" s="342"/>
      <c r="P846" s="355" t="s">
        <v>602</v>
      </c>
      <c r="Q846" s="343"/>
      <c r="R846" s="343"/>
      <c r="S846" s="343"/>
      <c r="T846" s="343"/>
      <c r="U846" s="343"/>
      <c r="V846" s="343"/>
      <c r="W846" s="343"/>
      <c r="X846" s="343"/>
      <c r="Y846" s="344">
        <v>13</v>
      </c>
      <c r="Z846" s="345"/>
      <c r="AA846" s="345"/>
      <c r="AB846" s="346"/>
      <c r="AC846" s="347" t="s">
        <v>522</v>
      </c>
      <c r="AD846" s="347"/>
      <c r="AE846" s="347"/>
      <c r="AF846" s="347"/>
      <c r="AG846" s="347"/>
      <c r="AH846" s="348">
        <v>10</v>
      </c>
      <c r="AI846" s="349"/>
      <c r="AJ846" s="349"/>
      <c r="AK846" s="349"/>
      <c r="AL846" s="350">
        <v>85.1</v>
      </c>
      <c r="AM846" s="351"/>
      <c r="AN846" s="351"/>
      <c r="AO846" s="352"/>
      <c r="AP846" s="353" t="s">
        <v>640</v>
      </c>
      <c r="AQ846" s="353"/>
      <c r="AR846" s="353"/>
      <c r="AS846" s="353"/>
      <c r="AT846" s="353"/>
      <c r="AU846" s="353"/>
      <c r="AV846" s="353"/>
      <c r="AW846" s="353"/>
      <c r="AX846" s="353"/>
    </row>
    <row r="847" spans="1:50" ht="30" customHeight="1" x14ac:dyDescent="0.15">
      <c r="A847" s="372">
        <v>11</v>
      </c>
      <c r="B847" s="372">
        <v>1</v>
      </c>
      <c r="C847" s="340" t="s">
        <v>624</v>
      </c>
      <c r="D847" s="340"/>
      <c r="E847" s="340"/>
      <c r="F847" s="340"/>
      <c r="G847" s="340"/>
      <c r="H847" s="340"/>
      <c r="I847" s="340"/>
      <c r="J847" s="341">
        <v>9010001008669</v>
      </c>
      <c r="K847" s="342"/>
      <c r="L847" s="342"/>
      <c r="M847" s="342"/>
      <c r="N847" s="342"/>
      <c r="O847" s="342"/>
      <c r="P847" s="355" t="s">
        <v>604</v>
      </c>
      <c r="Q847" s="343"/>
      <c r="R847" s="343"/>
      <c r="S847" s="343"/>
      <c r="T847" s="343"/>
      <c r="U847" s="343"/>
      <c r="V847" s="343"/>
      <c r="W847" s="343"/>
      <c r="X847" s="343"/>
      <c r="Y847" s="344">
        <v>6</v>
      </c>
      <c r="Z847" s="345"/>
      <c r="AA847" s="345"/>
      <c r="AB847" s="346"/>
      <c r="AC847" s="347" t="s">
        <v>522</v>
      </c>
      <c r="AD847" s="347"/>
      <c r="AE847" s="347"/>
      <c r="AF847" s="347"/>
      <c r="AG847" s="347"/>
      <c r="AH847" s="348">
        <v>9</v>
      </c>
      <c r="AI847" s="349"/>
      <c r="AJ847" s="349"/>
      <c r="AK847" s="349"/>
      <c r="AL847" s="350">
        <v>81.5</v>
      </c>
      <c r="AM847" s="351"/>
      <c r="AN847" s="351"/>
      <c r="AO847" s="352"/>
      <c r="AP847" s="353" t="s">
        <v>640</v>
      </c>
      <c r="AQ847" s="353"/>
      <c r="AR847" s="353"/>
      <c r="AS847" s="353"/>
      <c r="AT847" s="353"/>
      <c r="AU847" s="353"/>
      <c r="AV847" s="353"/>
      <c r="AW847" s="353"/>
      <c r="AX847" s="353"/>
    </row>
    <row r="848" spans="1:50" ht="45" customHeight="1" x14ac:dyDescent="0.15">
      <c r="A848" s="372">
        <v>12</v>
      </c>
      <c r="B848" s="372">
        <v>1</v>
      </c>
      <c r="C848" s="354" t="s">
        <v>633</v>
      </c>
      <c r="D848" s="340"/>
      <c r="E848" s="340"/>
      <c r="F848" s="340"/>
      <c r="G848" s="340"/>
      <c r="H848" s="340"/>
      <c r="I848" s="340"/>
      <c r="J848" s="341">
        <v>3200001026434</v>
      </c>
      <c r="K848" s="342"/>
      <c r="L848" s="342"/>
      <c r="M848" s="342"/>
      <c r="N848" s="342"/>
      <c r="O848" s="342"/>
      <c r="P848" s="355" t="s">
        <v>605</v>
      </c>
      <c r="Q848" s="343"/>
      <c r="R848" s="343"/>
      <c r="S848" s="343"/>
      <c r="T848" s="343"/>
      <c r="U848" s="343"/>
      <c r="V848" s="343"/>
      <c r="W848" s="343"/>
      <c r="X848" s="343"/>
      <c r="Y848" s="344">
        <v>47</v>
      </c>
      <c r="Z848" s="345"/>
      <c r="AA848" s="345"/>
      <c r="AB848" s="346"/>
      <c r="AC848" s="347" t="s">
        <v>522</v>
      </c>
      <c r="AD848" s="347"/>
      <c r="AE848" s="347"/>
      <c r="AF848" s="347"/>
      <c r="AG848" s="347"/>
      <c r="AH848" s="348">
        <v>10</v>
      </c>
      <c r="AI848" s="349"/>
      <c r="AJ848" s="349"/>
      <c r="AK848" s="349"/>
      <c r="AL848" s="350">
        <v>84.7</v>
      </c>
      <c r="AM848" s="351"/>
      <c r="AN848" s="351"/>
      <c r="AO848" s="352"/>
      <c r="AP848" s="353" t="s">
        <v>640</v>
      </c>
      <c r="AQ848" s="353"/>
      <c r="AR848" s="353"/>
      <c r="AS848" s="353"/>
      <c r="AT848" s="353"/>
      <c r="AU848" s="353"/>
      <c r="AV848" s="353"/>
      <c r="AW848" s="353"/>
      <c r="AX848" s="353"/>
    </row>
    <row r="849" spans="1:50" ht="45" customHeight="1" x14ac:dyDescent="0.15">
      <c r="A849" s="372">
        <v>13</v>
      </c>
      <c r="B849" s="372">
        <v>1</v>
      </c>
      <c r="C849" s="354" t="s">
        <v>625</v>
      </c>
      <c r="D849" s="340"/>
      <c r="E849" s="340"/>
      <c r="F849" s="340"/>
      <c r="G849" s="340"/>
      <c r="H849" s="340"/>
      <c r="I849" s="340"/>
      <c r="J849" s="341">
        <v>3200001026434</v>
      </c>
      <c r="K849" s="342"/>
      <c r="L849" s="342"/>
      <c r="M849" s="342"/>
      <c r="N849" s="342"/>
      <c r="O849" s="342"/>
      <c r="P849" s="355" t="s">
        <v>606</v>
      </c>
      <c r="Q849" s="343"/>
      <c r="R849" s="343"/>
      <c r="S849" s="343"/>
      <c r="T849" s="343"/>
      <c r="U849" s="343"/>
      <c r="V849" s="343"/>
      <c r="W849" s="343"/>
      <c r="X849" s="343"/>
      <c r="Y849" s="344">
        <v>34</v>
      </c>
      <c r="Z849" s="345"/>
      <c r="AA849" s="345"/>
      <c r="AB849" s="346"/>
      <c r="AC849" s="347" t="s">
        <v>522</v>
      </c>
      <c r="AD849" s="347"/>
      <c r="AE849" s="347"/>
      <c r="AF849" s="347"/>
      <c r="AG849" s="347"/>
      <c r="AH849" s="348">
        <v>10</v>
      </c>
      <c r="AI849" s="349"/>
      <c r="AJ849" s="349"/>
      <c r="AK849" s="349"/>
      <c r="AL849" s="350">
        <v>90.8</v>
      </c>
      <c r="AM849" s="351"/>
      <c r="AN849" s="351"/>
      <c r="AO849" s="352"/>
      <c r="AP849" s="353" t="s">
        <v>640</v>
      </c>
      <c r="AQ849" s="353"/>
      <c r="AR849" s="353"/>
      <c r="AS849" s="353"/>
      <c r="AT849" s="353"/>
      <c r="AU849" s="353"/>
      <c r="AV849" s="353"/>
      <c r="AW849" s="353"/>
      <c r="AX849" s="353"/>
    </row>
    <row r="850" spans="1:50" ht="45" customHeight="1" x14ac:dyDescent="0.15">
      <c r="A850" s="372">
        <v>14</v>
      </c>
      <c r="B850" s="372">
        <v>1</v>
      </c>
      <c r="C850" s="354" t="s">
        <v>634</v>
      </c>
      <c r="D850" s="340"/>
      <c r="E850" s="340"/>
      <c r="F850" s="340"/>
      <c r="G850" s="340"/>
      <c r="H850" s="340"/>
      <c r="I850" s="340"/>
      <c r="J850" s="341">
        <v>8430001053211</v>
      </c>
      <c r="K850" s="342"/>
      <c r="L850" s="342"/>
      <c r="M850" s="342"/>
      <c r="N850" s="342"/>
      <c r="O850" s="342"/>
      <c r="P850" s="355" t="s">
        <v>607</v>
      </c>
      <c r="Q850" s="343"/>
      <c r="R850" s="343"/>
      <c r="S850" s="343"/>
      <c r="T850" s="343"/>
      <c r="U850" s="343"/>
      <c r="V850" s="343"/>
      <c r="W850" s="343"/>
      <c r="X850" s="343"/>
      <c r="Y850" s="344">
        <v>45</v>
      </c>
      <c r="Z850" s="345"/>
      <c r="AA850" s="345"/>
      <c r="AB850" s="346"/>
      <c r="AC850" s="347" t="s">
        <v>522</v>
      </c>
      <c r="AD850" s="347"/>
      <c r="AE850" s="347"/>
      <c r="AF850" s="347"/>
      <c r="AG850" s="347"/>
      <c r="AH850" s="348">
        <v>10</v>
      </c>
      <c r="AI850" s="349"/>
      <c r="AJ850" s="349"/>
      <c r="AK850" s="349"/>
      <c r="AL850" s="350">
        <v>81</v>
      </c>
      <c r="AM850" s="351"/>
      <c r="AN850" s="351"/>
      <c r="AO850" s="352"/>
      <c r="AP850" s="353" t="s">
        <v>640</v>
      </c>
      <c r="AQ850" s="353"/>
      <c r="AR850" s="353"/>
      <c r="AS850" s="353"/>
      <c r="AT850" s="353"/>
      <c r="AU850" s="353"/>
      <c r="AV850" s="353"/>
      <c r="AW850" s="353"/>
      <c r="AX850" s="353"/>
    </row>
    <row r="851" spans="1:50" ht="45" customHeight="1" x14ac:dyDescent="0.15">
      <c r="A851" s="372">
        <v>15</v>
      </c>
      <c r="B851" s="372">
        <v>1</v>
      </c>
      <c r="C851" s="354" t="s">
        <v>626</v>
      </c>
      <c r="D851" s="340"/>
      <c r="E851" s="340"/>
      <c r="F851" s="340"/>
      <c r="G851" s="340"/>
      <c r="H851" s="340"/>
      <c r="I851" s="340"/>
      <c r="J851" s="341">
        <v>8430001053211</v>
      </c>
      <c r="K851" s="342"/>
      <c r="L851" s="342"/>
      <c r="M851" s="342"/>
      <c r="N851" s="342"/>
      <c r="O851" s="342"/>
      <c r="P851" s="355" t="s">
        <v>608</v>
      </c>
      <c r="Q851" s="343"/>
      <c r="R851" s="343"/>
      <c r="S851" s="343"/>
      <c r="T851" s="343"/>
      <c r="U851" s="343"/>
      <c r="V851" s="343"/>
      <c r="W851" s="343"/>
      <c r="X851" s="343"/>
      <c r="Y851" s="344">
        <v>31</v>
      </c>
      <c r="Z851" s="345"/>
      <c r="AA851" s="345"/>
      <c r="AB851" s="346"/>
      <c r="AC851" s="347" t="s">
        <v>522</v>
      </c>
      <c r="AD851" s="347"/>
      <c r="AE851" s="347"/>
      <c r="AF851" s="347"/>
      <c r="AG851" s="347"/>
      <c r="AH851" s="348">
        <v>10</v>
      </c>
      <c r="AI851" s="349"/>
      <c r="AJ851" s="349"/>
      <c r="AK851" s="349"/>
      <c r="AL851" s="350">
        <v>80.400000000000006</v>
      </c>
      <c r="AM851" s="351"/>
      <c r="AN851" s="351"/>
      <c r="AO851" s="352"/>
      <c r="AP851" s="353" t="s">
        <v>640</v>
      </c>
      <c r="AQ851" s="353"/>
      <c r="AR851" s="353"/>
      <c r="AS851" s="353"/>
      <c r="AT851" s="353"/>
      <c r="AU851" s="353"/>
      <c r="AV851" s="353"/>
      <c r="AW851" s="353"/>
      <c r="AX851" s="353"/>
    </row>
    <row r="852" spans="1:50" ht="45" customHeight="1" x14ac:dyDescent="0.15">
      <c r="A852" s="372">
        <v>16</v>
      </c>
      <c r="B852" s="372">
        <v>1</v>
      </c>
      <c r="C852" s="354" t="s">
        <v>635</v>
      </c>
      <c r="D852" s="340"/>
      <c r="E852" s="340"/>
      <c r="F852" s="340"/>
      <c r="G852" s="340"/>
      <c r="H852" s="340"/>
      <c r="I852" s="340"/>
      <c r="J852" s="341">
        <v>1220001002212</v>
      </c>
      <c r="K852" s="342"/>
      <c r="L852" s="342"/>
      <c r="M852" s="342"/>
      <c r="N852" s="342"/>
      <c r="O852" s="342"/>
      <c r="P852" s="355" t="s">
        <v>609</v>
      </c>
      <c r="Q852" s="343"/>
      <c r="R852" s="343"/>
      <c r="S852" s="343"/>
      <c r="T852" s="343"/>
      <c r="U852" s="343"/>
      <c r="V852" s="343"/>
      <c r="W852" s="343"/>
      <c r="X852" s="343"/>
      <c r="Y852" s="344">
        <v>42</v>
      </c>
      <c r="Z852" s="345"/>
      <c r="AA852" s="345"/>
      <c r="AB852" s="346"/>
      <c r="AC852" s="347" t="s">
        <v>522</v>
      </c>
      <c r="AD852" s="347"/>
      <c r="AE852" s="347"/>
      <c r="AF852" s="347"/>
      <c r="AG852" s="347"/>
      <c r="AH852" s="348">
        <v>10</v>
      </c>
      <c r="AI852" s="349"/>
      <c r="AJ852" s="349"/>
      <c r="AK852" s="349"/>
      <c r="AL852" s="350">
        <v>83</v>
      </c>
      <c r="AM852" s="351"/>
      <c r="AN852" s="351"/>
      <c r="AO852" s="352"/>
      <c r="AP852" s="353" t="s">
        <v>640</v>
      </c>
      <c r="AQ852" s="353"/>
      <c r="AR852" s="353"/>
      <c r="AS852" s="353"/>
      <c r="AT852" s="353"/>
      <c r="AU852" s="353"/>
      <c r="AV852" s="353"/>
      <c r="AW852" s="353"/>
      <c r="AX852" s="353"/>
    </row>
    <row r="853" spans="1:50" s="16" customFormat="1" ht="45" customHeight="1" x14ac:dyDescent="0.15">
      <c r="A853" s="372">
        <v>17</v>
      </c>
      <c r="B853" s="372">
        <v>1</v>
      </c>
      <c r="C853" s="354" t="s">
        <v>627</v>
      </c>
      <c r="D853" s="340"/>
      <c r="E853" s="340"/>
      <c r="F853" s="340"/>
      <c r="G853" s="340"/>
      <c r="H853" s="340"/>
      <c r="I853" s="340"/>
      <c r="J853" s="341">
        <v>1220001002212</v>
      </c>
      <c r="K853" s="342"/>
      <c r="L853" s="342"/>
      <c r="M853" s="342"/>
      <c r="N853" s="342"/>
      <c r="O853" s="342"/>
      <c r="P853" s="355" t="s">
        <v>610</v>
      </c>
      <c r="Q853" s="343"/>
      <c r="R853" s="343"/>
      <c r="S853" s="343"/>
      <c r="T853" s="343"/>
      <c r="U853" s="343"/>
      <c r="V853" s="343"/>
      <c r="W853" s="343"/>
      <c r="X853" s="343"/>
      <c r="Y853" s="344">
        <v>32</v>
      </c>
      <c r="Z853" s="345"/>
      <c r="AA853" s="345"/>
      <c r="AB853" s="346"/>
      <c r="AC853" s="347" t="s">
        <v>522</v>
      </c>
      <c r="AD853" s="347"/>
      <c r="AE853" s="347"/>
      <c r="AF853" s="347"/>
      <c r="AG853" s="347"/>
      <c r="AH853" s="348">
        <v>10</v>
      </c>
      <c r="AI853" s="349"/>
      <c r="AJ853" s="349"/>
      <c r="AK853" s="349"/>
      <c r="AL853" s="350">
        <v>84.6</v>
      </c>
      <c r="AM853" s="351"/>
      <c r="AN853" s="351"/>
      <c r="AO853" s="352"/>
      <c r="AP853" s="353" t="s">
        <v>640</v>
      </c>
      <c r="AQ853" s="353"/>
      <c r="AR853" s="353"/>
      <c r="AS853" s="353"/>
      <c r="AT853" s="353"/>
      <c r="AU853" s="353"/>
      <c r="AV853" s="353"/>
      <c r="AW853" s="353"/>
      <c r="AX853" s="353"/>
    </row>
    <row r="854" spans="1:50" ht="45" customHeight="1" x14ac:dyDescent="0.15">
      <c r="A854" s="372">
        <v>18</v>
      </c>
      <c r="B854" s="372">
        <v>1</v>
      </c>
      <c r="C854" s="354" t="s">
        <v>655</v>
      </c>
      <c r="D854" s="340"/>
      <c r="E854" s="340"/>
      <c r="F854" s="340"/>
      <c r="G854" s="340"/>
      <c r="H854" s="340"/>
      <c r="I854" s="340"/>
      <c r="J854" s="341"/>
      <c r="K854" s="342"/>
      <c r="L854" s="342"/>
      <c r="M854" s="342"/>
      <c r="N854" s="342"/>
      <c r="O854" s="342"/>
      <c r="P854" s="355" t="s">
        <v>611</v>
      </c>
      <c r="Q854" s="343"/>
      <c r="R854" s="343"/>
      <c r="S854" s="343"/>
      <c r="T854" s="343"/>
      <c r="U854" s="343"/>
      <c r="V854" s="343"/>
      <c r="W854" s="343"/>
      <c r="X854" s="343"/>
      <c r="Y854" s="344">
        <v>43</v>
      </c>
      <c r="Z854" s="345"/>
      <c r="AA854" s="345"/>
      <c r="AB854" s="346"/>
      <c r="AC854" s="347" t="s">
        <v>522</v>
      </c>
      <c r="AD854" s="347"/>
      <c r="AE854" s="347"/>
      <c r="AF854" s="347"/>
      <c r="AG854" s="347"/>
      <c r="AH854" s="348">
        <v>10</v>
      </c>
      <c r="AI854" s="349"/>
      <c r="AJ854" s="349"/>
      <c r="AK854" s="349"/>
      <c r="AL854" s="350">
        <v>80.8</v>
      </c>
      <c r="AM854" s="351"/>
      <c r="AN854" s="351"/>
      <c r="AO854" s="352"/>
      <c r="AP854" s="353" t="s">
        <v>640</v>
      </c>
      <c r="AQ854" s="353"/>
      <c r="AR854" s="353"/>
      <c r="AS854" s="353"/>
      <c r="AT854" s="353"/>
      <c r="AU854" s="353"/>
      <c r="AV854" s="353"/>
      <c r="AW854" s="353"/>
      <c r="AX854" s="353"/>
    </row>
    <row r="855" spans="1:50" ht="45" customHeight="1" x14ac:dyDescent="0.15">
      <c r="A855" s="372">
        <v>19</v>
      </c>
      <c r="B855" s="372">
        <v>1</v>
      </c>
      <c r="C855" s="354" t="s">
        <v>655</v>
      </c>
      <c r="D855" s="340"/>
      <c r="E855" s="340"/>
      <c r="F855" s="340"/>
      <c r="G855" s="340"/>
      <c r="H855" s="340"/>
      <c r="I855" s="340"/>
      <c r="J855" s="341"/>
      <c r="K855" s="342"/>
      <c r="L855" s="342"/>
      <c r="M855" s="342"/>
      <c r="N855" s="342"/>
      <c r="O855" s="342"/>
      <c r="P855" s="355" t="s">
        <v>612</v>
      </c>
      <c r="Q855" s="343"/>
      <c r="R855" s="343"/>
      <c r="S855" s="343"/>
      <c r="T855" s="343"/>
      <c r="U855" s="343"/>
      <c r="V855" s="343"/>
      <c r="W855" s="343"/>
      <c r="X855" s="343"/>
      <c r="Y855" s="344">
        <v>28</v>
      </c>
      <c r="Z855" s="345"/>
      <c r="AA855" s="345"/>
      <c r="AB855" s="346"/>
      <c r="AC855" s="347" t="s">
        <v>522</v>
      </c>
      <c r="AD855" s="347"/>
      <c r="AE855" s="347"/>
      <c r="AF855" s="347"/>
      <c r="AG855" s="347"/>
      <c r="AH855" s="348">
        <v>10</v>
      </c>
      <c r="AI855" s="349"/>
      <c r="AJ855" s="349"/>
      <c r="AK855" s="349"/>
      <c r="AL855" s="350">
        <v>80.8</v>
      </c>
      <c r="AM855" s="351"/>
      <c r="AN855" s="351"/>
      <c r="AO855" s="352"/>
      <c r="AP855" s="353" t="s">
        <v>640</v>
      </c>
      <c r="AQ855" s="353"/>
      <c r="AR855" s="353"/>
      <c r="AS855" s="353"/>
      <c r="AT855" s="353"/>
      <c r="AU855" s="353"/>
      <c r="AV855" s="353"/>
      <c r="AW855" s="353"/>
      <c r="AX855" s="353"/>
    </row>
    <row r="856" spans="1:50" ht="30" customHeight="1" x14ac:dyDescent="0.15">
      <c r="A856" s="372">
        <v>20</v>
      </c>
      <c r="B856" s="372">
        <v>1</v>
      </c>
      <c r="C856" s="354" t="s">
        <v>636</v>
      </c>
      <c r="D856" s="340"/>
      <c r="E856" s="340"/>
      <c r="F856" s="340"/>
      <c r="G856" s="340"/>
      <c r="H856" s="340"/>
      <c r="I856" s="340"/>
      <c r="J856" s="341">
        <v>4260001000622</v>
      </c>
      <c r="K856" s="342"/>
      <c r="L856" s="342"/>
      <c r="M856" s="342"/>
      <c r="N856" s="342"/>
      <c r="O856" s="342"/>
      <c r="P856" s="355" t="s">
        <v>613</v>
      </c>
      <c r="Q856" s="343"/>
      <c r="R856" s="343"/>
      <c r="S856" s="343"/>
      <c r="T856" s="343"/>
      <c r="U856" s="343"/>
      <c r="V856" s="343"/>
      <c r="W856" s="343"/>
      <c r="X856" s="343"/>
      <c r="Y856" s="344">
        <v>32</v>
      </c>
      <c r="Z856" s="345"/>
      <c r="AA856" s="345"/>
      <c r="AB856" s="346"/>
      <c r="AC856" s="347" t="s">
        <v>522</v>
      </c>
      <c r="AD856" s="347"/>
      <c r="AE856" s="347"/>
      <c r="AF856" s="347"/>
      <c r="AG856" s="347"/>
      <c r="AH856" s="348">
        <v>10</v>
      </c>
      <c r="AI856" s="349"/>
      <c r="AJ856" s="349"/>
      <c r="AK856" s="349"/>
      <c r="AL856" s="350">
        <v>89.3</v>
      </c>
      <c r="AM856" s="351"/>
      <c r="AN856" s="351"/>
      <c r="AO856" s="352"/>
      <c r="AP856" s="353" t="s">
        <v>640</v>
      </c>
      <c r="AQ856" s="353"/>
      <c r="AR856" s="353"/>
      <c r="AS856" s="353"/>
      <c r="AT856" s="353"/>
      <c r="AU856" s="353"/>
      <c r="AV856" s="353"/>
      <c r="AW856" s="353"/>
      <c r="AX856" s="353"/>
    </row>
    <row r="857" spans="1:50" ht="30" customHeight="1" x14ac:dyDescent="0.15">
      <c r="A857" s="372">
        <v>21</v>
      </c>
      <c r="B857" s="372">
        <v>1</v>
      </c>
      <c r="C857" s="340" t="s">
        <v>628</v>
      </c>
      <c r="D857" s="340"/>
      <c r="E857" s="340"/>
      <c r="F857" s="340"/>
      <c r="G857" s="340"/>
      <c r="H857" s="340"/>
      <c r="I857" s="340"/>
      <c r="J857" s="341">
        <v>4260001000622</v>
      </c>
      <c r="K857" s="342"/>
      <c r="L857" s="342"/>
      <c r="M857" s="342"/>
      <c r="N857" s="342"/>
      <c r="O857" s="342"/>
      <c r="P857" s="355" t="s">
        <v>614</v>
      </c>
      <c r="Q857" s="343"/>
      <c r="R857" s="343"/>
      <c r="S857" s="343"/>
      <c r="T857" s="343"/>
      <c r="U857" s="343"/>
      <c r="V857" s="343"/>
      <c r="W857" s="343"/>
      <c r="X857" s="343"/>
      <c r="Y857" s="344">
        <v>24</v>
      </c>
      <c r="Z857" s="345"/>
      <c r="AA857" s="345"/>
      <c r="AB857" s="346"/>
      <c r="AC857" s="347" t="s">
        <v>522</v>
      </c>
      <c r="AD857" s="347"/>
      <c r="AE857" s="347"/>
      <c r="AF857" s="347"/>
      <c r="AG857" s="347"/>
      <c r="AH857" s="348">
        <v>10</v>
      </c>
      <c r="AI857" s="349"/>
      <c r="AJ857" s="349"/>
      <c r="AK857" s="349"/>
      <c r="AL857" s="350">
        <v>98.6</v>
      </c>
      <c r="AM857" s="351"/>
      <c r="AN857" s="351"/>
      <c r="AO857" s="352"/>
      <c r="AP857" s="353" t="s">
        <v>640</v>
      </c>
      <c r="AQ857" s="353"/>
      <c r="AR857" s="353"/>
      <c r="AS857" s="353"/>
      <c r="AT857" s="353"/>
      <c r="AU857" s="353"/>
      <c r="AV857" s="353"/>
      <c r="AW857" s="353"/>
      <c r="AX857" s="353"/>
    </row>
    <row r="858" spans="1:50" ht="30" customHeight="1" x14ac:dyDescent="0.15">
      <c r="A858" s="372">
        <v>22</v>
      </c>
      <c r="B858" s="372">
        <v>1</v>
      </c>
      <c r="C858" s="340" t="s">
        <v>628</v>
      </c>
      <c r="D858" s="340"/>
      <c r="E858" s="340"/>
      <c r="F858" s="340"/>
      <c r="G858" s="340"/>
      <c r="H858" s="340"/>
      <c r="I858" s="340"/>
      <c r="J858" s="341">
        <v>4260001000622</v>
      </c>
      <c r="K858" s="342"/>
      <c r="L858" s="342"/>
      <c r="M858" s="342"/>
      <c r="N858" s="342"/>
      <c r="O858" s="342"/>
      <c r="P858" s="355" t="s">
        <v>615</v>
      </c>
      <c r="Q858" s="343"/>
      <c r="R858" s="343"/>
      <c r="S858" s="343"/>
      <c r="T858" s="343"/>
      <c r="U858" s="343"/>
      <c r="V858" s="343"/>
      <c r="W858" s="343"/>
      <c r="X858" s="343"/>
      <c r="Y858" s="344">
        <v>11</v>
      </c>
      <c r="Z858" s="345"/>
      <c r="AA858" s="345"/>
      <c r="AB858" s="346"/>
      <c r="AC858" s="347" t="s">
        <v>522</v>
      </c>
      <c r="AD858" s="347"/>
      <c r="AE858" s="347"/>
      <c r="AF858" s="347"/>
      <c r="AG858" s="347"/>
      <c r="AH858" s="348">
        <v>10</v>
      </c>
      <c r="AI858" s="349"/>
      <c r="AJ858" s="349"/>
      <c r="AK858" s="349"/>
      <c r="AL858" s="350">
        <v>82.3</v>
      </c>
      <c r="AM858" s="351"/>
      <c r="AN858" s="351"/>
      <c r="AO858" s="352"/>
      <c r="AP858" s="353" t="s">
        <v>640</v>
      </c>
      <c r="AQ858" s="353"/>
      <c r="AR858" s="353"/>
      <c r="AS858" s="353"/>
      <c r="AT858" s="353"/>
      <c r="AU858" s="353"/>
      <c r="AV858" s="353"/>
      <c r="AW858" s="353"/>
      <c r="AX858" s="353"/>
    </row>
    <row r="859" spans="1:50" ht="45" customHeight="1" x14ac:dyDescent="0.15">
      <c r="A859" s="372">
        <v>23</v>
      </c>
      <c r="B859" s="372">
        <v>1</v>
      </c>
      <c r="C859" s="354" t="s">
        <v>637</v>
      </c>
      <c r="D859" s="340"/>
      <c r="E859" s="340"/>
      <c r="F859" s="340"/>
      <c r="G859" s="340"/>
      <c r="H859" s="340"/>
      <c r="I859" s="340"/>
      <c r="J859" s="341">
        <v>1010601035005</v>
      </c>
      <c r="K859" s="342"/>
      <c r="L859" s="342"/>
      <c r="M859" s="342"/>
      <c r="N859" s="342"/>
      <c r="O859" s="342"/>
      <c r="P859" s="355" t="s">
        <v>616</v>
      </c>
      <c r="Q859" s="343"/>
      <c r="R859" s="343"/>
      <c r="S859" s="343"/>
      <c r="T859" s="343"/>
      <c r="U859" s="343"/>
      <c r="V859" s="343"/>
      <c r="W859" s="343"/>
      <c r="X859" s="343"/>
      <c r="Y859" s="344">
        <v>23</v>
      </c>
      <c r="Z859" s="345"/>
      <c r="AA859" s="345"/>
      <c r="AB859" s="346"/>
      <c r="AC859" s="347" t="s">
        <v>522</v>
      </c>
      <c r="AD859" s="347"/>
      <c r="AE859" s="347"/>
      <c r="AF859" s="347"/>
      <c r="AG859" s="347"/>
      <c r="AH859" s="348">
        <v>10</v>
      </c>
      <c r="AI859" s="349"/>
      <c r="AJ859" s="349"/>
      <c r="AK859" s="349"/>
      <c r="AL859" s="350">
        <v>81.7</v>
      </c>
      <c r="AM859" s="351"/>
      <c r="AN859" s="351"/>
      <c r="AO859" s="352"/>
      <c r="AP859" s="353" t="s">
        <v>640</v>
      </c>
      <c r="AQ859" s="353"/>
      <c r="AR859" s="353"/>
      <c r="AS859" s="353"/>
      <c r="AT859" s="353"/>
      <c r="AU859" s="353"/>
      <c r="AV859" s="353"/>
      <c r="AW859" s="353"/>
      <c r="AX859" s="353"/>
    </row>
    <row r="860" spans="1:50" ht="45" customHeight="1" x14ac:dyDescent="0.15">
      <c r="A860" s="372">
        <v>24</v>
      </c>
      <c r="B860" s="372">
        <v>1</v>
      </c>
      <c r="C860" s="340" t="s">
        <v>629</v>
      </c>
      <c r="D860" s="340"/>
      <c r="E860" s="340"/>
      <c r="F860" s="340"/>
      <c r="G860" s="340"/>
      <c r="H860" s="340"/>
      <c r="I860" s="340"/>
      <c r="J860" s="341">
        <v>1010601035005</v>
      </c>
      <c r="K860" s="342"/>
      <c r="L860" s="342"/>
      <c r="M860" s="342"/>
      <c r="N860" s="342"/>
      <c r="O860" s="342"/>
      <c r="P860" s="355" t="s">
        <v>617</v>
      </c>
      <c r="Q860" s="343"/>
      <c r="R860" s="343"/>
      <c r="S860" s="343"/>
      <c r="T860" s="343"/>
      <c r="U860" s="343"/>
      <c r="V860" s="343"/>
      <c r="W860" s="343"/>
      <c r="X860" s="343"/>
      <c r="Y860" s="344">
        <v>16</v>
      </c>
      <c r="Z860" s="345"/>
      <c r="AA860" s="345"/>
      <c r="AB860" s="346"/>
      <c r="AC860" s="347" t="s">
        <v>522</v>
      </c>
      <c r="AD860" s="347"/>
      <c r="AE860" s="347"/>
      <c r="AF860" s="347"/>
      <c r="AG860" s="347"/>
      <c r="AH860" s="348">
        <v>11</v>
      </c>
      <c r="AI860" s="349"/>
      <c r="AJ860" s="349"/>
      <c r="AK860" s="349"/>
      <c r="AL860" s="350">
        <v>84.3</v>
      </c>
      <c r="AM860" s="351"/>
      <c r="AN860" s="351"/>
      <c r="AO860" s="352"/>
      <c r="AP860" s="353" t="s">
        <v>640</v>
      </c>
      <c r="AQ860" s="353"/>
      <c r="AR860" s="353"/>
      <c r="AS860" s="353"/>
      <c r="AT860" s="353"/>
      <c r="AU860" s="353"/>
      <c r="AV860" s="353"/>
      <c r="AW860" s="353"/>
      <c r="AX860" s="353"/>
    </row>
    <row r="861" spans="1:50" ht="45" customHeight="1" x14ac:dyDescent="0.15">
      <c r="A861" s="372">
        <v>25</v>
      </c>
      <c r="B861" s="372">
        <v>1</v>
      </c>
      <c r="C861" s="340" t="s">
        <v>629</v>
      </c>
      <c r="D861" s="340"/>
      <c r="E861" s="340"/>
      <c r="F861" s="340"/>
      <c r="G861" s="340"/>
      <c r="H861" s="340"/>
      <c r="I861" s="340"/>
      <c r="J861" s="341">
        <v>1010601035005</v>
      </c>
      <c r="K861" s="342"/>
      <c r="L861" s="342"/>
      <c r="M861" s="342"/>
      <c r="N861" s="342"/>
      <c r="O861" s="342"/>
      <c r="P861" s="355" t="s">
        <v>618</v>
      </c>
      <c r="Q861" s="343"/>
      <c r="R861" s="343"/>
      <c r="S861" s="343"/>
      <c r="T861" s="343"/>
      <c r="U861" s="343"/>
      <c r="V861" s="343"/>
      <c r="W861" s="343"/>
      <c r="X861" s="343"/>
      <c r="Y861" s="344">
        <v>13</v>
      </c>
      <c r="Z861" s="345"/>
      <c r="AA861" s="345"/>
      <c r="AB861" s="346"/>
      <c r="AC861" s="347" t="s">
        <v>522</v>
      </c>
      <c r="AD861" s="347"/>
      <c r="AE861" s="347"/>
      <c r="AF861" s="347"/>
      <c r="AG861" s="347"/>
      <c r="AH861" s="348">
        <v>10</v>
      </c>
      <c r="AI861" s="349"/>
      <c r="AJ861" s="349"/>
      <c r="AK861" s="349"/>
      <c r="AL861" s="350">
        <v>83.9</v>
      </c>
      <c r="AM861" s="351"/>
      <c r="AN861" s="351"/>
      <c r="AO861" s="352"/>
      <c r="AP861" s="353" t="s">
        <v>640</v>
      </c>
      <c r="AQ861" s="353"/>
      <c r="AR861" s="353"/>
      <c r="AS861" s="353"/>
      <c r="AT861" s="353"/>
      <c r="AU861" s="353"/>
      <c r="AV861" s="353"/>
      <c r="AW861" s="353"/>
      <c r="AX861" s="353"/>
    </row>
    <row r="862" spans="1:50" ht="45" customHeight="1" x14ac:dyDescent="0.15">
      <c r="A862" s="372">
        <v>26</v>
      </c>
      <c r="B862" s="372">
        <v>1</v>
      </c>
      <c r="C862" s="340" t="s">
        <v>629</v>
      </c>
      <c r="D862" s="340"/>
      <c r="E862" s="340"/>
      <c r="F862" s="340"/>
      <c r="G862" s="340"/>
      <c r="H862" s="340"/>
      <c r="I862" s="340"/>
      <c r="J862" s="341">
        <v>1010601035005</v>
      </c>
      <c r="K862" s="342"/>
      <c r="L862" s="342"/>
      <c r="M862" s="342"/>
      <c r="N862" s="342"/>
      <c r="O862" s="342"/>
      <c r="P862" s="355" t="s">
        <v>619</v>
      </c>
      <c r="Q862" s="343"/>
      <c r="R862" s="343"/>
      <c r="S862" s="343"/>
      <c r="T862" s="343"/>
      <c r="U862" s="343"/>
      <c r="V862" s="343"/>
      <c r="W862" s="343"/>
      <c r="X862" s="343"/>
      <c r="Y862" s="344">
        <v>6</v>
      </c>
      <c r="Z862" s="345"/>
      <c r="AA862" s="345"/>
      <c r="AB862" s="346"/>
      <c r="AC862" s="347" t="s">
        <v>522</v>
      </c>
      <c r="AD862" s="347"/>
      <c r="AE862" s="347"/>
      <c r="AF862" s="347"/>
      <c r="AG862" s="347"/>
      <c r="AH862" s="348">
        <v>10</v>
      </c>
      <c r="AI862" s="349"/>
      <c r="AJ862" s="349"/>
      <c r="AK862" s="349"/>
      <c r="AL862" s="350">
        <v>81.900000000000006</v>
      </c>
      <c r="AM862" s="351"/>
      <c r="AN862" s="351"/>
      <c r="AO862" s="352"/>
      <c r="AP862" s="353" t="s">
        <v>640</v>
      </c>
      <c r="AQ862" s="353"/>
      <c r="AR862" s="353"/>
      <c r="AS862" s="353"/>
      <c r="AT862" s="353"/>
      <c r="AU862" s="353"/>
      <c r="AV862" s="353"/>
      <c r="AW862" s="353"/>
      <c r="AX862" s="353"/>
    </row>
    <row r="863" spans="1:50" ht="45" customHeight="1" x14ac:dyDescent="0.15">
      <c r="A863" s="372">
        <v>27</v>
      </c>
      <c r="B863" s="372">
        <v>1</v>
      </c>
      <c r="C863" s="354" t="s">
        <v>638</v>
      </c>
      <c r="D863" s="340"/>
      <c r="E863" s="340"/>
      <c r="F863" s="340"/>
      <c r="G863" s="340"/>
      <c r="H863" s="340"/>
      <c r="I863" s="340"/>
      <c r="J863" s="341">
        <v>5013201004656</v>
      </c>
      <c r="K863" s="342"/>
      <c r="L863" s="342"/>
      <c r="M863" s="342"/>
      <c r="N863" s="342"/>
      <c r="O863" s="342"/>
      <c r="P863" s="355" t="s">
        <v>620</v>
      </c>
      <c r="Q863" s="343"/>
      <c r="R863" s="343"/>
      <c r="S863" s="343"/>
      <c r="T863" s="343"/>
      <c r="U863" s="343"/>
      <c r="V863" s="343"/>
      <c r="W863" s="343"/>
      <c r="X863" s="343"/>
      <c r="Y863" s="344">
        <v>20</v>
      </c>
      <c r="Z863" s="345"/>
      <c r="AA863" s="345"/>
      <c r="AB863" s="346"/>
      <c r="AC863" s="347" t="s">
        <v>522</v>
      </c>
      <c r="AD863" s="347"/>
      <c r="AE863" s="347"/>
      <c r="AF863" s="347"/>
      <c r="AG863" s="347"/>
      <c r="AH863" s="348">
        <v>3</v>
      </c>
      <c r="AI863" s="349"/>
      <c r="AJ863" s="349"/>
      <c r="AK863" s="349"/>
      <c r="AL863" s="350">
        <v>84</v>
      </c>
      <c r="AM863" s="351"/>
      <c r="AN863" s="351"/>
      <c r="AO863" s="352"/>
      <c r="AP863" s="353" t="s">
        <v>640</v>
      </c>
      <c r="AQ863" s="353"/>
      <c r="AR863" s="353"/>
      <c r="AS863" s="353"/>
      <c r="AT863" s="353"/>
      <c r="AU863" s="353"/>
      <c r="AV863" s="353"/>
      <c r="AW863" s="353"/>
      <c r="AX863" s="353"/>
    </row>
    <row r="864" spans="1:50" ht="45" customHeight="1" x14ac:dyDescent="0.15">
      <c r="A864" s="372">
        <v>28</v>
      </c>
      <c r="B864" s="372">
        <v>1</v>
      </c>
      <c r="C864" s="340" t="s">
        <v>630</v>
      </c>
      <c r="D864" s="340"/>
      <c r="E864" s="340"/>
      <c r="F864" s="340"/>
      <c r="G864" s="340"/>
      <c r="H864" s="340"/>
      <c r="I864" s="340"/>
      <c r="J864" s="341">
        <v>5013201004656</v>
      </c>
      <c r="K864" s="342"/>
      <c r="L864" s="342"/>
      <c r="M864" s="342"/>
      <c r="N864" s="342"/>
      <c r="O864" s="342"/>
      <c r="P864" s="355" t="s">
        <v>621</v>
      </c>
      <c r="Q864" s="343"/>
      <c r="R864" s="343"/>
      <c r="S864" s="343"/>
      <c r="T864" s="343"/>
      <c r="U864" s="343"/>
      <c r="V864" s="343"/>
      <c r="W864" s="343"/>
      <c r="X864" s="343"/>
      <c r="Y864" s="344">
        <v>18</v>
      </c>
      <c r="Z864" s="345"/>
      <c r="AA864" s="345"/>
      <c r="AB864" s="346"/>
      <c r="AC864" s="347" t="s">
        <v>522</v>
      </c>
      <c r="AD864" s="347"/>
      <c r="AE864" s="347"/>
      <c r="AF864" s="347"/>
      <c r="AG864" s="347"/>
      <c r="AH864" s="348">
        <v>11</v>
      </c>
      <c r="AI864" s="349"/>
      <c r="AJ864" s="349"/>
      <c r="AK864" s="349"/>
      <c r="AL864" s="350">
        <v>81.5</v>
      </c>
      <c r="AM864" s="351"/>
      <c r="AN864" s="351"/>
      <c r="AO864" s="352"/>
      <c r="AP864" s="353" t="s">
        <v>640</v>
      </c>
      <c r="AQ864" s="353"/>
      <c r="AR864" s="353"/>
      <c r="AS864" s="353"/>
      <c r="AT864" s="353"/>
      <c r="AU864" s="353"/>
      <c r="AV864" s="353"/>
      <c r="AW864" s="353"/>
      <c r="AX864" s="353"/>
    </row>
    <row r="865" spans="1:50" ht="30" customHeight="1" x14ac:dyDescent="0.15">
      <c r="A865" s="372">
        <v>29</v>
      </c>
      <c r="B865" s="372">
        <v>1</v>
      </c>
      <c r="C865" s="340" t="s">
        <v>630</v>
      </c>
      <c r="D865" s="340"/>
      <c r="E865" s="340"/>
      <c r="F865" s="340"/>
      <c r="G865" s="340"/>
      <c r="H865" s="340"/>
      <c r="I865" s="340"/>
      <c r="J865" s="341">
        <v>5013201004656</v>
      </c>
      <c r="K865" s="342"/>
      <c r="L865" s="342"/>
      <c r="M865" s="342"/>
      <c r="N865" s="342"/>
      <c r="O865" s="342"/>
      <c r="P865" s="355" t="s">
        <v>622</v>
      </c>
      <c r="Q865" s="343"/>
      <c r="R865" s="343"/>
      <c r="S865" s="343"/>
      <c r="T865" s="343"/>
      <c r="U865" s="343"/>
      <c r="V865" s="343"/>
      <c r="W865" s="343"/>
      <c r="X865" s="343"/>
      <c r="Y865" s="344">
        <v>17</v>
      </c>
      <c r="Z865" s="345"/>
      <c r="AA865" s="345"/>
      <c r="AB865" s="346"/>
      <c r="AC865" s="347" t="s">
        <v>522</v>
      </c>
      <c r="AD865" s="347"/>
      <c r="AE865" s="347"/>
      <c r="AF865" s="347"/>
      <c r="AG865" s="347"/>
      <c r="AH865" s="348">
        <v>10</v>
      </c>
      <c r="AI865" s="349"/>
      <c r="AJ865" s="349"/>
      <c r="AK865" s="349"/>
      <c r="AL865" s="350">
        <v>83.5</v>
      </c>
      <c r="AM865" s="351"/>
      <c r="AN865" s="351"/>
      <c r="AO865" s="352"/>
      <c r="AP865" s="353" t="s">
        <v>640</v>
      </c>
      <c r="AQ865" s="353"/>
      <c r="AR865" s="353"/>
      <c r="AS865" s="353"/>
      <c r="AT865" s="353"/>
      <c r="AU865" s="353"/>
      <c r="AV865" s="353"/>
      <c r="AW865" s="353"/>
      <c r="AX865" s="353"/>
    </row>
    <row r="866" spans="1:50" ht="30" customHeight="1" x14ac:dyDescent="0.15">
      <c r="A866" s="372">
        <v>30</v>
      </c>
      <c r="B866" s="372">
        <v>1</v>
      </c>
      <c r="C866" s="354" t="s">
        <v>639</v>
      </c>
      <c r="D866" s="340"/>
      <c r="E866" s="340"/>
      <c r="F866" s="340"/>
      <c r="G866" s="340"/>
      <c r="H866" s="340"/>
      <c r="I866" s="340"/>
      <c r="J866" s="341">
        <v>6011101000700</v>
      </c>
      <c r="K866" s="342"/>
      <c r="L866" s="342"/>
      <c r="M866" s="342"/>
      <c r="N866" s="342"/>
      <c r="O866" s="342"/>
      <c r="P866" s="355" t="s">
        <v>623</v>
      </c>
      <c r="Q866" s="343"/>
      <c r="R866" s="343"/>
      <c r="S866" s="343"/>
      <c r="T866" s="343"/>
      <c r="U866" s="343"/>
      <c r="V866" s="343"/>
      <c r="W866" s="343"/>
      <c r="X866" s="343"/>
      <c r="Y866" s="344">
        <v>24</v>
      </c>
      <c r="Z866" s="345"/>
      <c r="AA866" s="345"/>
      <c r="AB866" s="346"/>
      <c r="AC866" s="347" t="s">
        <v>522</v>
      </c>
      <c r="AD866" s="347"/>
      <c r="AE866" s="347"/>
      <c r="AF866" s="347"/>
      <c r="AG866" s="347"/>
      <c r="AH866" s="348">
        <v>10</v>
      </c>
      <c r="AI866" s="349"/>
      <c r="AJ866" s="349"/>
      <c r="AK866" s="349"/>
      <c r="AL866" s="350">
        <v>85.4</v>
      </c>
      <c r="AM866" s="351"/>
      <c r="AN866" s="351"/>
      <c r="AO866" s="352"/>
      <c r="AP866" s="353" t="s">
        <v>640</v>
      </c>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9">
      <formula>IF(RIGHT(TEXT(P14,"0.#"),1)=".",FALSE,TRUE)</formula>
    </cfRule>
    <cfRule type="expression" dxfId="2794" priority="14010">
      <formula>IF(RIGHT(TEXT(P14,"0.#"),1)=".",TRUE,FALSE)</formula>
    </cfRule>
  </conditionalFormatting>
  <conditionalFormatting sqref="AE32">
    <cfRule type="expression" dxfId="2793" priority="13999">
      <formula>IF(RIGHT(TEXT(AE32,"0.#"),1)=".",FALSE,TRUE)</formula>
    </cfRule>
    <cfRule type="expression" dxfId="2792" priority="14000">
      <formula>IF(RIGHT(TEXT(AE32,"0.#"),1)=".",TRUE,FALSE)</formula>
    </cfRule>
  </conditionalFormatting>
  <conditionalFormatting sqref="P18:AX18">
    <cfRule type="expression" dxfId="2791" priority="13885">
      <formula>IF(RIGHT(TEXT(P18,"0.#"),1)=".",FALSE,TRUE)</formula>
    </cfRule>
    <cfRule type="expression" dxfId="2790" priority="13886">
      <formula>IF(RIGHT(TEXT(P18,"0.#"),1)=".",TRUE,FALSE)</formula>
    </cfRule>
  </conditionalFormatting>
  <conditionalFormatting sqref="Y782">
    <cfRule type="expression" dxfId="2789" priority="13881">
      <formula>IF(RIGHT(TEXT(Y782,"0.#"),1)=".",FALSE,TRUE)</formula>
    </cfRule>
    <cfRule type="expression" dxfId="2788" priority="13882">
      <formula>IF(RIGHT(TEXT(Y782,"0.#"),1)=".",TRUE,FALSE)</formula>
    </cfRule>
  </conditionalFormatting>
  <conditionalFormatting sqref="Y791">
    <cfRule type="expression" dxfId="2787" priority="13877">
      <formula>IF(RIGHT(TEXT(Y791,"0.#"),1)=".",FALSE,TRUE)</formula>
    </cfRule>
    <cfRule type="expression" dxfId="2786" priority="13878">
      <formula>IF(RIGHT(TEXT(Y791,"0.#"),1)=".",TRUE,FALSE)</formula>
    </cfRule>
  </conditionalFormatting>
  <conditionalFormatting sqref="Y822:Y829 Y820 Y809:Y816 Y807 Y796:Y803 Y794">
    <cfRule type="expression" dxfId="2785" priority="13659">
      <formula>IF(RIGHT(TEXT(Y794,"0.#"),1)=".",FALSE,TRUE)</formula>
    </cfRule>
    <cfRule type="expression" dxfId="2784" priority="13660">
      <formula>IF(RIGHT(TEXT(Y794,"0.#"),1)=".",TRUE,FALSE)</formula>
    </cfRule>
  </conditionalFormatting>
  <conditionalFormatting sqref="P16:AQ17 P15:AX15 P13:AX13">
    <cfRule type="expression" dxfId="2783" priority="13707">
      <formula>IF(RIGHT(TEXT(P13,"0.#"),1)=".",FALSE,TRUE)</formula>
    </cfRule>
    <cfRule type="expression" dxfId="2782" priority="13708">
      <formula>IF(RIGHT(TEXT(P13,"0.#"),1)=".",TRUE,FALSE)</formula>
    </cfRule>
  </conditionalFormatting>
  <conditionalFormatting sqref="P19:AJ19">
    <cfRule type="expression" dxfId="2781" priority="13705">
      <formula>IF(RIGHT(TEXT(P19,"0.#"),1)=".",FALSE,TRUE)</formula>
    </cfRule>
    <cfRule type="expression" dxfId="2780" priority="13706">
      <formula>IF(RIGHT(TEXT(P19,"0.#"),1)=".",TRUE,FALSE)</formula>
    </cfRule>
  </conditionalFormatting>
  <conditionalFormatting sqref="AE101 AQ101">
    <cfRule type="expression" dxfId="2779" priority="13697">
      <formula>IF(RIGHT(TEXT(AE101,"0.#"),1)=".",FALSE,TRUE)</formula>
    </cfRule>
    <cfRule type="expression" dxfId="2778" priority="13698">
      <formula>IF(RIGHT(TEXT(AE101,"0.#"),1)=".",TRUE,FALSE)</formula>
    </cfRule>
  </conditionalFormatting>
  <conditionalFormatting sqref="Y783:Y790 Y781">
    <cfRule type="expression" dxfId="2777" priority="13683">
      <formula>IF(RIGHT(TEXT(Y781,"0.#"),1)=".",FALSE,TRUE)</formula>
    </cfRule>
    <cfRule type="expression" dxfId="2776" priority="13684">
      <formula>IF(RIGHT(TEXT(Y781,"0.#"),1)=".",TRUE,FALSE)</formula>
    </cfRule>
  </conditionalFormatting>
  <conditionalFormatting sqref="AU782">
    <cfRule type="expression" dxfId="2775" priority="13681">
      <formula>IF(RIGHT(TEXT(AU782,"0.#"),1)=".",FALSE,TRUE)</formula>
    </cfRule>
    <cfRule type="expression" dxfId="2774" priority="13682">
      <formula>IF(RIGHT(TEXT(AU782,"0.#"),1)=".",TRUE,FALSE)</formula>
    </cfRule>
  </conditionalFormatting>
  <conditionalFormatting sqref="AU791">
    <cfRule type="expression" dxfId="2773" priority="13679">
      <formula>IF(RIGHT(TEXT(AU791,"0.#"),1)=".",FALSE,TRUE)</formula>
    </cfRule>
    <cfRule type="expression" dxfId="2772" priority="13680">
      <formula>IF(RIGHT(TEXT(AU791,"0.#"),1)=".",TRUE,FALSE)</formula>
    </cfRule>
  </conditionalFormatting>
  <conditionalFormatting sqref="AU783:AU790 AU781">
    <cfRule type="expression" dxfId="2771" priority="13677">
      <formula>IF(RIGHT(TEXT(AU781,"0.#"),1)=".",FALSE,TRUE)</formula>
    </cfRule>
    <cfRule type="expression" dxfId="2770" priority="13678">
      <formula>IF(RIGHT(TEXT(AU781,"0.#"),1)=".",TRUE,FALSE)</formula>
    </cfRule>
  </conditionalFormatting>
  <conditionalFormatting sqref="Y821 Y808 Y795">
    <cfRule type="expression" dxfId="2769" priority="13663">
      <formula>IF(RIGHT(TEXT(Y795,"0.#"),1)=".",FALSE,TRUE)</formula>
    </cfRule>
    <cfRule type="expression" dxfId="2768" priority="13664">
      <formula>IF(RIGHT(TEXT(Y795,"0.#"),1)=".",TRUE,FALSE)</formula>
    </cfRule>
  </conditionalFormatting>
  <conditionalFormatting sqref="Y830 Y817 Y804">
    <cfRule type="expression" dxfId="2767" priority="13661">
      <formula>IF(RIGHT(TEXT(Y804,"0.#"),1)=".",FALSE,TRUE)</formula>
    </cfRule>
    <cfRule type="expression" dxfId="2766" priority="13662">
      <formula>IF(RIGHT(TEXT(Y804,"0.#"),1)=".",TRUE,FALSE)</formula>
    </cfRule>
  </conditionalFormatting>
  <conditionalFormatting sqref="AU821 AU808 AU795">
    <cfRule type="expression" dxfId="2765" priority="13657">
      <formula>IF(RIGHT(TEXT(AU795,"0.#"),1)=".",FALSE,TRUE)</formula>
    </cfRule>
    <cfRule type="expression" dxfId="2764" priority="13658">
      <formula>IF(RIGHT(TEXT(AU795,"0.#"),1)=".",TRUE,FALSE)</formula>
    </cfRule>
  </conditionalFormatting>
  <conditionalFormatting sqref="AU830 AU817 AU804">
    <cfRule type="expression" dxfId="2763" priority="13655">
      <formula>IF(RIGHT(TEXT(AU804,"0.#"),1)=".",FALSE,TRUE)</formula>
    </cfRule>
    <cfRule type="expression" dxfId="2762" priority="13656">
      <formula>IF(RIGHT(TEXT(AU804,"0.#"),1)=".",TRUE,FALSE)</formula>
    </cfRule>
  </conditionalFormatting>
  <conditionalFormatting sqref="AU822:AU829 AU820 AU809:AU816 AU807 AU796:AU803 AU794">
    <cfRule type="expression" dxfId="2761" priority="13653">
      <formula>IF(RIGHT(TEXT(AU794,"0.#"),1)=".",FALSE,TRUE)</formula>
    </cfRule>
    <cfRule type="expression" dxfId="2760" priority="13654">
      <formula>IF(RIGHT(TEXT(AU794,"0.#"),1)=".",TRUE,FALSE)</formula>
    </cfRule>
  </conditionalFormatting>
  <conditionalFormatting sqref="AM87">
    <cfRule type="expression" dxfId="2759" priority="13307">
      <formula>IF(RIGHT(TEXT(AM87,"0.#"),1)=".",FALSE,TRUE)</formula>
    </cfRule>
    <cfRule type="expression" dxfId="2758" priority="13308">
      <formula>IF(RIGHT(TEXT(AM87,"0.#"),1)=".",TRUE,FALSE)</formula>
    </cfRule>
  </conditionalFormatting>
  <conditionalFormatting sqref="AE55">
    <cfRule type="expression" dxfId="2757" priority="13375">
      <formula>IF(RIGHT(TEXT(AE55,"0.#"),1)=".",FALSE,TRUE)</formula>
    </cfRule>
    <cfRule type="expression" dxfId="2756" priority="13376">
      <formula>IF(RIGHT(TEXT(AE55,"0.#"),1)=".",TRUE,FALSE)</formula>
    </cfRule>
  </conditionalFormatting>
  <conditionalFormatting sqref="AI55">
    <cfRule type="expression" dxfId="2755" priority="13373">
      <formula>IF(RIGHT(TEXT(AI55,"0.#"),1)=".",FALSE,TRUE)</formula>
    </cfRule>
    <cfRule type="expression" dxfId="2754" priority="13374">
      <formula>IF(RIGHT(TEXT(AI55,"0.#"),1)=".",TRUE,FALSE)</formula>
    </cfRule>
  </conditionalFormatting>
  <conditionalFormatting sqref="AM34">
    <cfRule type="expression" dxfId="2753" priority="13453">
      <formula>IF(RIGHT(TEXT(AM34,"0.#"),1)=".",FALSE,TRUE)</formula>
    </cfRule>
    <cfRule type="expression" dxfId="2752" priority="13454">
      <formula>IF(RIGHT(TEXT(AM34,"0.#"),1)=".",TRUE,FALSE)</formula>
    </cfRule>
  </conditionalFormatting>
  <conditionalFormatting sqref="AE33">
    <cfRule type="expression" dxfId="2751" priority="13467">
      <formula>IF(RIGHT(TEXT(AE33,"0.#"),1)=".",FALSE,TRUE)</formula>
    </cfRule>
    <cfRule type="expression" dxfId="2750" priority="13468">
      <formula>IF(RIGHT(TEXT(AE33,"0.#"),1)=".",TRUE,FALSE)</formula>
    </cfRule>
  </conditionalFormatting>
  <conditionalFormatting sqref="AE34">
    <cfRule type="expression" dxfId="2749" priority="13465">
      <formula>IF(RIGHT(TEXT(AE34,"0.#"),1)=".",FALSE,TRUE)</formula>
    </cfRule>
    <cfRule type="expression" dxfId="2748" priority="13466">
      <formula>IF(RIGHT(TEXT(AE34,"0.#"),1)=".",TRUE,FALSE)</formula>
    </cfRule>
  </conditionalFormatting>
  <conditionalFormatting sqref="AI34">
    <cfRule type="expression" dxfId="2747" priority="13463">
      <formula>IF(RIGHT(TEXT(AI34,"0.#"),1)=".",FALSE,TRUE)</formula>
    </cfRule>
    <cfRule type="expression" dxfId="2746" priority="13464">
      <formula>IF(RIGHT(TEXT(AI34,"0.#"),1)=".",TRUE,FALSE)</formula>
    </cfRule>
  </conditionalFormatting>
  <conditionalFormatting sqref="AI33">
    <cfRule type="expression" dxfId="2745" priority="13461">
      <formula>IF(RIGHT(TEXT(AI33,"0.#"),1)=".",FALSE,TRUE)</formula>
    </cfRule>
    <cfRule type="expression" dxfId="2744" priority="13462">
      <formula>IF(RIGHT(TEXT(AI33,"0.#"),1)=".",TRUE,FALSE)</formula>
    </cfRule>
  </conditionalFormatting>
  <conditionalFormatting sqref="AI32">
    <cfRule type="expression" dxfId="2743" priority="13459">
      <formula>IF(RIGHT(TEXT(AI32,"0.#"),1)=".",FALSE,TRUE)</formula>
    </cfRule>
    <cfRule type="expression" dxfId="2742" priority="13460">
      <formula>IF(RIGHT(TEXT(AI32,"0.#"),1)=".",TRUE,FALSE)</formula>
    </cfRule>
  </conditionalFormatting>
  <conditionalFormatting sqref="AM32">
    <cfRule type="expression" dxfId="2741" priority="13457">
      <formula>IF(RIGHT(TEXT(AM32,"0.#"),1)=".",FALSE,TRUE)</formula>
    </cfRule>
    <cfRule type="expression" dxfId="2740" priority="13458">
      <formula>IF(RIGHT(TEXT(AM32,"0.#"),1)=".",TRUE,FALSE)</formula>
    </cfRule>
  </conditionalFormatting>
  <conditionalFormatting sqref="AM33">
    <cfRule type="expression" dxfId="2739" priority="13455">
      <formula>IF(RIGHT(TEXT(AM33,"0.#"),1)=".",FALSE,TRUE)</formula>
    </cfRule>
    <cfRule type="expression" dxfId="2738" priority="13456">
      <formula>IF(RIGHT(TEXT(AM33,"0.#"),1)=".",TRUE,FALSE)</formula>
    </cfRule>
  </conditionalFormatting>
  <conditionalFormatting sqref="AQ32:AQ34">
    <cfRule type="expression" dxfId="2737" priority="13447">
      <formula>IF(RIGHT(TEXT(AQ32,"0.#"),1)=".",FALSE,TRUE)</formula>
    </cfRule>
    <cfRule type="expression" dxfId="2736" priority="13448">
      <formula>IF(RIGHT(TEXT(AQ32,"0.#"),1)=".",TRUE,FALSE)</formula>
    </cfRule>
  </conditionalFormatting>
  <conditionalFormatting sqref="AU32:AU34">
    <cfRule type="expression" dxfId="2735" priority="13445">
      <formula>IF(RIGHT(TEXT(AU32,"0.#"),1)=".",FALSE,TRUE)</formula>
    </cfRule>
    <cfRule type="expression" dxfId="2734" priority="13446">
      <formula>IF(RIGHT(TEXT(AU32,"0.#"),1)=".",TRUE,FALSE)</formula>
    </cfRule>
  </conditionalFormatting>
  <conditionalFormatting sqref="AE53">
    <cfRule type="expression" dxfId="2733" priority="13379">
      <formula>IF(RIGHT(TEXT(AE53,"0.#"),1)=".",FALSE,TRUE)</formula>
    </cfRule>
    <cfRule type="expression" dxfId="2732" priority="13380">
      <formula>IF(RIGHT(TEXT(AE53,"0.#"),1)=".",TRUE,FALSE)</formula>
    </cfRule>
  </conditionalFormatting>
  <conditionalFormatting sqref="AE54">
    <cfRule type="expression" dxfId="2731" priority="13377">
      <formula>IF(RIGHT(TEXT(AE54,"0.#"),1)=".",FALSE,TRUE)</formula>
    </cfRule>
    <cfRule type="expression" dxfId="2730" priority="13378">
      <formula>IF(RIGHT(TEXT(AE54,"0.#"),1)=".",TRUE,FALSE)</formula>
    </cfRule>
  </conditionalFormatting>
  <conditionalFormatting sqref="AI54">
    <cfRule type="expression" dxfId="2729" priority="13371">
      <formula>IF(RIGHT(TEXT(AI54,"0.#"),1)=".",FALSE,TRUE)</formula>
    </cfRule>
    <cfRule type="expression" dxfId="2728" priority="13372">
      <formula>IF(RIGHT(TEXT(AI54,"0.#"),1)=".",TRUE,FALSE)</formula>
    </cfRule>
  </conditionalFormatting>
  <conditionalFormatting sqref="AI53">
    <cfRule type="expression" dxfId="2727" priority="13369">
      <formula>IF(RIGHT(TEXT(AI53,"0.#"),1)=".",FALSE,TRUE)</formula>
    </cfRule>
    <cfRule type="expression" dxfId="2726" priority="13370">
      <formula>IF(RIGHT(TEXT(AI53,"0.#"),1)=".",TRUE,FALSE)</formula>
    </cfRule>
  </conditionalFormatting>
  <conditionalFormatting sqref="AM53">
    <cfRule type="expression" dxfId="2725" priority="13367">
      <formula>IF(RIGHT(TEXT(AM53,"0.#"),1)=".",FALSE,TRUE)</formula>
    </cfRule>
    <cfRule type="expression" dxfId="2724" priority="13368">
      <formula>IF(RIGHT(TEXT(AM53,"0.#"),1)=".",TRUE,FALSE)</formula>
    </cfRule>
  </conditionalFormatting>
  <conditionalFormatting sqref="AM54">
    <cfRule type="expression" dxfId="2723" priority="13365">
      <formula>IF(RIGHT(TEXT(AM54,"0.#"),1)=".",FALSE,TRUE)</formula>
    </cfRule>
    <cfRule type="expression" dxfId="2722" priority="13366">
      <formula>IF(RIGHT(TEXT(AM54,"0.#"),1)=".",TRUE,FALSE)</formula>
    </cfRule>
  </conditionalFormatting>
  <conditionalFormatting sqref="AM55">
    <cfRule type="expression" dxfId="2721" priority="13363">
      <formula>IF(RIGHT(TEXT(AM55,"0.#"),1)=".",FALSE,TRUE)</formula>
    </cfRule>
    <cfRule type="expression" dxfId="2720" priority="13364">
      <formula>IF(RIGHT(TEXT(AM55,"0.#"),1)=".",TRUE,FALSE)</formula>
    </cfRule>
  </conditionalFormatting>
  <conditionalFormatting sqref="AE60">
    <cfRule type="expression" dxfId="2719" priority="13349">
      <formula>IF(RIGHT(TEXT(AE60,"0.#"),1)=".",FALSE,TRUE)</formula>
    </cfRule>
    <cfRule type="expression" dxfId="2718" priority="13350">
      <formula>IF(RIGHT(TEXT(AE60,"0.#"),1)=".",TRUE,FALSE)</formula>
    </cfRule>
  </conditionalFormatting>
  <conditionalFormatting sqref="AE61">
    <cfRule type="expression" dxfId="2717" priority="13347">
      <formula>IF(RIGHT(TEXT(AE61,"0.#"),1)=".",FALSE,TRUE)</formula>
    </cfRule>
    <cfRule type="expression" dxfId="2716" priority="13348">
      <formula>IF(RIGHT(TEXT(AE61,"0.#"),1)=".",TRUE,FALSE)</formula>
    </cfRule>
  </conditionalFormatting>
  <conditionalFormatting sqref="AE62">
    <cfRule type="expression" dxfId="2715" priority="13345">
      <formula>IF(RIGHT(TEXT(AE62,"0.#"),1)=".",FALSE,TRUE)</formula>
    </cfRule>
    <cfRule type="expression" dxfId="2714" priority="13346">
      <formula>IF(RIGHT(TEXT(AE62,"0.#"),1)=".",TRUE,FALSE)</formula>
    </cfRule>
  </conditionalFormatting>
  <conditionalFormatting sqref="AI62">
    <cfRule type="expression" dxfId="2713" priority="13343">
      <formula>IF(RIGHT(TEXT(AI62,"0.#"),1)=".",FALSE,TRUE)</formula>
    </cfRule>
    <cfRule type="expression" dxfId="2712" priority="13344">
      <formula>IF(RIGHT(TEXT(AI62,"0.#"),1)=".",TRUE,FALSE)</formula>
    </cfRule>
  </conditionalFormatting>
  <conditionalFormatting sqref="AI61">
    <cfRule type="expression" dxfId="2711" priority="13341">
      <formula>IF(RIGHT(TEXT(AI61,"0.#"),1)=".",FALSE,TRUE)</formula>
    </cfRule>
    <cfRule type="expression" dxfId="2710" priority="13342">
      <formula>IF(RIGHT(TEXT(AI61,"0.#"),1)=".",TRUE,FALSE)</formula>
    </cfRule>
  </conditionalFormatting>
  <conditionalFormatting sqref="AI60">
    <cfRule type="expression" dxfId="2709" priority="13339">
      <formula>IF(RIGHT(TEXT(AI60,"0.#"),1)=".",FALSE,TRUE)</formula>
    </cfRule>
    <cfRule type="expression" dxfId="2708" priority="13340">
      <formula>IF(RIGHT(TEXT(AI60,"0.#"),1)=".",TRUE,FALSE)</formula>
    </cfRule>
  </conditionalFormatting>
  <conditionalFormatting sqref="AM60">
    <cfRule type="expression" dxfId="2707" priority="13337">
      <formula>IF(RIGHT(TEXT(AM60,"0.#"),1)=".",FALSE,TRUE)</formula>
    </cfRule>
    <cfRule type="expression" dxfId="2706" priority="13338">
      <formula>IF(RIGHT(TEXT(AM60,"0.#"),1)=".",TRUE,FALSE)</formula>
    </cfRule>
  </conditionalFormatting>
  <conditionalFormatting sqref="AM61">
    <cfRule type="expression" dxfId="2705" priority="13335">
      <formula>IF(RIGHT(TEXT(AM61,"0.#"),1)=".",FALSE,TRUE)</formula>
    </cfRule>
    <cfRule type="expression" dxfId="2704" priority="13336">
      <formula>IF(RIGHT(TEXT(AM61,"0.#"),1)=".",TRUE,FALSE)</formula>
    </cfRule>
  </conditionalFormatting>
  <conditionalFormatting sqref="AM62">
    <cfRule type="expression" dxfId="2703" priority="13333">
      <formula>IF(RIGHT(TEXT(AM62,"0.#"),1)=".",FALSE,TRUE)</formula>
    </cfRule>
    <cfRule type="expression" dxfId="2702" priority="13334">
      <formula>IF(RIGHT(TEXT(AM62,"0.#"),1)=".",TRUE,FALSE)</formula>
    </cfRule>
  </conditionalFormatting>
  <conditionalFormatting sqref="AE87">
    <cfRule type="expression" dxfId="2701" priority="13319">
      <formula>IF(RIGHT(TEXT(AE87,"0.#"),1)=".",FALSE,TRUE)</formula>
    </cfRule>
    <cfRule type="expression" dxfId="2700" priority="13320">
      <formula>IF(RIGHT(TEXT(AE87,"0.#"),1)=".",TRUE,FALSE)</formula>
    </cfRule>
  </conditionalFormatting>
  <conditionalFormatting sqref="AE88">
    <cfRule type="expression" dxfId="2699" priority="13317">
      <formula>IF(RIGHT(TEXT(AE88,"0.#"),1)=".",FALSE,TRUE)</formula>
    </cfRule>
    <cfRule type="expression" dxfId="2698" priority="13318">
      <formula>IF(RIGHT(TEXT(AE88,"0.#"),1)=".",TRUE,FALSE)</formula>
    </cfRule>
  </conditionalFormatting>
  <conditionalFormatting sqref="AE89">
    <cfRule type="expression" dxfId="2697" priority="13315">
      <formula>IF(RIGHT(TEXT(AE89,"0.#"),1)=".",FALSE,TRUE)</formula>
    </cfRule>
    <cfRule type="expression" dxfId="2696" priority="13316">
      <formula>IF(RIGHT(TEXT(AE89,"0.#"),1)=".",TRUE,FALSE)</formula>
    </cfRule>
  </conditionalFormatting>
  <conditionalFormatting sqref="AI89">
    <cfRule type="expression" dxfId="2695" priority="13313">
      <formula>IF(RIGHT(TEXT(AI89,"0.#"),1)=".",FALSE,TRUE)</formula>
    </cfRule>
    <cfRule type="expression" dxfId="2694" priority="13314">
      <formula>IF(RIGHT(TEXT(AI89,"0.#"),1)=".",TRUE,FALSE)</formula>
    </cfRule>
  </conditionalFormatting>
  <conditionalFormatting sqref="AI88">
    <cfRule type="expression" dxfId="2693" priority="13311">
      <formula>IF(RIGHT(TEXT(AI88,"0.#"),1)=".",FALSE,TRUE)</formula>
    </cfRule>
    <cfRule type="expression" dxfId="2692" priority="13312">
      <formula>IF(RIGHT(TEXT(AI88,"0.#"),1)=".",TRUE,FALSE)</formula>
    </cfRule>
  </conditionalFormatting>
  <conditionalFormatting sqref="AI87">
    <cfRule type="expression" dxfId="2691" priority="13309">
      <formula>IF(RIGHT(TEXT(AI87,"0.#"),1)=".",FALSE,TRUE)</formula>
    </cfRule>
    <cfRule type="expression" dxfId="2690" priority="13310">
      <formula>IF(RIGHT(TEXT(AI87,"0.#"),1)=".",TRUE,FALSE)</formula>
    </cfRule>
  </conditionalFormatting>
  <conditionalFormatting sqref="AM88">
    <cfRule type="expression" dxfId="2689" priority="13305">
      <formula>IF(RIGHT(TEXT(AM88,"0.#"),1)=".",FALSE,TRUE)</formula>
    </cfRule>
    <cfRule type="expression" dxfId="2688" priority="13306">
      <formula>IF(RIGHT(TEXT(AM88,"0.#"),1)=".",TRUE,FALSE)</formula>
    </cfRule>
  </conditionalFormatting>
  <conditionalFormatting sqref="AM89">
    <cfRule type="expression" dxfId="2687" priority="13303">
      <formula>IF(RIGHT(TEXT(AM89,"0.#"),1)=".",FALSE,TRUE)</formula>
    </cfRule>
    <cfRule type="expression" dxfId="2686" priority="13304">
      <formula>IF(RIGHT(TEXT(AM89,"0.#"),1)=".",TRUE,FALSE)</formula>
    </cfRule>
  </conditionalFormatting>
  <conditionalFormatting sqref="AE92">
    <cfRule type="expression" dxfId="2685" priority="13289">
      <formula>IF(RIGHT(TEXT(AE92,"0.#"),1)=".",FALSE,TRUE)</formula>
    </cfRule>
    <cfRule type="expression" dxfId="2684" priority="13290">
      <formula>IF(RIGHT(TEXT(AE92,"0.#"),1)=".",TRUE,FALSE)</formula>
    </cfRule>
  </conditionalFormatting>
  <conditionalFormatting sqref="AE93">
    <cfRule type="expression" dxfId="2683" priority="13287">
      <formula>IF(RIGHT(TEXT(AE93,"0.#"),1)=".",FALSE,TRUE)</formula>
    </cfRule>
    <cfRule type="expression" dxfId="2682" priority="13288">
      <formula>IF(RIGHT(TEXT(AE93,"0.#"),1)=".",TRUE,FALSE)</formula>
    </cfRule>
  </conditionalFormatting>
  <conditionalFormatting sqref="AE94">
    <cfRule type="expression" dxfId="2681" priority="13285">
      <formula>IF(RIGHT(TEXT(AE94,"0.#"),1)=".",FALSE,TRUE)</formula>
    </cfRule>
    <cfRule type="expression" dxfId="2680" priority="13286">
      <formula>IF(RIGHT(TEXT(AE94,"0.#"),1)=".",TRUE,FALSE)</formula>
    </cfRule>
  </conditionalFormatting>
  <conditionalFormatting sqref="AI94">
    <cfRule type="expression" dxfId="2679" priority="13283">
      <formula>IF(RIGHT(TEXT(AI94,"0.#"),1)=".",FALSE,TRUE)</formula>
    </cfRule>
    <cfRule type="expression" dxfId="2678" priority="13284">
      <formula>IF(RIGHT(TEXT(AI94,"0.#"),1)=".",TRUE,FALSE)</formula>
    </cfRule>
  </conditionalFormatting>
  <conditionalFormatting sqref="AI93">
    <cfRule type="expression" dxfId="2677" priority="13281">
      <formula>IF(RIGHT(TEXT(AI93,"0.#"),1)=".",FALSE,TRUE)</formula>
    </cfRule>
    <cfRule type="expression" dxfId="2676" priority="13282">
      <formula>IF(RIGHT(TEXT(AI93,"0.#"),1)=".",TRUE,FALSE)</formula>
    </cfRule>
  </conditionalFormatting>
  <conditionalFormatting sqref="AI92">
    <cfRule type="expression" dxfId="2675" priority="13279">
      <formula>IF(RIGHT(TEXT(AI92,"0.#"),1)=".",FALSE,TRUE)</formula>
    </cfRule>
    <cfRule type="expression" dxfId="2674" priority="13280">
      <formula>IF(RIGHT(TEXT(AI92,"0.#"),1)=".",TRUE,FALSE)</formula>
    </cfRule>
  </conditionalFormatting>
  <conditionalFormatting sqref="AM92">
    <cfRule type="expression" dxfId="2673" priority="13277">
      <formula>IF(RIGHT(TEXT(AM92,"0.#"),1)=".",FALSE,TRUE)</formula>
    </cfRule>
    <cfRule type="expression" dxfId="2672" priority="13278">
      <formula>IF(RIGHT(TEXT(AM92,"0.#"),1)=".",TRUE,FALSE)</formula>
    </cfRule>
  </conditionalFormatting>
  <conditionalFormatting sqref="AM93">
    <cfRule type="expression" dxfId="2671" priority="13275">
      <formula>IF(RIGHT(TEXT(AM93,"0.#"),1)=".",FALSE,TRUE)</formula>
    </cfRule>
    <cfRule type="expression" dxfId="2670" priority="13276">
      <formula>IF(RIGHT(TEXT(AM93,"0.#"),1)=".",TRUE,FALSE)</formula>
    </cfRule>
  </conditionalFormatting>
  <conditionalFormatting sqref="AM94">
    <cfRule type="expression" dxfId="2669" priority="13273">
      <formula>IF(RIGHT(TEXT(AM94,"0.#"),1)=".",FALSE,TRUE)</formula>
    </cfRule>
    <cfRule type="expression" dxfId="2668" priority="13274">
      <formula>IF(RIGHT(TEXT(AM94,"0.#"),1)=".",TRUE,FALSE)</formula>
    </cfRule>
  </conditionalFormatting>
  <conditionalFormatting sqref="AE97">
    <cfRule type="expression" dxfId="2667" priority="13259">
      <formula>IF(RIGHT(TEXT(AE97,"0.#"),1)=".",FALSE,TRUE)</formula>
    </cfRule>
    <cfRule type="expression" dxfId="2666" priority="13260">
      <formula>IF(RIGHT(TEXT(AE97,"0.#"),1)=".",TRUE,FALSE)</formula>
    </cfRule>
  </conditionalFormatting>
  <conditionalFormatting sqref="AE98">
    <cfRule type="expression" dxfId="2665" priority="13257">
      <formula>IF(RIGHT(TEXT(AE98,"0.#"),1)=".",FALSE,TRUE)</formula>
    </cfRule>
    <cfRule type="expression" dxfId="2664" priority="13258">
      <formula>IF(RIGHT(TEXT(AE98,"0.#"),1)=".",TRUE,FALSE)</formula>
    </cfRule>
  </conditionalFormatting>
  <conditionalFormatting sqref="AE99">
    <cfRule type="expression" dxfId="2663" priority="13255">
      <formula>IF(RIGHT(TEXT(AE99,"0.#"),1)=".",FALSE,TRUE)</formula>
    </cfRule>
    <cfRule type="expression" dxfId="2662" priority="13256">
      <formula>IF(RIGHT(TEXT(AE99,"0.#"),1)=".",TRUE,FALSE)</formula>
    </cfRule>
  </conditionalFormatting>
  <conditionalFormatting sqref="AI99">
    <cfRule type="expression" dxfId="2661" priority="13253">
      <formula>IF(RIGHT(TEXT(AI99,"0.#"),1)=".",FALSE,TRUE)</formula>
    </cfRule>
    <cfRule type="expression" dxfId="2660" priority="13254">
      <formula>IF(RIGHT(TEXT(AI99,"0.#"),1)=".",TRUE,FALSE)</formula>
    </cfRule>
  </conditionalFormatting>
  <conditionalFormatting sqref="AI98">
    <cfRule type="expression" dxfId="2659" priority="13251">
      <formula>IF(RIGHT(TEXT(AI98,"0.#"),1)=".",FALSE,TRUE)</formula>
    </cfRule>
    <cfRule type="expression" dxfId="2658" priority="13252">
      <formula>IF(RIGHT(TEXT(AI98,"0.#"),1)=".",TRUE,FALSE)</formula>
    </cfRule>
  </conditionalFormatting>
  <conditionalFormatting sqref="AI97">
    <cfRule type="expression" dxfId="2657" priority="13249">
      <formula>IF(RIGHT(TEXT(AI97,"0.#"),1)=".",FALSE,TRUE)</formula>
    </cfRule>
    <cfRule type="expression" dxfId="2656" priority="13250">
      <formula>IF(RIGHT(TEXT(AI97,"0.#"),1)=".",TRUE,FALSE)</formula>
    </cfRule>
  </conditionalFormatting>
  <conditionalFormatting sqref="AM97">
    <cfRule type="expression" dxfId="2655" priority="13247">
      <formula>IF(RIGHT(TEXT(AM97,"0.#"),1)=".",FALSE,TRUE)</formula>
    </cfRule>
    <cfRule type="expression" dxfId="2654" priority="13248">
      <formula>IF(RIGHT(TEXT(AM97,"0.#"),1)=".",TRUE,FALSE)</formula>
    </cfRule>
  </conditionalFormatting>
  <conditionalFormatting sqref="AM98">
    <cfRule type="expression" dxfId="2653" priority="13245">
      <formula>IF(RIGHT(TEXT(AM98,"0.#"),1)=".",FALSE,TRUE)</formula>
    </cfRule>
    <cfRule type="expression" dxfId="2652" priority="13246">
      <formula>IF(RIGHT(TEXT(AM98,"0.#"),1)=".",TRUE,FALSE)</formula>
    </cfRule>
  </conditionalFormatting>
  <conditionalFormatting sqref="AM99">
    <cfRule type="expression" dxfId="2651" priority="13243">
      <formula>IF(RIGHT(TEXT(AM99,"0.#"),1)=".",FALSE,TRUE)</formula>
    </cfRule>
    <cfRule type="expression" dxfId="2650" priority="13244">
      <formula>IF(RIGHT(TEXT(AM99,"0.#"),1)=".",TRUE,FALSE)</formula>
    </cfRule>
  </conditionalFormatting>
  <conditionalFormatting sqref="AI101">
    <cfRule type="expression" dxfId="2649" priority="13229">
      <formula>IF(RIGHT(TEXT(AI101,"0.#"),1)=".",FALSE,TRUE)</formula>
    </cfRule>
    <cfRule type="expression" dxfId="2648" priority="13230">
      <formula>IF(RIGHT(TEXT(AI101,"0.#"),1)=".",TRUE,FALSE)</formula>
    </cfRule>
  </conditionalFormatting>
  <conditionalFormatting sqref="AM101">
    <cfRule type="expression" dxfId="2647" priority="13227">
      <formula>IF(RIGHT(TEXT(AM101,"0.#"),1)=".",FALSE,TRUE)</formula>
    </cfRule>
    <cfRule type="expression" dxfId="2646" priority="13228">
      <formula>IF(RIGHT(TEXT(AM101,"0.#"),1)=".",TRUE,FALSE)</formula>
    </cfRule>
  </conditionalFormatting>
  <conditionalFormatting sqref="AE102">
    <cfRule type="expression" dxfId="2645" priority="13225">
      <formula>IF(RIGHT(TEXT(AE102,"0.#"),1)=".",FALSE,TRUE)</formula>
    </cfRule>
    <cfRule type="expression" dxfId="2644" priority="13226">
      <formula>IF(RIGHT(TEXT(AE102,"0.#"),1)=".",TRUE,FALSE)</formula>
    </cfRule>
  </conditionalFormatting>
  <conditionalFormatting sqref="AI102">
    <cfRule type="expression" dxfId="2643" priority="13223">
      <formula>IF(RIGHT(TEXT(AI102,"0.#"),1)=".",FALSE,TRUE)</formula>
    </cfRule>
    <cfRule type="expression" dxfId="2642" priority="13224">
      <formula>IF(RIGHT(TEXT(AI102,"0.#"),1)=".",TRUE,FALSE)</formula>
    </cfRule>
  </conditionalFormatting>
  <conditionalFormatting sqref="AM102">
    <cfRule type="expression" dxfId="2641" priority="13221">
      <formula>IF(RIGHT(TEXT(AM102,"0.#"),1)=".",FALSE,TRUE)</formula>
    </cfRule>
    <cfRule type="expression" dxfId="2640" priority="13222">
      <formula>IF(RIGHT(TEXT(AM102,"0.#"),1)=".",TRUE,FALSE)</formula>
    </cfRule>
  </conditionalFormatting>
  <conditionalFormatting sqref="AQ102">
    <cfRule type="expression" dxfId="2639" priority="13219">
      <formula>IF(RIGHT(TEXT(AQ102,"0.#"),1)=".",FALSE,TRUE)</formula>
    </cfRule>
    <cfRule type="expression" dxfId="2638" priority="13220">
      <formula>IF(RIGHT(TEXT(AQ102,"0.#"),1)=".",TRUE,FALSE)</formula>
    </cfRule>
  </conditionalFormatting>
  <conditionalFormatting sqref="AE104">
    <cfRule type="expression" dxfId="2637" priority="13217">
      <formula>IF(RIGHT(TEXT(AE104,"0.#"),1)=".",FALSE,TRUE)</formula>
    </cfRule>
    <cfRule type="expression" dxfId="2636" priority="13218">
      <formula>IF(RIGHT(TEXT(AE104,"0.#"),1)=".",TRUE,FALSE)</formula>
    </cfRule>
  </conditionalFormatting>
  <conditionalFormatting sqref="AI104">
    <cfRule type="expression" dxfId="2635" priority="13215">
      <formula>IF(RIGHT(TEXT(AI104,"0.#"),1)=".",FALSE,TRUE)</formula>
    </cfRule>
    <cfRule type="expression" dxfId="2634" priority="13216">
      <formula>IF(RIGHT(TEXT(AI104,"0.#"),1)=".",TRUE,FALSE)</formula>
    </cfRule>
  </conditionalFormatting>
  <conditionalFormatting sqref="AM104">
    <cfRule type="expression" dxfId="2633" priority="13213">
      <formula>IF(RIGHT(TEXT(AM104,"0.#"),1)=".",FALSE,TRUE)</formula>
    </cfRule>
    <cfRule type="expression" dxfId="2632" priority="13214">
      <formula>IF(RIGHT(TEXT(AM104,"0.#"),1)=".",TRUE,FALSE)</formula>
    </cfRule>
  </conditionalFormatting>
  <conditionalFormatting sqref="AE105">
    <cfRule type="expression" dxfId="2631" priority="13211">
      <formula>IF(RIGHT(TEXT(AE105,"0.#"),1)=".",FALSE,TRUE)</formula>
    </cfRule>
    <cfRule type="expression" dxfId="2630" priority="13212">
      <formula>IF(RIGHT(TEXT(AE105,"0.#"),1)=".",TRUE,FALSE)</formula>
    </cfRule>
  </conditionalFormatting>
  <conditionalFormatting sqref="AI105">
    <cfRule type="expression" dxfId="2629" priority="13209">
      <formula>IF(RIGHT(TEXT(AI105,"0.#"),1)=".",FALSE,TRUE)</formula>
    </cfRule>
    <cfRule type="expression" dxfId="2628" priority="13210">
      <formula>IF(RIGHT(TEXT(AI105,"0.#"),1)=".",TRUE,FALSE)</formula>
    </cfRule>
  </conditionalFormatting>
  <conditionalFormatting sqref="AM105">
    <cfRule type="expression" dxfId="2627" priority="13207">
      <formula>IF(RIGHT(TEXT(AM105,"0.#"),1)=".",FALSE,TRUE)</formula>
    </cfRule>
    <cfRule type="expression" dxfId="2626" priority="13208">
      <formula>IF(RIGHT(TEXT(AM105,"0.#"),1)=".",TRUE,FALSE)</formula>
    </cfRule>
  </conditionalFormatting>
  <conditionalFormatting sqref="AE107">
    <cfRule type="expression" dxfId="2625" priority="13203">
      <formula>IF(RIGHT(TEXT(AE107,"0.#"),1)=".",FALSE,TRUE)</formula>
    </cfRule>
    <cfRule type="expression" dxfId="2624" priority="13204">
      <formula>IF(RIGHT(TEXT(AE107,"0.#"),1)=".",TRUE,FALSE)</formula>
    </cfRule>
  </conditionalFormatting>
  <conditionalFormatting sqref="AI107">
    <cfRule type="expression" dxfId="2623" priority="13201">
      <formula>IF(RIGHT(TEXT(AI107,"0.#"),1)=".",FALSE,TRUE)</formula>
    </cfRule>
    <cfRule type="expression" dxfId="2622" priority="13202">
      <formula>IF(RIGHT(TEXT(AI107,"0.#"),1)=".",TRUE,FALSE)</formula>
    </cfRule>
  </conditionalFormatting>
  <conditionalFormatting sqref="AM107">
    <cfRule type="expression" dxfId="2621" priority="13199">
      <formula>IF(RIGHT(TEXT(AM107,"0.#"),1)=".",FALSE,TRUE)</formula>
    </cfRule>
    <cfRule type="expression" dxfId="2620" priority="13200">
      <formula>IF(RIGHT(TEXT(AM107,"0.#"),1)=".",TRUE,FALSE)</formula>
    </cfRule>
  </conditionalFormatting>
  <conditionalFormatting sqref="AE108">
    <cfRule type="expression" dxfId="2619" priority="13197">
      <formula>IF(RIGHT(TEXT(AE108,"0.#"),1)=".",FALSE,TRUE)</formula>
    </cfRule>
    <cfRule type="expression" dxfId="2618" priority="13198">
      <formula>IF(RIGHT(TEXT(AE108,"0.#"),1)=".",TRUE,FALSE)</formula>
    </cfRule>
  </conditionalFormatting>
  <conditionalFormatting sqref="AI108">
    <cfRule type="expression" dxfId="2617" priority="13195">
      <formula>IF(RIGHT(TEXT(AI108,"0.#"),1)=".",FALSE,TRUE)</formula>
    </cfRule>
    <cfRule type="expression" dxfId="2616" priority="13196">
      <formula>IF(RIGHT(TEXT(AI108,"0.#"),1)=".",TRUE,FALSE)</formula>
    </cfRule>
  </conditionalFormatting>
  <conditionalFormatting sqref="AM108">
    <cfRule type="expression" dxfId="2615" priority="13193">
      <formula>IF(RIGHT(TEXT(AM108,"0.#"),1)=".",FALSE,TRUE)</formula>
    </cfRule>
    <cfRule type="expression" dxfId="2614" priority="13194">
      <formula>IF(RIGHT(TEXT(AM108,"0.#"),1)=".",TRUE,FALSE)</formula>
    </cfRule>
  </conditionalFormatting>
  <conditionalFormatting sqref="AE110">
    <cfRule type="expression" dxfId="2613" priority="13189">
      <formula>IF(RIGHT(TEXT(AE110,"0.#"),1)=".",FALSE,TRUE)</formula>
    </cfRule>
    <cfRule type="expression" dxfId="2612" priority="13190">
      <formula>IF(RIGHT(TEXT(AE110,"0.#"),1)=".",TRUE,FALSE)</formula>
    </cfRule>
  </conditionalFormatting>
  <conditionalFormatting sqref="AI110">
    <cfRule type="expression" dxfId="2611" priority="13187">
      <formula>IF(RIGHT(TEXT(AI110,"0.#"),1)=".",FALSE,TRUE)</formula>
    </cfRule>
    <cfRule type="expression" dxfId="2610" priority="13188">
      <formula>IF(RIGHT(TEXT(AI110,"0.#"),1)=".",TRUE,FALSE)</formula>
    </cfRule>
  </conditionalFormatting>
  <conditionalFormatting sqref="AM110">
    <cfRule type="expression" dxfId="2609" priority="13185">
      <formula>IF(RIGHT(TEXT(AM110,"0.#"),1)=".",FALSE,TRUE)</formula>
    </cfRule>
    <cfRule type="expression" dxfId="2608" priority="13186">
      <formula>IF(RIGHT(TEXT(AM110,"0.#"),1)=".",TRUE,FALSE)</formula>
    </cfRule>
  </conditionalFormatting>
  <conditionalFormatting sqref="AE111">
    <cfRule type="expression" dxfId="2607" priority="13183">
      <formula>IF(RIGHT(TEXT(AE111,"0.#"),1)=".",FALSE,TRUE)</formula>
    </cfRule>
    <cfRule type="expression" dxfId="2606" priority="13184">
      <formula>IF(RIGHT(TEXT(AE111,"0.#"),1)=".",TRUE,FALSE)</formula>
    </cfRule>
  </conditionalFormatting>
  <conditionalFormatting sqref="AI111">
    <cfRule type="expression" dxfId="2605" priority="13181">
      <formula>IF(RIGHT(TEXT(AI111,"0.#"),1)=".",FALSE,TRUE)</formula>
    </cfRule>
    <cfRule type="expression" dxfId="2604" priority="13182">
      <formula>IF(RIGHT(TEXT(AI111,"0.#"),1)=".",TRUE,FALSE)</formula>
    </cfRule>
  </conditionalFormatting>
  <conditionalFormatting sqref="AM111">
    <cfRule type="expression" dxfId="2603" priority="13179">
      <formula>IF(RIGHT(TEXT(AM111,"0.#"),1)=".",FALSE,TRUE)</formula>
    </cfRule>
    <cfRule type="expression" dxfId="2602" priority="13180">
      <formula>IF(RIGHT(TEXT(AM111,"0.#"),1)=".",TRUE,FALSE)</formula>
    </cfRule>
  </conditionalFormatting>
  <conditionalFormatting sqref="AE113">
    <cfRule type="expression" dxfId="2601" priority="13175">
      <formula>IF(RIGHT(TEXT(AE113,"0.#"),1)=".",FALSE,TRUE)</formula>
    </cfRule>
    <cfRule type="expression" dxfId="2600" priority="13176">
      <formula>IF(RIGHT(TEXT(AE113,"0.#"),1)=".",TRUE,FALSE)</formula>
    </cfRule>
  </conditionalFormatting>
  <conditionalFormatting sqref="AI113">
    <cfRule type="expression" dxfId="2599" priority="13173">
      <formula>IF(RIGHT(TEXT(AI113,"0.#"),1)=".",FALSE,TRUE)</formula>
    </cfRule>
    <cfRule type="expression" dxfId="2598" priority="13174">
      <formula>IF(RIGHT(TEXT(AI113,"0.#"),1)=".",TRUE,FALSE)</formula>
    </cfRule>
  </conditionalFormatting>
  <conditionalFormatting sqref="AM113">
    <cfRule type="expression" dxfId="2597" priority="13171">
      <formula>IF(RIGHT(TEXT(AM113,"0.#"),1)=".",FALSE,TRUE)</formula>
    </cfRule>
    <cfRule type="expression" dxfId="2596" priority="13172">
      <formula>IF(RIGHT(TEXT(AM113,"0.#"),1)=".",TRUE,FALSE)</formula>
    </cfRule>
  </conditionalFormatting>
  <conditionalFormatting sqref="AE114">
    <cfRule type="expression" dxfId="2595" priority="13169">
      <formula>IF(RIGHT(TEXT(AE114,"0.#"),1)=".",FALSE,TRUE)</formula>
    </cfRule>
    <cfRule type="expression" dxfId="2594" priority="13170">
      <formula>IF(RIGHT(TEXT(AE114,"0.#"),1)=".",TRUE,FALSE)</formula>
    </cfRule>
  </conditionalFormatting>
  <conditionalFormatting sqref="AI114">
    <cfRule type="expression" dxfId="2593" priority="13167">
      <formula>IF(RIGHT(TEXT(AI114,"0.#"),1)=".",FALSE,TRUE)</formula>
    </cfRule>
    <cfRule type="expression" dxfId="2592" priority="13168">
      <formula>IF(RIGHT(TEXT(AI114,"0.#"),1)=".",TRUE,FALSE)</formula>
    </cfRule>
  </conditionalFormatting>
  <conditionalFormatting sqref="AM114">
    <cfRule type="expression" dxfId="2591" priority="13165">
      <formula>IF(RIGHT(TEXT(AM114,"0.#"),1)=".",FALSE,TRUE)</formula>
    </cfRule>
    <cfRule type="expression" dxfId="2590" priority="13166">
      <formula>IF(RIGHT(TEXT(AM114,"0.#"),1)=".",TRUE,FALSE)</formula>
    </cfRule>
  </conditionalFormatting>
  <conditionalFormatting sqref="AE116 AQ116">
    <cfRule type="expression" dxfId="2589" priority="13161">
      <formula>IF(RIGHT(TEXT(AE116,"0.#"),1)=".",FALSE,TRUE)</formula>
    </cfRule>
    <cfRule type="expression" dxfId="2588" priority="13162">
      <formula>IF(RIGHT(TEXT(AE116,"0.#"),1)=".",TRUE,FALSE)</formula>
    </cfRule>
  </conditionalFormatting>
  <conditionalFormatting sqref="AI116">
    <cfRule type="expression" dxfId="2587" priority="13159">
      <formula>IF(RIGHT(TEXT(AI116,"0.#"),1)=".",FALSE,TRUE)</formula>
    </cfRule>
    <cfRule type="expression" dxfId="2586" priority="13160">
      <formula>IF(RIGHT(TEXT(AI116,"0.#"),1)=".",TRUE,FALSE)</formula>
    </cfRule>
  </conditionalFormatting>
  <conditionalFormatting sqref="AM116">
    <cfRule type="expression" dxfId="2585" priority="13157">
      <formula>IF(RIGHT(TEXT(AM116,"0.#"),1)=".",FALSE,TRUE)</formula>
    </cfRule>
    <cfRule type="expression" dxfId="2584" priority="13158">
      <formula>IF(RIGHT(TEXT(AM116,"0.#"),1)=".",TRUE,FALSE)</formula>
    </cfRule>
  </conditionalFormatting>
  <conditionalFormatting sqref="AE117 AM117">
    <cfRule type="expression" dxfId="2583" priority="13155">
      <formula>IF(RIGHT(TEXT(AE117,"0.#"),1)=".",FALSE,TRUE)</formula>
    </cfRule>
    <cfRule type="expression" dxfId="2582" priority="13156">
      <formula>IF(RIGHT(TEXT(AE117,"0.#"),1)=".",TRUE,FALSE)</formula>
    </cfRule>
  </conditionalFormatting>
  <conditionalFormatting sqref="AI117">
    <cfRule type="expression" dxfId="2581" priority="13153">
      <formula>IF(RIGHT(TEXT(AI117,"0.#"),1)=".",FALSE,TRUE)</formula>
    </cfRule>
    <cfRule type="expression" dxfId="2580" priority="13154">
      <formula>IF(RIGHT(TEXT(AI117,"0.#"),1)=".",TRUE,FALSE)</formula>
    </cfRule>
  </conditionalFormatting>
  <conditionalFormatting sqref="AQ117">
    <cfRule type="expression" dxfId="2579" priority="13149">
      <formula>IF(RIGHT(TEXT(AQ117,"0.#"),1)=".",FALSE,TRUE)</formula>
    </cfRule>
    <cfRule type="expression" dxfId="2578" priority="13150">
      <formula>IF(RIGHT(TEXT(AQ117,"0.#"),1)=".",TRUE,FALSE)</formula>
    </cfRule>
  </conditionalFormatting>
  <conditionalFormatting sqref="AE119 AQ119">
    <cfRule type="expression" dxfId="2577" priority="13147">
      <formula>IF(RIGHT(TEXT(AE119,"0.#"),1)=".",FALSE,TRUE)</formula>
    </cfRule>
    <cfRule type="expression" dxfId="2576" priority="13148">
      <formula>IF(RIGHT(TEXT(AE119,"0.#"),1)=".",TRUE,FALSE)</formula>
    </cfRule>
  </conditionalFormatting>
  <conditionalFormatting sqref="AI119">
    <cfRule type="expression" dxfId="2575" priority="13145">
      <formula>IF(RIGHT(TEXT(AI119,"0.#"),1)=".",FALSE,TRUE)</formula>
    </cfRule>
    <cfRule type="expression" dxfId="2574" priority="13146">
      <formula>IF(RIGHT(TEXT(AI119,"0.#"),1)=".",TRUE,FALSE)</formula>
    </cfRule>
  </conditionalFormatting>
  <conditionalFormatting sqref="AM119">
    <cfRule type="expression" dxfId="2573" priority="13143">
      <formula>IF(RIGHT(TEXT(AM119,"0.#"),1)=".",FALSE,TRUE)</formula>
    </cfRule>
    <cfRule type="expression" dxfId="2572" priority="13144">
      <formula>IF(RIGHT(TEXT(AM119,"0.#"),1)=".",TRUE,FALSE)</formula>
    </cfRule>
  </conditionalFormatting>
  <conditionalFormatting sqref="AQ120">
    <cfRule type="expression" dxfId="2571" priority="13135">
      <formula>IF(RIGHT(TEXT(AQ120,"0.#"),1)=".",FALSE,TRUE)</formula>
    </cfRule>
    <cfRule type="expression" dxfId="2570" priority="13136">
      <formula>IF(RIGHT(TEXT(AQ120,"0.#"),1)=".",TRUE,FALSE)</formula>
    </cfRule>
  </conditionalFormatting>
  <conditionalFormatting sqref="AE122 AQ122">
    <cfRule type="expression" dxfId="2569" priority="13133">
      <formula>IF(RIGHT(TEXT(AE122,"0.#"),1)=".",FALSE,TRUE)</formula>
    </cfRule>
    <cfRule type="expression" dxfId="2568" priority="13134">
      <formula>IF(RIGHT(TEXT(AE122,"0.#"),1)=".",TRUE,FALSE)</formula>
    </cfRule>
  </conditionalFormatting>
  <conditionalFormatting sqref="AI122">
    <cfRule type="expression" dxfId="2567" priority="13131">
      <formula>IF(RIGHT(TEXT(AI122,"0.#"),1)=".",FALSE,TRUE)</formula>
    </cfRule>
    <cfRule type="expression" dxfId="2566" priority="13132">
      <formula>IF(RIGHT(TEXT(AI122,"0.#"),1)=".",TRUE,FALSE)</formula>
    </cfRule>
  </conditionalFormatting>
  <conditionalFormatting sqref="AM122">
    <cfRule type="expression" dxfId="2565" priority="13129">
      <formula>IF(RIGHT(TEXT(AM122,"0.#"),1)=".",FALSE,TRUE)</formula>
    </cfRule>
    <cfRule type="expression" dxfId="2564" priority="13130">
      <formula>IF(RIGHT(TEXT(AM122,"0.#"),1)=".",TRUE,FALSE)</formula>
    </cfRule>
  </conditionalFormatting>
  <conditionalFormatting sqref="AQ123">
    <cfRule type="expression" dxfId="2563" priority="13121">
      <formula>IF(RIGHT(TEXT(AQ123,"0.#"),1)=".",FALSE,TRUE)</formula>
    </cfRule>
    <cfRule type="expression" dxfId="2562" priority="13122">
      <formula>IF(RIGHT(TEXT(AQ123,"0.#"),1)=".",TRUE,FALSE)</formula>
    </cfRule>
  </conditionalFormatting>
  <conditionalFormatting sqref="AE125 AQ125">
    <cfRule type="expression" dxfId="2561" priority="13119">
      <formula>IF(RIGHT(TEXT(AE125,"0.#"),1)=".",FALSE,TRUE)</formula>
    </cfRule>
    <cfRule type="expression" dxfId="2560" priority="13120">
      <formula>IF(RIGHT(TEXT(AE125,"0.#"),1)=".",TRUE,FALSE)</formula>
    </cfRule>
  </conditionalFormatting>
  <conditionalFormatting sqref="AI125">
    <cfRule type="expression" dxfId="2559" priority="13117">
      <formula>IF(RIGHT(TEXT(AI125,"0.#"),1)=".",FALSE,TRUE)</formula>
    </cfRule>
    <cfRule type="expression" dxfId="2558" priority="13118">
      <formula>IF(RIGHT(TEXT(AI125,"0.#"),1)=".",TRUE,FALSE)</formula>
    </cfRule>
  </conditionalFormatting>
  <conditionalFormatting sqref="AM125">
    <cfRule type="expression" dxfId="2557" priority="13115">
      <formula>IF(RIGHT(TEXT(AM125,"0.#"),1)=".",FALSE,TRUE)</formula>
    </cfRule>
    <cfRule type="expression" dxfId="2556" priority="13116">
      <formula>IF(RIGHT(TEXT(AM125,"0.#"),1)=".",TRUE,FALSE)</formula>
    </cfRule>
  </conditionalFormatting>
  <conditionalFormatting sqref="AQ126">
    <cfRule type="expression" dxfId="2555" priority="13107">
      <formula>IF(RIGHT(TEXT(AQ126,"0.#"),1)=".",FALSE,TRUE)</formula>
    </cfRule>
    <cfRule type="expression" dxfId="2554" priority="13108">
      <formula>IF(RIGHT(TEXT(AQ126,"0.#"),1)=".",TRUE,FALSE)</formula>
    </cfRule>
  </conditionalFormatting>
  <conditionalFormatting sqref="AE128 AQ128">
    <cfRule type="expression" dxfId="2553" priority="13105">
      <formula>IF(RIGHT(TEXT(AE128,"0.#"),1)=".",FALSE,TRUE)</formula>
    </cfRule>
    <cfRule type="expression" dxfId="2552" priority="13106">
      <formula>IF(RIGHT(TEXT(AE128,"0.#"),1)=".",TRUE,FALSE)</formula>
    </cfRule>
  </conditionalFormatting>
  <conditionalFormatting sqref="AI128">
    <cfRule type="expression" dxfId="2551" priority="13103">
      <formula>IF(RIGHT(TEXT(AI128,"0.#"),1)=".",FALSE,TRUE)</formula>
    </cfRule>
    <cfRule type="expression" dxfId="2550" priority="13104">
      <formula>IF(RIGHT(TEXT(AI128,"0.#"),1)=".",TRUE,FALSE)</formula>
    </cfRule>
  </conditionalFormatting>
  <conditionalFormatting sqref="AM128">
    <cfRule type="expression" dxfId="2549" priority="13101">
      <formula>IF(RIGHT(TEXT(AM128,"0.#"),1)=".",FALSE,TRUE)</formula>
    </cfRule>
    <cfRule type="expression" dxfId="2548" priority="13102">
      <formula>IF(RIGHT(TEXT(AM128,"0.#"),1)=".",TRUE,FALSE)</formula>
    </cfRule>
  </conditionalFormatting>
  <conditionalFormatting sqref="AQ129">
    <cfRule type="expression" dxfId="2547" priority="13093">
      <formula>IF(RIGHT(TEXT(AQ129,"0.#"),1)=".",FALSE,TRUE)</formula>
    </cfRule>
    <cfRule type="expression" dxfId="2546" priority="13094">
      <formula>IF(RIGHT(TEXT(AQ129,"0.#"),1)=".",TRUE,FALSE)</formula>
    </cfRule>
  </conditionalFormatting>
  <conditionalFormatting sqref="AE75">
    <cfRule type="expression" dxfId="2545" priority="13091">
      <formula>IF(RIGHT(TEXT(AE75,"0.#"),1)=".",FALSE,TRUE)</formula>
    </cfRule>
    <cfRule type="expression" dxfId="2544" priority="13092">
      <formula>IF(RIGHT(TEXT(AE75,"0.#"),1)=".",TRUE,FALSE)</formula>
    </cfRule>
  </conditionalFormatting>
  <conditionalFormatting sqref="AE76">
    <cfRule type="expression" dxfId="2543" priority="13089">
      <formula>IF(RIGHT(TEXT(AE76,"0.#"),1)=".",FALSE,TRUE)</formula>
    </cfRule>
    <cfRule type="expression" dxfId="2542" priority="13090">
      <formula>IF(RIGHT(TEXT(AE76,"0.#"),1)=".",TRUE,FALSE)</formula>
    </cfRule>
  </conditionalFormatting>
  <conditionalFormatting sqref="AE77">
    <cfRule type="expression" dxfId="2541" priority="13087">
      <formula>IF(RIGHT(TEXT(AE77,"0.#"),1)=".",FALSE,TRUE)</formula>
    </cfRule>
    <cfRule type="expression" dxfId="2540" priority="13088">
      <formula>IF(RIGHT(TEXT(AE77,"0.#"),1)=".",TRUE,FALSE)</formula>
    </cfRule>
  </conditionalFormatting>
  <conditionalFormatting sqref="AI77">
    <cfRule type="expression" dxfId="2539" priority="13085">
      <formula>IF(RIGHT(TEXT(AI77,"0.#"),1)=".",FALSE,TRUE)</formula>
    </cfRule>
    <cfRule type="expression" dxfId="2538" priority="13086">
      <formula>IF(RIGHT(TEXT(AI77,"0.#"),1)=".",TRUE,FALSE)</formula>
    </cfRule>
  </conditionalFormatting>
  <conditionalFormatting sqref="AI76">
    <cfRule type="expression" dxfId="2537" priority="13083">
      <formula>IF(RIGHT(TEXT(AI76,"0.#"),1)=".",FALSE,TRUE)</formula>
    </cfRule>
    <cfRule type="expression" dxfId="2536" priority="13084">
      <formula>IF(RIGHT(TEXT(AI76,"0.#"),1)=".",TRUE,FALSE)</formula>
    </cfRule>
  </conditionalFormatting>
  <conditionalFormatting sqref="AI75">
    <cfRule type="expression" dxfId="2535" priority="13081">
      <formula>IF(RIGHT(TEXT(AI75,"0.#"),1)=".",FALSE,TRUE)</formula>
    </cfRule>
    <cfRule type="expression" dxfId="2534" priority="13082">
      <formula>IF(RIGHT(TEXT(AI75,"0.#"),1)=".",TRUE,FALSE)</formula>
    </cfRule>
  </conditionalFormatting>
  <conditionalFormatting sqref="AM75">
    <cfRule type="expression" dxfId="2533" priority="13079">
      <formula>IF(RIGHT(TEXT(AM75,"0.#"),1)=".",FALSE,TRUE)</formula>
    </cfRule>
    <cfRule type="expression" dxfId="2532" priority="13080">
      <formula>IF(RIGHT(TEXT(AM75,"0.#"),1)=".",TRUE,FALSE)</formula>
    </cfRule>
  </conditionalFormatting>
  <conditionalFormatting sqref="AM76">
    <cfRule type="expression" dxfId="2531" priority="13077">
      <formula>IF(RIGHT(TEXT(AM76,"0.#"),1)=".",FALSE,TRUE)</formula>
    </cfRule>
    <cfRule type="expression" dxfId="2530" priority="13078">
      <formula>IF(RIGHT(TEXT(AM76,"0.#"),1)=".",TRUE,FALSE)</formula>
    </cfRule>
  </conditionalFormatting>
  <conditionalFormatting sqref="AM77">
    <cfRule type="expression" dxfId="2529" priority="13075">
      <formula>IF(RIGHT(TEXT(AM77,"0.#"),1)=".",FALSE,TRUE)</formula>
    </cfRule>
    <cfRule type="expression" dxfId="2528" priority="13076">
      <formula>IF(RIGHT(TEXT(AM77,"0.#"),1)=".",TRUE,FALSE)</formula>
    </cfRule>
  </conditionalFormatting>
  <conditionalFormatting sqref="AE134:AE135 AI134:AI135 AM134:AM135 AQ134:AQ135 AU134:AU135">
    <cfRule type="expression" dxfId="2527" priority="13061">
      <formula>IF(RIGHT(TEXT(AE134,"0.#"),1)=".",FALSE,TRUE)</formula>
    </cfRule>
    <cfRule type="expression" dxfId="2526" priority="13062">
      <formula>IF(RIGHT(TEXT(AE134,"0.#"),1)=".",TRUE,FALSE)</formula>
    </cfRule>
  </conditionalFormatting>
  <conditionalFormatting sqref="AE433">
    <cfRule type="expression" dxfId="2525" priority="13031">
      <formula>IF(RIGHT(TEXT(AE433,"0.#"),1)=".",FALSE,TRUE)</formula>
    </cfRule>
    <cfRule type="expression" dxfId="2524" priority="13032">
      <formula>IF(RIGHT(TEXT(AE433,"0.#"),1)=".",TRUE,FALSE)</formula>
    </cfRule>
  </conditionalFormatting>
  <conditionalFormatting sqref="AM435">
    <cfRule type="expression" dxfId="2523" priority="13015">
      <formula>IF(RIGHT(TEXT(AM435,"0.#"),1)=".",FALSE,TRUE)</formula>
    </cfRule>
    <cfRule type="expression" dxfId="2522" priority="13016">
      <formula>IF(RIGHT(TEXT(AM435,"0.#"),1)=".",TRUE,FALSE)</formula>
    </cfRule>
  </conditionalFormatting>
  <conditionalFormatting sqref="AE434">
    <cfRule type="expression" dxfId="2521" priority="13029">
      <formula>IF(RIGHT(TEXT(AE434,"0.#"),1)=".",FALSE,TRUE)</formula>
    </cfRule>
    <cfRule type="expression" dxfId="2520" priority="13030">
      <formula>IF(RIGHT(TEXT(AE434,"0.#"),1)=".",TRUE,FALSE)</formula>
    </cfRule>
  </conditionalFormatting>
  <conditionalFormatting sqref="AE435">
    <cfRule type="expression" dxfId="2519" priority="13027">
      <formula>IF(RIGHT(TEXT(AE435,"0.#"),1)=".",FALSE,TRUE)</formula>
    </cfRule>
    <cfRule type="expression" dxfId="2518" priority="13028">
      <formula>IF(RIGHT(TEXT(AE435,"0.#"),1)=".",TRUE,FALSE)</formula>
    </cfRule>
  </conditionalFormatting>
  <conditionalFormatting sqref="AM433">
    <cfRule type="expression" dxfId="2517" priority="13019">
      <formula>IF(RIGHT(TEXT(AM433,"0.#"),1)=".",FALSE,TRUE)</formula>
    </cfRule>
    <cfRule type="expression" dxfId="2516" priority="13020">
      <formula>IF(RIGHT(TEXT(AM433,"0.#"),1)=".",TRUE,FALSE)</formula>
    </cfRule>
  </conditionalFormatting>
  <conditionalFormatting sqref="AM434">
    <cfRule type="expression" dxfId="2515" priority="13017">
      <formula>IF(RIGHT(TEXT(AM434,"0.#"),1)=".",FALSE,TRUE)</formula>
    </cfRule>
    <cfRule type="expression" dxfId="2514" priority="13018">
      <formula>IF(RIGHT(TEXT(AM434,"0.#"),1)=".",TRUE,FALSE)</formula>
    </cfRule>
  </conditionalFormatting>
  <conditionalFormatting sqref="AU433">
    <cfRule type="expression" dxfId="2513" priority="13007">
      <formula>IF(RIGHT(TEXT(AU433,"0.#"),1)=".",FALSE,TRUE)</formula>
    </cfRule>
    <cfRule type="expression" dxfId="2512" priority="13008">
      <formula>IF(RIGHT(TEXT(AU433,"0.#"),1)=".",TRUE,FALSE)</formula>
    </cfRule>
  </conditionalFormatting>
  <conditionalFormatting sqref="AU434">
    <cfRule type="expression" dxfId="2511" priority="13005">
      <formula>IF(RIGHT(TEXT(AU434,"0.#"),1)=".",FALSE,TRUE)</formula>
    </cfRule>
    <cfRule type="expression" dxfId="2510" priority="13006">
      <formula>IF(RIGHT(TEXT(AU434,"0.#"),1)=".",TRUE,FALSE)</formula>
    </cfRule>
  </conditionalFormatting>
  <conditionalFormatting sqref="AU435">
    <cfRule type="expression" dxfId="2509" priority="13003">
      <formula>IF(RIGHT(TEXT(AU435,"0.#"),1)=".",FALSE,TRUE)</formula>
    </cfRule>
    <cfRule type="expression" dxfId="2508" priority="13004">
      <formula>IF(RIGHT(TEXT(AU435,"0.#"),1)=".",TRUE,FALSE)</formula>
    </cfRule>
  </conditionalFormatting>
  <conditionalFormatting sqref="AI435">
    <cfRule type="expression" dxfId="2507" priority="12937">
      <formula>IF(RIGHT(TEXT(AI435,"0.#"),1)=".",FALSE,TRUE)</formula>
    </cfRule>
    <cfRule type="expression" dxfId="2506" priority="12938">
      <formula>IF(RIGHT(TEXT(AI435,"0.#"),1)=".",TRUE,FALSE)</formula>
    </cfRule>
  </conditionalFormatting>
  <conditionalFormatting sqref="AI433">
    <cfRule type="expression" dxfId="2505" priority="12941">
      <formula>IF(RIGHT(TEXT(AI433,"0.#"),1)=".",FALSE,TRUE)</formula>
    </cfRule>
    <cfRule type="expression" dxfId="2504" priority="12942">
      <formula>IF(RIGHT(TEXT(AI433,"0.#"),1)=".",TRUE,FALSE)</formula>
    </cfRule>
  </conditionalFormatting>
  <conditionalFormatting sqref="AI434">
    <cfRule type="expression" dxfId="2503" priority="12939">
      <formula>IF(RIGHT(TEXT(AI434,"0.#"),1)=".",FALSE,TRUE)</formula>
    </cfRule>
    <cfRule type="expression" dxfId="2502" priority="12940">
      <formula>IF(RIGHT(TEXT(AI434,"0.#"),1)=".",TRUE,FALSE)</formula>
    </cfRule>
  </conditionalFormatting>
  <conditionalFormatting sqref="AQ434">
    <cfRule type="expression" dxfId="2501" priority="12923">
      <formula>IF(RIGHT(TEXT(AQ434,"0.#"),1)=".",FALSE,TRUE)</formula>
    </cfRule>
    <cfRule type="expression" dxfId="2500" priority="12924">
      <formula>IF(RIGHT(TEXT(AQ434,"0.#"),1)=".",TRUE,FALSE)</formula>
    </cfRule>
  </conditionalFormatting>
  <conditionalFormatting sqref="AQ435">
    <cfRule type="expression" dxfId="2499" priority="12909">
      <formula>IF(RIGHT(TEXT(AQ435,"0.#"),1)=".",FALSE,TRUE)</formula>
    </cfRule>
    <cfRule type="expression" dxfId="2498" priority="12910">
      <formula>IF(RIGHT(TEXT(AQ435,"0.#"),1)=".",TRUE,FALSE)</formula>
    </cfRule>
  </conditionalFormatting>
  <conditionalFormatting sqref="AQ433">
    <cfRule type="expression" dxfId="2497" priority="12907">
      <formula>IF(RIGHT(TEXT(AQ433,"0.#"),1)=".",FALSE,TRUE)</formula>
    </cfRule>
    <cfRule type="expression" dxfId="2496" priority="12908">
      <formula>IF(RIGHT(TEXT(AQ433,"0.#"),1)=".",TRUE,FALSE)</formula>
    </cfRule>
  </conditionalFormatting>
  <conditionalFormatting sqref="AQ53:AQ55">
    <cfRule type="expression" dxfId="2495" priority="4653">
      <formula>IF(RIGHT(TEXT(AQ53,"0.#"),1)=".",FALSE,TRUE)</formula>
    </cfRule>
    <cfRule type="expression" dxfId="2494" priority="4654">
      <formula>IF(RIGHT(TEXT(AQ53,"0.#"),1)=".",TRUE,FALSE)</formula>
    </cfRule>
  </conditionalFormatting>
  <conditionalFormatting sqref="AU53:AU55">
    <cfRule type="expression" dxfId="2493" priority="4651">
      <formula>IF(RIGHT(TEXT(AU53,"0.#"),1)=".",FALSE,TRUE)</formula>
    </cfRule>
    <cfRule type="expression" dxfId="2492" priority="4652">
      <formula>IF(RIGHT(TEXT(AU53,"0.#"),1)=".",TRUE,FALSE)</formula>
    </cfRule>
  </conditionalFormatting>
  <conditionalFormatting sqref="AQ60:AQ62">
    <cfRule type="expression" dxfId="2491" priority="4649">
      <formula>IF(RIGHT(TEXT(AQ60,"0.#"),1)=".",FALSE,TRUE)</formula>
    </cfRule>
    <cfRule type="expression" dxfId="2490" priority="4650">
      <formula>IF(RIGHT(TEXT(AQ60,"0.#"),1)=".",TRUE,FALSE)</formula>
    </cfRule>
  </conditionalFormatting>
  <conditionalFormatting sqref="AU60:AU62">
    <cfRule type="expression" dxfId="2489" priority="4647">
      <formula>IF(RIGHT(TEXT(AU60,"0.#"),1)=".",FALSE,TRUE)</formula>
    </cfRule>
    <cfRule type="expression" dxfId="2488" priority="4648">
      <formula>IF(RIGHT(TEXT(AU60,"0.#"),1)=".",TRUE,FALSE)</formula>
    </cfRule>
  </conditionalFormatting>
  <conditionalFormatting sqref="AQ75:AQ77">
    <cfRule type="expression" dxfId="2487" priority="4645">
      <formula>IF(RIGHT(TEXT(AQ75,"0.#"),1)=".",FALSE,TRUE)</formula>
    </cfRule>
    <cfRule type="expression" dxfId="2486" priority="4646">
      <formula>IF(RIGHT(TEXT(AQ75,"0.#"),1)=".",TRUE,FALSE)</formula>
    </cfRule>
  </conditionalFormatting>
  <conditionalFormatting sqref="AU75:AU77">
    <cfRule type="expression" dxfId="2485" priority="4643">
      <formula>IF(RIGHT(TEXT(AU75,"0.#"),1)=".",FALSE,TRUE)</formula>
    </cfRule>
    <cfRule type="expression" dxfId="2484" priority="4644">
      <formula>IF(RIGHT(TEXT(AU75,"0.#"),1)=".",TRUE,FALSE)</formula>
    </cfRule>
  </conditionalFormatting>
  <conditionalFormatting sqref="AQ87:AQ89">
    <cfRule type="expression" dxfId="2483" priority="4641">
      <formula>IF(RIGHT(TEXT(AQ87,"0.#"),1)=".",FALSE,TRUE)</formula>
    </cfRule>
    <cfRule type="expression" dxfId="2482" priority="4642">
      <formula>IF(RIGHT(TEXT(AQ87,"0.#"),1)=".",TRUE,FALSE)</formula>
    </cfRule>
  </conditionalFormatting>
  <conditionalFormatting sqref="AU87:AU89">
    <cfRule type="expression" dxfId="2481" priority="4639">
      <formula>IF(RIGHT(TEXT(AU87,"0.#"),1)=".",FALSE,TRUE)</formula>
    </cfRule>
    <cfRule type="expression" dxfId="2480" priority="4640">
      <formula>IF(RIGHT(TEXT(AU87,"0.#"),1)=".",TRUE,FALSE)</formula>
    </cfRule>
  </conditionalFormatting>
  <conditionalFormatting sqref="AQ92:AQ94">
    <cfRule type="expression" dxfId="2479" priority="4637">
      <formula>IF(RIGHT(TEXT(AQ92,"0.#"),1)=".",FALSE,TRUE)</formula>
    </cfRule>
    <cfRule type="expression" dxfId="2478" priority="4638">
      <formula>IF(RIGHT(TEXT(AQ92,"0.#"),1)=".",TRUE,FALSE)</formula>
    </cfRule>
  </conditionalFormatting>
  <conditionalFormatting sqref="AU92:AU94">
    <cfRule type="expression" dxfId="2477" priority="4635">
      <formula>IF(RIGHT(TEXT(AU92,"0.#"),1)=".",FALSE,TRUE)</formula>
    </cfRule>
    <cfRule type="expression" dxfId="2476" priority="4636">
      <formula>IF(RIGHT(TEXT(AU92,"0.#"),1)=".",TRUE,FALSE)</formula>
    </cfRule>
  </conditionalFormatting>
  <conditionalFormatting sqref="AQ97:AQ99">
    <cfRule type="expression" dxfId="2475" priority="4633">
      <formula>IF(RIGHT(TEXT(AQ97,"0.#"),1)=".",FALSE,TRUE)</formula>
    </cfRule>
    <cfRule type="expression" dxfId="2474" priority="4634">
      <formula>IF(RIGHT(TEXT(AQ97,"0.#"),1)=".",TRUE,FALSE)</formula>
    </cfRule>
  </conditionalFormatting>
  <conditionalFormatting sqref="AU97:AU99">
    <cfRule type="expression" dxfId="2473" priority="4631">
      <formula>IF(RIGHT(TEXT(AU97,"0.#"),1)=".",FALSE,TRUE)</formula>
    </cfRule>
    <cfRule type="expression" dxfId="2472" priority="4632">
      <formula>IF(RIGHT(TEXT(AU97,"0.#"),1)=".",TRUE,FALSE)</formula>
    </cfRule>
  </conditionalFormatting>
  <conditionalFormatting sqref="AE458">
    <cfRule type="expression" dxfId="2471" priority="4325">
      <formula>IF(RIGHT(TEXT(AE458,"0.#"),1)=".",FALSE,TRUE)</formula>
    </cfRule>
    <cfRule type="expression" dxfId="2470" priority="4326">
      <formula>IF(RIGHT(TEXT(AE458,"0.#"),1)=".",TRUE,FALSE)</formula>
    </cfRule>
  </conditionalFormatting>
  <conditionalFormatting sqref="AM460">
    <cfRule type="expression" dxfId="2469" priority="4315">
      <formula>IF(RIGHT(TEXT(AM460,"0.#"),1)=".",FALSE,TRUE)</formula>
    </cfRule>
    <cfRule type="expression" dxfId="2468" priority="4316">
      <formula>IF(RIGHT(TEXT(AM460,"0.#"),1)=".",TRUE,FALSE)</formula>
    </cfRule>
  </conditionalFormatting>
  <conditionalFormatting sqref="AE459">
    <cfRule type="expression" dxfId="2467" priority="4323">
      <formula>IF(RIGHT(TEXT(AE459,"0.#"),1)=".",FALSE,TRUE)</formula>
    </cfRule>
    <cfRule type="expression" dxfId="2466" priority="4324">
      <formula>IF(RIGHT(TEXT(AE459,"0.#"),1)=".",TRUE,FALSE)</formula>
    </cfRule>
  </conditionalFormatting>
  <conditionalFormatting sqref="AE460">
    <cfRule type="expression" dxfId="2465" priority="4321">
      <formula>IF(RIGHT(TEXT(AE460,"0.#"),1)=".",FALSE,TRUE)</formula>
    </cfRule>
    <cfRule type="expression" dxfId="2464" priority="4322">
      <formula>IF(RIGHT(TEXT(AE460,"0.#"),1)=".",TRUE,FALSE)</formula>
    </cfRule>
  </conditionalFormatting>
  <conditionalFormatting sqref="AM458">
    <cfRule type="expression" dxfId="2463" priority="4319">
      <formula>IF(RIGHT(TEXT(AM458,"0.#"),1)=".",FALSE,TRUE)</formula>
    </cfRule>
    <cfRule type="expression" dxfId="2462" priority="4320">
      <formula>IF(RIGHT(TEXT(AM458,"0.#"),1)=".",TRUE,FALSE)</formula>
    </cfRule>
  </conditionalFormatting>
  <conditionalFormatting sqref="AM459">
    <cfRule type="expression" dxfId="2461" priority="4317">
      <formula>IF(RIGHT(TEXT(AM459,"0.#"),1)=".",FALSE,TRUE)</formula>
    </cfRule>
    <cfRule type="expression" dxfId="2460" priority="4318">
      <formula>IF(RIGHT(TEXT(AM459,"0.#"),1)=".",TRUE,FALSE)</formula>
    </cfRule>
  </conditionalFormatting>
  <conditionalFormatting sqref="AU458">
    <cfRule type="expression" dxfId="2459" priority="4313">
      <formula>IF(RIGHT(TEXT(AU458,"0.#"),1)=".",FALSE,TRUE)</formula>
    </cfRule>
    <cfRule type="expression" dxfId="2458" priority="4314">
      <formula>IF(RIGHT(TEXT(AU458,"0.#"),1)=".",TRUE,FALSE)</formula>
    </cfRule>
  </conditionalFormatting>
  <conditionalFormatting sqref="AU459">
    <cfRule type="expression" dxfId="2457" priority="4311">
      <formula>IF(RIGHT(TEXT(AU459,"0.#"),1)=".",FALSE,TRUE)</formula>
    </cfRule>
    <cfRule type="expression" dxfId="2456" priority="4312">
      <formula>IF(RIGHT(TEXT(AU459,"0.#"),1)=".",TRUE,FALSE)</formula>
    </cfRule>
  </conditionalFormatting>
  <conditionalFormatting sqref="AU460">
    <cfRule type="expression" dxfId="2455" priority="4309">
      <formula>IF(RIGHT(TEXT(AU460,"0.#"),1)=".",FALSE,TRUE)</formula>
    </cfRule>
    <cfRule type="expression" dxfId="2454" priority="4310">
      <formula>IF(RIGHT(TEXT(AU460,"0.#"),1)=".",TRUE,FALSE)</formula>
    </cfRule>
  </conditionalFormatting>
  <conditionalFormatting sqref="AI460">
    <cfRule type="expression" dxfId="2453" priority="4303">
      <formula>IF(RIGHT(TEXT(AI460,"0.#"),1)=".",FALSE,TRUE)</formula>
    </cfRule>
    <cfRule type="expression" dxfId="2452" priority="4304">
      <formula>IF(RIGHT(TEXT(AI460,"0.#"),1)=".",TRUE,FALSE)</formula>
    </cfRule>
  </conditionalFormatting>
  <conditionalFormatting sqref="AI458">
    <cfRule type="expression" dxfId="2451" priority="4307">
      <formula>IF(RIGHT(TEXT(AI458,"0.#"),1)=".",FALSE,TRUE)</formula>
    </cfRule>
    <cfRule type="expression" dxfId="2450" priority="4308">
      <formula>IF(RIGHT(TEXT(AI458,"0.#"),1)=".",TRUE,FALSE)</formula>
    </cfRule>
  </conditionalFormatting>
  <conditionalFormatting sqref="AI459">
    <cfRule type="expression" dxfId="2449" priority="4305">
      <formula>IF(RIGHT(TEXT(AI459,"0.#"),1)=".",FALSE,TRUE)</formula>
    </cfRule>
    <cfRule type="expression" dxfId="2448" priority="4306">
      <formula>IF(RIGHT(TEXT(AI459,"0.#"),1)=".",TRUE,FALSE)</formula>
    </cfRule>
  </conditionalFormatting>
  <conditionalFormatting sqref="AQ459">
    <cfRule type="expression" dxfId="2447" priority="4301">
      <formula>IF(RIGHT(TEXT(AQ459,"0.#"),1)=".",FALSE,TRUE)</formula>
    </cfRule>
    <cfRule type="expression" dxfId="2446" priority="4302">
      <formula>IF(RIGHT(TEXT(AQ459,"0.#"),1)=".",TRUE,FALSE)</formula>
    </cfRule>
  </conditionalFormatting>
  <conditionalFormatting sqref="AQ460">
    <cfRule type="expression" dxfId="2445" priority="4299">
      <formula>IF(RIGHT(TEXT(AQ460,"0.#"),1)=".",FALSE,TRUE)</formula>
    </cfRule>
    <cfRule type="expression" dxfId="2444" priority="4300">
      <formula>IF(RIGHT(TEXT(AQ460,"0.#"),1)=".",TRUE,FALSE)</formula>
    </cfRule>
  </conditionalFormatting>
  <conditionalFormatting sqref="AQ458">
    <cfRule type="expression" dxfId="2443" priority="4297">
      <formula>IF(RIGHT(TEXT(AQ458,"0.#"),1)=".",FALSE,TRUE)</formula>
    </cfRule>
    <cfRule type="expression" dxfId="2442" priority="4298">
      <formula>IF(RIGHT(TEXT(AQ458,"0.#"),1)=".",TRUE,FALSE)</formula>
    </cfRule>
  </conditionalFormatting>
  <conditionalFormatting sqref="AE120 AM120">
    <cfRule type="expression" dxfId="2441" priority="2975">
      <formula>IF(RIGHT(TEXT(AE120,"0.#"),1)=".",FALSE,TRUE)</formula>
    </cfRule>
    <cfRule type="expression" dxfId="2440" priority="2976">
      <formula>IF(RIGHT(TEXT(AE120,"0.#"),1)=".",TRUE,FALSE)</formula>
    </cfRule>
  </conditionalFormatting>
  <conditionalFormatting sqref="AI126">
    <cfRule type="expression" dxfId="2439" priority="2965">
      <formula>IF(RIGHT(TEXT(AI126,"0.#"),1)=".",FALSE,TRUE)</formula>
    </cfRule>
    <cfRule type="expression" dxfId="2438" priority="2966">
      <formula>IF(RIGHT(TEXT(AI126,"0.#"),1)=".",TRUE,FALSE)</formula>
    </cfRule>
  </conditionalFormatting>
  <conditionalFormatting sqref="AI120">
    <cfRule type="expression" dxfId="2437" priority="2973">
      <formula>IF(RIGHT(TEXT(AI120,"0.#"),1)=".",FALSE,TRUE)</formula>
    </cfRule>
    <cfRule type="expression" dxfId="2436" priority="2974">
      <formula>IF(RIGHT(TEXT(AI120,"0.#"),1)=".",TRUE,FALSE)</formula>
    </cfRule>
  </conditionalFormatting>
  <conditionalFormatting sqref="AE123 AM123">
    <cfRule type="expression" dxfId="2435" priority="2971">
      <formula>IF(RIGHT(TEXT(AE123,"0.#"),1)=".",FALSE,TRUE)</formula>
    </cfRule>
    <cfRule type="expression" dxfId="2434" priority="2972">
      <formula>IF(RIGHT(TEXT(AE123,"0.#"),1)=".",TRUE,FALSE)</formula>
    </cfRule>
  </conditionalFormatting>
  <conditionalFormatting sqref="AI123">
    <cfRule type="expression" dxfId="2433" priority="2969">
      <formula>IF(RIGHT(TEXT(AI123,"0.#"),1)=".",FALSE,TRUE)</formula>
    </cfRule>
    <cfRule type="expression" dxfId="2432" priority="2970">
      <formula>IF(RIGHT(TEXT(AI123,"0.#"),1)=".",TRUE,FALSE)</formula>
    </cfRule>
  </conditionalFormatting>
  <conditionalFormatting sqref="AE126 AM126">
    <cfRule type="expression" dxfId="2431" priority="2967">
      <formula>IF(RIGHT(TEXT(AE126,"0.#"),1)=".",FALSE,TRUE)</formula>
    </cfRule>
    <cfRule type="expression" dxfId="2430" priority="2968">
      <formula>IF(RIGHT(TEXT(AE126,"0.#"),1)=".",TRUE,FALSE)</formula>
    </cfRule>
  </conditionalFormatting>
  <conditionalFormatting sqref="AE129 AM129">
    <cfRule type="expression" dxfId="2429" priority="2963">
      <formula>IF(RIGHT(TEXT(AE129,"0.#"),1)=".",FALSE,TRUE)</formula>
    </cfRule>
    <cfRule type="expression" dxfId="2428" priority="2964">
      <formula>IF(RIGHT(TEXT(AE129,"0.#"),1)=".",TRUE,FALSE)</formula>
    </cfRule>
  </conditionalFormatting>
  <conditionalFormatting sqref="AI129">
    <cfRule type="expression" dxfId="2427" priority="2961">
      <formula>IF(RIGHT(TEXT(AI129,"0.#"),1)=".",FALSE,TRUE)</formula>
    </cfRule>
    <cfRule type="expression" dxfId="2426" priority="2962">
      <formula>IF(RIGHT(TEXT(AI129,"0.#"),1)=".",TRUE,FALSE)</formula>
    </cfRule>
  </conditionalFormatting>
  <conditionalFormatting sqref="Y839:Y866">
    <cfRule type="expression" dxfId="2425" priority="2959">
      <formula>IF(RIGHT(TEXT(Y839,"0.#"),1)=".",FALSE,TRUE)</formula>
    </cfRule>
    <cfRule type="expression" dxfId="2424" priority="2960">
      <formula>IF(RIGHT(TEXT(Y839,"0.#"),1)=".",TRUE,FALSE)</formula>
    </cfRule>
  </conditionalFormatting>
  <conditionalFormatting sqref="AU518">
    <cfRule type="expression" dxfId="2423" priority="1469">
      <formula>IF(RIGHT(TEXT(AU518,"0.#"),1)=".",FALSE,TRUE)</formula>
    </cfRule>
    <cfRule type="expression" dxfId="2422" priority="1470">
      <formula>IF(RIGHT(TEXT(AU518,"0.#"),1)=".",TRUE,FALSE)</formula>
    </cfRule>
  </conditionalFormatting>
  <conditionalFormatting sqref="AQ551">
    <cfRule type="expression" dxfId="2421" priority="1245">
      <formula>IF(RIGHT(TEXT(AQ551,"0.#"),1)=".",FALSE,TRUE)</formula>
    </cfRule>
    <cfRule type="expression" dxfId="2420" priority="1246">
      <formula>IF(RIGHT(TEXT(AQ551,"0.#"),1)=".",TRUE,FALSE)</formula>
    </cfRule>
  </conditionalFormatting>
  <conditionalFormatting sqref="AE556">
    <cfRule type="expression" dxfId="2419" priority="1243">
      <formula>IF(RIGHT(TEXT(AE556,"0.#"),1)=".",FALSE,TRUE)</formula>
    </cfRule>
    <cfRule type="expression" dxfId="2418" priority="1244">
      <formula>IF(RIGHT(TEXT(AE556,"0.#"),1)=".",TRUE,FALSE)</formula>
    </cfRule>
  </conditionalFormatting>
  <conditionalFormatting sqref="AE557">
    <cfRule type="expression" dxfId="2417" priority="1241">
      <formula>IF(RIGHT(TEXT(AE557,"0.#"),1)=".",FALSE,TRUE)</formula>
    </cfRule>
    <cfRule type="expression" dxfId="2416" priority="1242">
      <formula>IF(RIGHT(TEXT(AE557,"0.#"),1)=".",TRUE,FALSE)</formula>
    </cfRule>
  </conditionalFormatting>
  <conditionalFormatting sqref="AE558">
    <cfRule type="expression" dxfId="2415" priority="1239">
      <formula>IF(RIGHT(TEXT(AE558,"0.#"),1)=".",FALSE,TRUE)</formula>
    </cfRule>
    <cfRule type="expression" dxfId="2414" priority="1240">
      <formula>IF(RIGHT(TEXT(AE558,"0.#"),1)=".",TRUE,FALSE)</formula>
    </cfRule>
  </conditionalFormatting>
  <conditionalFormatting sqref="AU556">
    <cfRule type="expression" dxfId="2413" priority="1231">
      <formula>IF(RIGHT(TEXT(AU556,"0.#"),1)=".",FALSE,TRUE)</formula>
    </cfRule>
    <cfRule type="expression" dxfId="2412" priority="1232">
      <formula>IF(RIGHT(TEXT(AU556,"0.#"),1)=".",TRUE,FALSE)</formula>
    </cfRule>
  </conditionalFormatting>
  <conditionalFormatting sqref="AU557">
    <cfRule type="expression" dxfId="2411" priority="1229">
      <formula>IF(RIGHT(TEXT(AU557,"0.#"),1)=".",FALSE,TRUE)</formula>
    </cfRule>
    <cfRule type="expression" dxfId="2410" priority="1230">
      <formula>IF(RIGHT(TEXT(AU557,"0.#"),1)=".",TRUE,FALSE)</formula>
    </cfRule>
  </conditionalFormatting>
  <conditionalFormatting sqref="AU558">
    <cfRule type="expression" dxfId="2409" priority="1227">
      <formula>IF(RIGHT(TEXT(AU558,"0.#"),1)=".",FALSE,TRUE)</formula>
    </cfRule>
    <cfRule type="expression" dxfId="2408" priority="1228">
      <formula>IF(RIGHT(TEXT(AU558,"0.#"),1)=".",TRUE,FALSE)</formula>
    </cfRule>
  </conditionalFormatting>
  <conditionalFormatting sqref="AQ557">
    <cfRule type="expression" dxfId="2407" priority="1219">
      <formula>IF(RIGHT(TEXT(AQ557,"0.#"),1)=".",FALSE,TRUE)</formula>
    </cfRule>
    <cfRule type="expression" dxfId="2406" priority="1220">
      <formula>IF(RIGHT(TEXT(AQ557,"0.#"),1)=".",TRUE,FALSE)</formula>
    </cfRule>
  </conditionalFormatting>
  <conditionalFormatting sqref="AQ558">
    <cfRule type="expression" dxfId="2405" priority="1217">
      <formula>IF(RIGHT(TEXT(AQ558,"0.#"),1)=".",FALSE,TRUE)</formula>
    </cfRule>
    <cfRule type="expression" dxfId="2404" priority="1218">
      <formula>IF(RIGHT(TEXT(AQ558,"0.#"),1)=".",TRUE,FALSE)</formula>
    </cfRule>
  </conditionalFormatting>
  <conditionalFormatting sqref="AQ556">
    <cfRule type="expression" dxfId="2403" priority="1215">
      <formula>IF(RIGHT(TEXT(AQ556,"0.#"),1)=".",FALSE,TRUE)</formula>
    </cfRule>
    <cfRule type="expression" dxfId="2402" priority="1216">
      <formula>IF(RIGHT(TEXT(AQ556,"0.#"),1)=".",TRUE,FALSE)</formula>
    </cfRule>
  </conditionalFormatting>
  <conditionalFormatting sqref="AE561">
    <cfRule type="expression" dxfId="2401" priority="1213">
      <formula>IF(RIGHT(TEXT(AE561,"0.#"),1)=".",FALSE,TRUE)</formula>
    </cfRule>
    <cfRule type="expression" dxfId="2400" priority="1214">
      <formula>IF(RIGHT(TEXT(AE561,"0.#"),1)=".",TRUE,FALSE)</formula>
    </cfRule>
  </conditionalFormatting>
  <conditionalFormatting sqref="AE562">
    <cfRule type="expression" dxfId="2399" priority="1211">
      <formula>IF(RIGHT(TEXT(AE562,"0.#"),1)=".",FALSE,TRUE)</formula>
    </cfRule>
    <cfRule type="expression" dxfId="2398" priority="1212">
      <formula>IF(RIGHT(TEXT(AE562,"0.#"),1)=".",TRUE,FALSE)</formula>
    </cfRule>
  </conditionalFormatting>
  <conditionalFormatting sqref="AE563">
    <cfRule type="expression" dxfId="2397" priority="1209">
      <formula>IF(RIGHT(TEXT(AE563,"0.#"),1)=".",FALSE,TRUE)</formula>
    </cfRule>
    <cfRule type="expression" dxfId="2396" priority="1210">
      <formula>IF(RIGHT(TEXT(AE563,"0.#"),1)=".",TRUE,FALSE)</formula>
    </cfRule>
  </conditionalFormatting>
  <conditionalFormatting sqref="AL1102:AO1131">
    <cfRule type="expression" dxfId="2395" priority="2865">
      <formula>IF(AND(AL1102&gt;=0, RIGHT(TEXT(AL1102,"0.#"),1)&lt;&gt;"."),TRUE,FALSE)</formula>
    </cfRule>
    <cfRule type="expression" dxfId="2394" priority="2866">
      <formula>IF(AND(AL1102&gt;=0, RIGHT(TEXT(AL1102,"0.#"),1)="."),TRUE,FALSE)</formula>
    </cfRule>
    <cfRule type="expression" dxfId="2393" priority="2867">
      <formula>IF(AND(AL1102&lt;0, RIGHT(TEXT(AL1102,"0.#"),1)&lt;&gt;"."),TRUE,FALSE)</formula>
    </cfRule>
    <cfRule type="expression" dxfId="2392" priority="2868">
      <formula>IF(AND(AL1102&lt;0, RIGHT(TEXT(AL1102,"0.#"),1)="."),TRUE,FALSE)</formula>
    </cfRule>
  </conditionalFormatting>
  <conditionalFormatting sqref="Y1102:Y1131">
    <cfRule type="expression" dxfId="2391" priority="2863">
      <formula>IF(RIGHT(TEXT(Y1102,"0.#"),1)=".",FALSE,TRUE)</formula>
    </cfRule>
    <cfRule type="expression" dxfId="2390" priority="2864">
      <formula>IF(RIGHT(TEXT(Y1102,"0.#"),1)=".",TRUE,FALSE)</formula>
    </cfRule>
  </conditionalFormatting>
  <conditionalFormatting sqref="AQ553">
    <cfRule type="expression" dxfId="2389" priority="1247">
      <formula>IF(RIGHT(TEXT(AQ553,"0.#"),1)=".",FALSE,TRUE)</formula>
    </cfRule>
    <cfRule type="expression" dxfId="2388" priority="1248">
      <formula>IF(RIGHT(TEXT(AQ553,"0.#"),1)=".",TRUE,FALSE)</formula>
    </cfRule>
  </conditionalFormatting>
  <conditionalFormatting sqref="AU552">
    <cfRule type="expression" dxfId="2387" priority="1259">
      <formula>IF(RIGHT(TEXT(AU552,"0.#"),1)=".",FALSE,TRUE)</formula>
    </cfRule>
    <cfRule type="expression" dxfId="2386" priority="1260">
      <formula>IF(RIGHT(TEXT(AU552,"0.#"),1)=".",TRUE,FALSE)</formula>
    </cfRule>
  </conditionalFormatting>
  <conditionalFormatting sqref="AE552">
    <cfRule type="expression" dxfId="2385" priority="1271">
      <formula>IF(RIGHT(TEXT(AE552,"0.#"),1)=".",FALSE,TRUE)</formula>
    </cfRule>
    <cfRule type="expression" dxfId="2384" priority="1272">
      <formula>IF(RIGHT(TEXT(AE552,"0.#"),1)=".",TRUE,FALSE)</formula>
    </cfRule>
  </conditionalFormatting>
  <conditionalFormatting sqref="AQ548">
    <cfRule type="expression" dxfId="2383" priority="1277">
      <formula>IF(RIGHT(TEXT(AQ548,"0.#"),1)=".",FALSE,TRUE)</formula>
    </cfRule>
    <cfRule type="expression" dxfId="2382" priority="1278">
      <formula>IF(RIGHT(TEXT(AQ548,"0.#"),1)=".",TRUE,FALSE)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L839:AO866">
    <cfRule type="expression" dxfId="707" priority="5">
      <formula>IF(AND(AL839&gt;=0, RIGHT(TEXT(AL839,"0.#"),1)&lt;&gt;"."),TRUE,FALSE)</formula>
    </cfRule>
    <cfRule type="expression" dxfId="706" priority="6">
      <formula>IF(AND(AL839&gt;=0, RIGHT(TEXT(AL839,"0.#"),1)="."),TRUE,FALSE)</formula>
    </cfRule>
    <cfRule type="expression" dxfId="705" priority="7">
      <formula>IF(AND(AL839&lt;0, RIGHT(TEXT(AL839,"0.#"),1)&lt;&gt;"."),TRUE,FALSE)</formula>
    </cfRule>
    <cfRule type="expression" dxfId="704" priority="8">
      <formula>IF(AND(AL839&lt;0, RIGHT(TEXT(AL839,"0.#"),1)="."),TRUE,FALSE)</formula>
    </cfRule>
  </conditionalFormatting>
  <conditionalFormatting sqref="AL837:AO838">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699" max="49" man="1"/>
    <brk id="735" max="49" man="1"/>
    <brk id="84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2" sqref="T2"/>
    </sheetView>
  </sheetViews>
  <sheetFormatPr defaultColWidth="9" defaultRowHeight="13.5" x14ac:dyDescent="0.15"/>
  <cols>
    <col min="1" max="1" width="21.62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t="s">
        <v>554</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554</v>
      </c>
      <c r="C19" s="13" t="str">
        <f t="shared" si="0"/>
        <v>ＩＴ戦略</v>
      </c>
      <c r="D19" s="13" t="str">
        <f t="shared" si="8"/>
        <v>国土強靱化施策、ＩＴ戦略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国土強靱化施策、ＩＴ戦略</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国土強靱化施策、ＩＴ戦略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M54" sqref="AM54:AP54"/>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H13" sqref="AH13:AK1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2018-08-21T05:59:03Z</cp:lastPrinted>
  <dcterms:created xsi:type="dcterms:W3CDTF">2012-03-13T00:50:25Z</dcterms:created>
  <dcterms:modified xsi:type="dcterms:W3CDTF">2020-11-20T02:14:12Z</dcterms:modified>
</cp:coreProperties>
</file>