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EB1A1C20-74BE-428E-A44B-597BBF94848A}"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<sst xmlns="http://schemas.openxmlformats.org/spreadsheetml/2006/main" count="2942" uniqueCount="621">
  <si>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</si>
  <si>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</si>
  <si>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</si>
  <si>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</si>
  <si>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</si>
  <si>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</si>
  <si>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</si>
  <si>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</si>
  <si>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</si>
  <si>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</si>
  <si>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</si>
  <si>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</si>
  <si>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</si>
  <si>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</si>
  <si>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</si>
  <si>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</si>
  <si>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</si>
  <si>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</si>
  <si>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</si>
  <si>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</si>
  <si>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</si>
  <si>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</si>
  <si>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</si>
  <si>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</si>
  <si>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</si>
  <si>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</si>
  <si>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</si>
  <si>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</si>
  <si>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</si>
  <si>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</si>
  <si>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</si>
  <si>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</si>
  <si>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</si>
  <si>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</si>
  <si>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</si>
  <si>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</si>
  <si>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</si>
  <si>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</si>
  <si>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</si>
  <si>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</si>
  <si>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</si>
  <si>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</si>
  <si>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</si>
  <si>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</si>
  <si>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</si>
  <si>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</si>
  <si>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</si>
  <si>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</si>
  <si>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</si>
  <si>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</si>
  <si>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</si>
  <si>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</si>
  <si>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</si>
  <si>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</si>
  <si>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</si>
  <si>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</si>
  <si>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</si>
  <si>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</si>
  <si>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</si>
  <si>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</si>
  <si>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</si>
  <si>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</si>
  <si>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</si>
  <si>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</si>
  <si>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</si>
  <si>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</si>
  <si>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</si>
  <si>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</si>
  <si>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</si>
  <si>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</si>
  <si>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</si>
  <si>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</si>
  <si>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</si>
  <si>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</si>
  <si>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</si>
  <si>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</si>
  <si>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</si>
  <si>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</si>
  <si>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</si>
  <si>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</si>
  <si>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</si>
  <si>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</si>
  <si>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</si>
  <si>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</si>
  <si>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</si>
  <si>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</si>
  <si>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</si>
  <si>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</si>
  <si>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</si>
  <si>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</si>
  <si>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</si>
  <si>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</si>
  <si>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</si>
  <si>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</si>
  <si>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</si>
  <si>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</si>
  <si>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</si>
  <si>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</si>
  <si>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</si>
  <si>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</si>
  <si>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</si>
  <si>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</si>
  <si>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</si>
  <si>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</si>
  <si>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</si>
  <si>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</si>
  <si>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</si>
  <si>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</si>
  <si>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</si>
  <si>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</si>
  <si>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</si>
  <si>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</si>
  <si>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</si>
  <si>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</si>
  <si>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</si>
  <si>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</si>
  <si>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</si>
  <si>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</si>
  <si>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</si>
  <si>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</si>
  <si>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</si>
  <si>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</si>
  <si>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</si>
  <si>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</si>
  <si>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</si>
  <si>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</si>
  <si>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</si>
  <si>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</si>
  <si>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</si>
  <si>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</si>
  <si>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</si>
  <si>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</si>
  <si>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</si>
  <si>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</si>
  <si>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</si>
  <si>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</si>
  <si>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</si>
  <si>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</si>
  <si>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</si>
  <si>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</si>
  <si>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</si>
  <si>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</si>
  <si>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</si>
  <si>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</si>
  <si>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</si>
  <si>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</si>
  <si>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</si>
  <si>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</si>
  <si>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</si>
  <si>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</si>
  <si>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</si>
  <si>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</si>
  <si>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</si>
  <si>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</si>
  <si>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</si>
  <si>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</si>
  <si>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</si>
  <si>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</si>
  <si>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</si>
  <si>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</si>
  <si>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</si>
  <si>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</si>
  <si>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</si>
  <si>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</si>
  <si>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</si>
  <si>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</si>
  <si>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</si>
  <si>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</si>
  <si>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</si>
  <si>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</si>
  <si>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</si>
  <si>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</si>
  <si>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</si>
  <si>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</si>
  <si>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</si>
  <si>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</si>
  <si>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</si>
  <si>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</si>
  <si>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</si>
  <si>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</si>
  <si>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</si>
  <si>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</si>
  <si>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</si>
  <si>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</si>
  <si>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</si>
  <si>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</si>
  <si>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</si>
  <si>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</si>
  <si>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</si>
  <si>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</si>
  <si>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</si>
  <si>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</si>
  <si>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</si>
  <si>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</si>
  <si>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</si>
  <si>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</si>
  <si>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</si>
  <si>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</si>
  <si>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</si>
  <si>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</si>
  <si>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</si>
  <si>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</si>
  <si>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</si>
  <si>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</si>
  <si>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</si>
  <si>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</si>
  <si>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</si>
  <si>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</si>
  <si>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</si>
  <si>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</si>
  <si>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</si>
  <si>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</si>
  <si>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</si>
  <si>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</si>
  <si>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</si>
  <si>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</si>
  <si>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</si>
  <si>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</si>
  <si>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</si>
  <si>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</si>
  <si>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</si>
  <si>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</si>
  <si>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</si>
  <si>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</si>
  <si>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</si>
  <si>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</si>
  <si>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</si>
  <si>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</si>
  <si>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</si>
  <si>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</si>
  <si>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</si>
  <si>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</si>
  <si>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</si>
  <si>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</si>
  <si>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</si>
  <si>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</si>
  <si>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</si>
  <si>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</si>
  <si>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</si>
  <si>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</si>
  <si>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</si>
  <si>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</si>
  <si>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</si>
  <si>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</si>
  <si>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</si>
  <si>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</si>
  <si>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</si>
  <si>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</si>
  <si>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</si>
  <si>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</si>
  <si>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</si>
  <si>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</si>
  <si>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</si>
  <si>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</si>
  <si>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</si>
  <si>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</si>
  <si>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</si>
  <si>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</si>
  <si>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</si>
  <si>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</si>
  <si>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</si>
  <si>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</si>
  <si>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</si>
  <si>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</si>
  <si>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</si>
  <si>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</si>
  <si>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</si>
  <si>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</si>
  <si>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</si>
  <si>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</si>
  <si>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</si>
  <si>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</si>
  <si>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</si>
  <si>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</si>
  <si>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</si>
  <si>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</si>
  <si>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</si>
  <si>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</si>
  <si>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</si>
  <si>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</si>
  <si>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</si>
  <si>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</si>
  <si>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</si>
  <si>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</si>
  <si>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</si>
  <si>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</si>
  <si>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</si>
  <si>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</si>
  <si>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</si>
  <si>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</si>
  <si>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</si>
  <si>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</si>
  <si>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</si>
  <si>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</si>
  <si>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</si>
  <si>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</si>
  <si>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</si>
  <si>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</si>
  <si>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</si>
  <si>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</si>
  <si>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</si>
  <si>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</si>
  <si>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</si>
  <si>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</si>
  <si>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</si>
  <si>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</si>
  <si>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</si>
  <si>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</si>
  <si>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</si>
  <si>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</si>
  <si>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</si>
  <si>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</si>
  <si>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</si>
  <si>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</si>
  <si>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</si>
  <si>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</si>
  <si>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</si>
  <si>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</si>
  <si>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</si>
  <si>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</si>
  <si>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</si>
  <si>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</si>
  <si>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</si>
  <si>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</si>
  <si>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</si>
  <si>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</si>
  <si>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</si>
  <si>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</si>
  <si>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</si>
  <si>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</si>
  <si>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</si>
  <si>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</si>
  <si>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</si>
  <si>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</si>
  <si>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</si>
  <si>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</si>
  <si>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</si>
  <si>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</si>
  <si>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</si>
  <si>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</si>
  <si>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</si>
  <si>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</si>
  <si>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</si>
  <si>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</si>
  <si>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</si>
  <si>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</si>
  <si>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</si>
  <si>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</si>
  <si>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</si>
  <si>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</si>
  <si>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</si>
  <si>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</si>
  <si>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</si>
  <si>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</si>
  <si>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</si>
  <si>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</si>
  <si>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</si>
  <si>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</si>
  <si>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</si>
  <si>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</si>
  <si>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</si>
  <si>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</si>
  <si>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</si>
  <si>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</si>
  <si>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</si>
  <si>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</si>
  <si>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</si>
  <si>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</si>
  <si>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</si>
  <si>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</si>
  <si>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</si>
  <si>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</si>
  <si>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</si>
  <si>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</si>
  <si>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</si>
  <si>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</si>
  <si>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</si>
  <si>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</si>
  <si>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</si>
  <si>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</si>
  <si>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</si>
  <si>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</si>
  <si>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</si>
  <si>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</si>
  <si>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</si>
  <si>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</si>
  <si>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</si>
  <si>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</si>
  <si>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</si>
  <si>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</si>
  <si>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</si>
  <si>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</si>
  <si>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</si>
  <si>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</si>
  <si>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</si>
  <si>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</si>
  <si>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</si>
  <si>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</si>
  <si>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</si>
  <si>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</si>
  <si>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</si>
  <si>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</si>
  <si>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</si>
  <si>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</si>
  <si>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</si>
  <si>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</si>
  <si>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</si>
  <si>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</si>
  <si>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</si>
  <si>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</si>
  <si>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</si>
  <si>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</si>
  <si>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</si>
  <si>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</si>
  <si>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</si>
  <si>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</si>
  <si>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</si>
  <si>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</si>
  <si>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</si>
  <si>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</si>
  <si>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</si>
  <si>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</si>
  <si>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</si>
  <si>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</si>
  <si>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</si>
  <si>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</si>
  <si>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</si>
  <si>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</si>
  <si>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</si>
  <si>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</si>
  <si>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</si>
  <si>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</si>
  <si>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</si>
  <si>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</si>
  <si>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</si>
  <si>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</si>
  <si>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</si>
  <si>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</si>
  <si>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</si>
  <si>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</si>
  <si>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</si>
  <si>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</si>
  <si>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</si>
  <si>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</si>
  <si>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</si>
  <si>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</si>
  <si>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</si>
  <si>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</si>
  <si>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</si>
  <si>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</si>
  <si>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</si>
  <si>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</si>
  <si>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</si>
  <si>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</si>
  <si>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</si>
  <si>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</si>
  <si>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</si>
  <si>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</si>
  <si>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</si>
  <si>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</si>
  <si>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</si>
  <si>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</si>
  <si>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</si>
  <si>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</si>
  <si>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</si>
  <si>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</si>
  <si>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</si>
  <si>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</si>
  <si>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</si>
  <si>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</si>
  <si>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</si>
  <si>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</si>
  <si>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</si>
  <si>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</si>
  <si>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</si>
  <si>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</si>
  <si>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</si>
  <si>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</si>
  <si>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</si>
  <si>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</si>
  <si>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</si>
  <si>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</si>
  <si>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</si>
  <si>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</si>
  <si>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</si>
  <si>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</si>
  <si>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</si>
  <si>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</si>
  <si>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</si>
  <si>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</si>
  <si>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</si>
  <si>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</si>
  <si>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</si>
  <si>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</si>
  <si>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</si>
  <si>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</si>
  <si>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</si>
  <si>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</si>
  <si>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</si>
  <si>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</si>
  <si>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</si>
  <si>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</si>
  <si>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</si>
  <si>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</si>
  <si>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</si>
  <si>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</si>
  <si>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</si>
  <si>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</si>
  <si>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</si>
  <si>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</si>
  <si>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</si>
  <si>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</si>
  <si>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</si>
  <si>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</si>
  <si>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</si>
  <si>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</si>
  <si>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</si>
  <si>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</si>
  <si>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</si>
  <si>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</si>
  <si>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</si>
  <si>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</si>
  <si>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</si>
  <si>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</si>
  <si>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</si>
  <si>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</si>
  <si>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</si>
  <si>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</si>
  <si>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</si>
  <si>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</si>
  <si>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</si>
  <si>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</si>
  <si>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</si>
  <si>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</si>
  <si>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</si>
  <si>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</si>
  <si>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</si>
  <si>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</si>
  <si>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</si>
  <si>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</si>
  <si>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</si>
  <si>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</si>
  <si>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</si>
  <si>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</si>
  <si>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</si>
  <si>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</si>
  <si>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</si>
  <si>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</si>
  <si>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</si>
  <si>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</si>
  <si>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</si>
  <si>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</si>
  <si>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</si>
  <si>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</si>
  <si>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</si>
  <si>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</si>
  <si>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</si>
  <si>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</si>
  <si>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</si>
  <si>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</si>
  <si>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</si>
  <si>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</si>
  <si>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</si>
  <si>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</si>
  <si>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</si>
  <si>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</si>
  <si>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</si>
  <si>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</si>
  <si>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t>
  </si>
  <si>
    <t>-</t>
    <phoneticPr fontId="5"/>
  </si>
  <si>
    <t>都市研究部　都市防災研究室</t>
    <rPh sb="0" eb="2">
      <t>トシ</t>
    </rPh>
    <rPh sb="2" eb="5">
      <t>ケンキュウブ</t>
    </rPh>
    <rPh sb="6" eb="8">
      <t>トシ</t>
    </rPh>
    <rPh sb="8" eb="10">
      <t>ボウサイ</t>
    </rPh>
    <rPh sb="10" eb="13">
      <t>ケンキュウシツ</t>
    </rPh>
    <phoneticPr fontId="5"/>
  </si>
  <si>
    <t>室長　竹谷　修一</t>
    <rPh sb="0" eb="2">
      <t>シツチョウ</t>
    </rPh>
    <rPh sb="3" eb="5">
      <t>タケヤ</t>
    </rPh>
    <rPh sb="6" eb="8">
      <t>シュウイチ</t>
    </rPh>
    <phoneticPr fontId="5"/>
  </si>
  <si>
    <t>首都直下地震緊急対策推進基本計画
首都直下地震における具体的な応急対策活動に関する計画
日本再興戦略2016</t>
  </si>
  <si>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</si>
  <si>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5"/>
  </si>
  <si>
    <t>国土技術政策総合研究所調べ</t>
  </si>
  <si>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5"/>
  </si>
  <si>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5"/>
  </si>
  <si>
    <t>12百万円/0</t>
    <phoneticPr fontId="5"/>
  </si>
  <si>
    <t>新29-0042</t>
    <phoneticPr fontId="5"/>
  </si>
  <si>
    <t>委託【随意契約（企画競争）】</t>
    <rPh sb="0" eb="2">
      <t>イタク</t>
    </rPh>
    <rPh sb="3" eb="5">
      <t>ズイイ</t>
    </rPh>
    <rPh sb="5" eb="7">
      <t>ケイヤク</t>
    </rPh>
    <rPh sb="8" eb="10">
      <t>キカク</t>
    </rPh>
    <rPh sb="10" eb="12">
      <t>キョウソウ</t>
    </rPh>
    <phoneticPr fontId="5"/>
  </si>
  <si>
    <t>役務費</t>
    <rPh sb="0" eb="2">
      <t>エキム</t>
    </rPh>
    <rPh sb="2" eb="3">
      <t>ヒ</t>
    </rPh>
    <phoneticPr fontId="5"/>
  </si>
  <si>
    <t>地震火災時の同時延焼領域抽出手法補助</t>
    <phoneticPr fontId="5"/>
  </si>
  <si>
    <t>百万円未満</t>
    <rPh sb="0" eb="2">
      <t>ヒャクマン</t>
    </rPh>
    <rPh sb="2" eb="5">
      <t>エンミマン</t>
    </rPh>
    <phoneticPr fontId="5"/>
  </si>
  <si>
    <t>(株)日本海コンサルタント</t>
    <rPh sb="0" eb="3">
      <t>カブ</t>
    </rPh>
    <rPh sb="3" eb="6">
      <t>ニホンカイ</t>
    </rPh>
    <phoneticPr fontId="5"/>
  </si>
  <si>
    <t>(株)日本能率協会総合研究所</t>
    <rPh sb="0" eb="3">
      <t>カブ</t>
    </rPh>
    <rPh sb="3" eb="5">
      <t>ニホン</t>
    </rPh>
    <rPh sb="5" eb="7">
      <t>ノウリツ</t>
    </rPh>
    <rPh sb="7" eb="9">
      <t>キョウカイ</t>
    </rPh>
    <rPh sb="9" eb="11">
      <t>ソウゴウ</t>
    </rPh>
    <rPh sb="11" eb="14">
      <t>ケンキュウジョ</t>
    </rPh>
    <phoneticPr fontId="5"/>
  </si>
  <si>
    <t>-</t>
    <phoneticPr fontId="5"/>
  </si>
  <si>
    <t>地震火災時の同時延焼領域抽出手法補助業務</t>
    <phoneticPr fontId="5"/>
  </si>
  <si>
    <t>汎用データを用いた市街地データ構築業務</t>
    <phoneticPr fontId="5"/>
  </si>
  <si>
    <t>(株)インフォマティクス</t>
    <rPh sb="0" eb="3">
      <t>カブ</t>
    </rPh>
    <phoneticPr fontId="5"/>
  </si>
  <si>
    <t>東芝電子エンジニアリング(株)</t>
    <rPh sb="0" eb="2">
      <t>トウシバ</t>
    </rPh>
    <rPh sb="2" eb="4">
      <t>デンシ</t>
    </rPh>
    <rPh sb="12" eb="15">
      <t>カブ</t>
    </rPh>
    <phoneticPr fontId="5"/>
  </si>
  <si>
    <t>地図データ購入</t>
    <phoneticPr fontId="5"/>
  </si>
  <si>
    <t>建物ポイントデ－タ購入</t>
    <phoneticPr fontId="5"/>
  </si>
  <si>
    <t>ソフトウェア購入</t>
    <phoneticPr fontId="5"/>
  </si>
  <si>
    <t>委託【随意契約（少額）】</t>
    <rPh sb="0" eb="2">
      <t>イタク</t>
    </rPh>
    <rPh sb="3" eb="5">
      <t>ズイイ</t>
    </rPh>
    <rPh sb="5" eb="7">
      <t>ケイヤク</t>
    </rPh>
    <rPh sb="8" eb="10">
      <t>ショウガク</t>
    </rPh>
    <phoneticPr fontId="5"/>
  </si>
  <si>
    <t>-</t>
    <phoneticPr fontId="5"/>
  </si>
  <si>
    <t>11百万円/2</t>
    <rPh sb="2" eb="3">
      <t>ヒャク</t>
    </rPh>
    <rPh sb="3" eb="5">
      <t>マンエン</t>
    </rPh>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</si>
  <si>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5"/>
  </si>
  <si>
    <t>通行可能性の統一的な判定手法を地方公共団体等に提示していく必要があることから、国自らが国費によって行う必要がある。</t>
    <phoneticPr fontId="5"/>
  </si>
  <si>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phoneticPr fontId="5"/>
  </si>
  <si>
    <t>無</t>
  </si>
  <si>
    <t>随意契約（企画競争）による支出については複数者の応募があり、競争性が確保されている。
随意契約（少額）での支出については、見積もりを複数者に依頼し、最も安い金額を示した者と契約している。</t>
    <rPh sb="20" eb="22">
      <t>フクスウ</t>
    </rPh>
    <rPh sb="22" eb="23">
      <t>シャ</t>
    </rPh>
    <rPh sb="24" eb="26">
      <t>オウボ</t>
    </rPh>
    <rPh sb="30" eb="33">
      <t>キョウソウセイ</t>
    </rPh>
    <rPh sb="34" eb="36">
      <t>カクホ</t>
    </rPh>
    <phoneticPr fontId="5"/>
  </si>
  <si>
    <t>‐</t>
  </si>
  <si>
    <t>妥当であると考えている。</t>
    <phoneticPr fontId="5"/>
  </si>
  <si>
    <t>各技術課題の解決に資する業務発注内容とした。</t>
    <phoneticPr fontId="5"/>
  </si>
  <si>
    <t>技術的課題は多岐にわたるため、それぞれ専門とする者と契約してコストが削減出来るよう、業務内容を分けることにより効率化している。</t>
    <rPh sb="34" eb="36">
      <t>サクゲン</t>
    </rPh>
    <rPh sb="36" eb="38">
      <t>デキ</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</si>
  <si>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</si>
  <si>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t>
    <phoneticPr fontId="5"/>
  </si>
  <si>
    <t>翌年度である30年度の検討に必要な火災外力に関する計算結果等を得ている。</t>
    <rPh sb="0" eb="3">
      <t>ヨクネンド</t>
    </rPh>
    <rPh sb="8" eb="10">
      <t>ネンド</t>
    </rPh>
    <rPh sb="11" eb="13">
      <t>ケントウ</t>
    </rPh>
    <rPh sb="14" eb="16">
      <t>ヒツヨウ</t>
    </rPh>
    <rPh sb="17" eb="19">
      <t>カサイ</t>
    </rPh>
    <rPh sb="19" eb="21">
      <t>ガイリョク</t>
    </rPh>
    <rPh sb="22" eb="23">
      <t>カン</t>
    </rPh>
    <rPh sb="25" eb="27">
      <t>ケイサン</t>
    </rPh>
    <rPh sb="27" eb="29">
      <t>ケッカ</t>
    </rPh>
    <rPh sb="29" eb="30">
      <t>トウ</t>
    </rPh>
    <rPh sb="31" eb="32">
      <t>エ</t>
    </rPh>
    <phoneticPr fontId="5"/>
  </si>
  <si>
    <t>-</t>
    <phoneticPr fontId="5"/>
  </si>
  <si>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・発注にあたっては、価格競争や企画競争により競争性の確保に努めた。</t>
    <phoneticPr fontId="5"/>
  </si>
  <si>
    <t>技術提案が必要となる業務発注に際しては、第三者機関である技術提案審査委員会による審査を行うとともに、企画競争により引き続き的確な予算の執行に努める。</t>
    <phoneticPr fontId="5"/>
  </si>
  <si>
    <t>大規模地震発生時における、火災による通行可能性の評価を行うために、火災外力の検討として幹線道路付近で火災が発生した場合のシミュレーションを行った。その結果、沿道に近い出火点の場合が常に熱量が大きいとは限らないこと、市街地状況によっては急速に受熱量が高くなる、受熱量のピークが複数発生して熱の影響を受ける継続時間が長くなる箇所があること等を明らかにした。</t>
    <rPh sb="20" eb="23">
      <t>カノウセイ</t>
    </rPh>
    <rPh sb="24" eb="26">
      <t>ヒョウカ</t>
    </rPh>
    <rPh sb="27" eb="28">
      <t>オコナ</t>
    </rPh>
    <rPh sb="33" eb="35">
      <t>カサイ</t>
    </rPh>
    <rPh sb="35" eb="37">
      <t>ガイリョク</t>
    </rPh>
    <rPh sb="38" eb="40">
      <t>ケントウ</t>
    </rPh>
    <rPh sb="43" eb="45">
      <t>カンセン</t>
    </rPh>
    <rPh sb="45" eb="47">
      <t>ドウロ</t>
    </rPh>
    <rPh sb="47" eb="49">
      <t>フキン</t>
    </rPh>
    <rPh sb="50" eb="52">
      <t>カサイ</t>
    </rPh>
    <rPh sb="53" eb="55">
      <t>ハッセイ</t>
    </rPh>
    <rPh sb="57" eb="59">
      <t>バアイ</t>
    </rPh>
    <rPh sb="69" eb="70">
      <t>オコナ</t>
    </rPh>
    <rPh sb="75" eb="77">
      <t>ケッカ</t>
    </rPh>
    <rPh sb="169" eb="170">
      <t>アキ</t>
    </rPh>
    <phoneticPr fontId="5"/>
  </si>
  <si>
    <t>地震火災時の通行可能性診断技術の開発</t>
    <phoneticPr fontId="5"/>
  </si>
  <si>
    <t>アウトカムとされている技術資料作成はアウトプットとすべきものである。アウトカムの修正を求める。</t>
    <phoneticPr fontId="5"/>
  </si>
  <si>
    <t>外部有識者の所見を踏まえ、より適切なアウトカムの設定について検討されたい。</t>
    <phoneticPr fontId="5"/>
  </si>
  <si>
    <t>執行等改善</t>
  </si>
  <si>
    <t>平成３１年度までに、大規模地震発生時の地震火災を考慮した避難、緊急車両通行の円滑化のための事前対策検討マニュアル原案を１本作成する。</t>
    <rPh sb="0" eb="2">
      <t>ヘイセイ</t>
    </rPh>
    <rPh sb="4" eb="6">
      <t>ネンド</t>
    </rPh>
    <rPh sb="10" eb="13">
      <t>ダイキボ</t>
    </rPh>
    <rPh sb="13" eb="15">
      <t>ジシン</t>
    </rPh>
    <rPh sb="15" eb="17">
      <t>ハッセイ</t>
    </rPh>
    <rPh sb="17" eb="18">
      <t>ジ</t>
    </rPh>
    <rPh sb="19" eb="21">
      <t>ジシン</t>
    </rPh>
    <rPh sb="21" eb="23">
      <t>カサイ</t>
    </rPh>
    <rPh sb="24" eb="26">
      <t>コウリョ</t>
    </rPh>
    <rPh sb="28" eb="30">
      <t>ヒナン</t>
    </rPh>
    <rPh sb="31" eb="33">
      <t>キンキュウ</t>
    </rPh>
    <rPh sb="33" eb="35">
      <t>シャリョウ</t>
    </rPh>
    <rPh sb="35" eb="37">
      <t>ツウコウ</t>
    </rPh>
    <rPh sb="38" eb="41">
      <t>エンカツカ</t>
    </rPh>
    <rPh sb="45" eb="47">
      <t>ジゼン</t>
    </rPh>
    <rPh sb="47" eb="49">
      <t>タイサク</t>
    </rPh>
    <rPh sb="49" eb="51">
      <t>ケントウ</t>
    </rPh>
    <rPh sb="56" eb="58">
      <t>ゲンアン</t>
    </rPh>
    <rPh sb="60" eb="61">
      <t>ホン</t>
    </rPh>
    <rPh sb="61" eb="63">
      <t>サクセイ</t>
    </rPh>
    <phoneticPr fontId="5"/>
  </si>
  <si>
    <t>大規模地震発生時の地震火災を考慮した避難、緊急車両通行の円滑化のための事前対策検討マニュアル原案の作成数</t>
    <rPh sb="0" eb="3">
      <t>ダイキボ</t>
    </rPh>
    <rPh sb="3" eb="5">
      <t>ジシン</t>
    </rPh>
    <rPh sb="5" eb="7">
      <t>ハッセイ</t>
    </rPh>
    <rPh sb="7" eb="8">
      <t>ジ</t>
    </rPh>
    <rPh sb="9" eb="11">
      <t>ジシン</t>
    </rPh>
    <rPh sb="11" eb="13">
      <t>カサイ</t>
    </rPh>
    <rPh sb="14" eb="16">
      <t>コウリョ</t>
    </rPh>
    <rPh sb="18" eb="20">
      <t>ヒナン</t>
    </rPh>
    <rPh sb="21" eb="23">
      <t>キンキュウ</t>
    </rPh>
    <rPh sb="23" eb="25">
      <t>シャリョウ</t>
    </rPh>
    <rPh sb="25" eb="27">
      <t>ツウコウ</t>
    </rPh>
    <rPh sb="28" eb="31">
      <t>エンカツカ</t>
    </rPh>
    <rPh sb="35" eb="37">
      <t>ジゼン</t>
    </rPh>
    <rPh sb="37" eb="39">
      <t>タイサク</t>
    </rPh>
    <rPh sb="39" eb="41">
      <t>ケントウ</t>
    </rPh>
    <rPh sb="46" eb="48">
      <t>ゲンアン</t>
    </rPh>
    <rPh sb="49" eb="51">
      <t>サクセイ</t>
    </rPh>
    <rPh sb="51" eb="52">
      <t>スウ</t>
    </rPh>
    <phoneticPr fontId="5"/>
  </si>
  <si>
    <t>外部有識者の所見を踏まえ、アウトカムの設定について検討を実施し、より適切なアウトカムとなるよう修正した。</t>
    <rPh sb="0" eb="2">
      <t>ガイブ</t>
    </rPh>
    <rPh sb="2" eb="5">
      <t>ユウシキシャ</t>
    </rPh>
    <rPh sb="6" eb="8">
      <t>ショケン</t>
    </rPh>
    <rPh sb="9" eb="10">
      <t>フ</t>
    </rPh>
    <rPh sb="19" eb="21">
      <t>セッテイ</t>
    </rPh>
    <rPh sb="25" eb="27">
      <t>ケントウ</t>
    </rPh>
    <rPh sb="28" eb="30">
      <t>ジッシ</t>
    </rPh>
    <rPh sb="34" eb="36">
      <t>テキセツ</t>
    </rPh>
    <rPh sb="47" eb="49">
      <t>シュウセイ</t>
    </rPh>
    <phoneticPr fontId="5"/>
  </si>
  <si>
    <t>A.(株)日本海コンサルタント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</si>
</sst>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44</xdr:col>
      <xdr:colOff>127088</xdr:colOff>
      <xdr:row>759</xdr:row>
      <xdr:rowOff>90588</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490133" y="43290067"/>
          <a:ext cx="6832688" cy="7405788"/>
          <a:chOff x="1625600" y="39522400"/>
          <a:chExt cx="7442288" cy="7443888"/>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5600" y="39522400"/>
            <a:ext cx="7442288" cy="5194300"/>
            <a:chOff x="1625600" y="41059100"/>
            <a:chExt cx="7442288" cy="5194300"/>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5600" y="41059100"/>
              <a:ext cx="3373534" cy="7179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909396" y="41858223"/>
              <a:ext cx="2893898" cy="105636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地震火災時における通行可能性の評価技術の開発にともなう、調査内容及び調査方法の企画、対象地区の決定、ケーススタディの条件設定、関係部局との調整</a:t>
              </a:r>
              <a:endParaRPr lang="ja-JP" altLang="ja-JP">
                <a:solidFill>
                  <a:schemeClr val="tx1"/>
                </a:solidFill>
                <a:effectLst/>
              </a:endParaRPr>
            </a:p>
          </xdr:txBody>
        </xdr:sp>
        <xdr:sp macro="" textlink="">
          <xdr:nvSpPr>
            <xdr:cNvPr id="5" name="大かっこ 4">
              <a:extLst>
                <a:ext uri="{FF2B5EF4-FFF2-40B4-BE49-F238E27FC236}">
                  <a16:creationId xmlns:a16="http://schemas.microsoft.com/office/drawing/2014/main" id="{00000000-0008-0000-0000-000005000000}"/>
                </a:ext>
              </a:extLst>
            </xdr:cNvPr>
            <xdr:cNvSpPr/>
          </xdr:nvSpPr>
          <xdr:spPr>
            <a:xfrm>
              <a:off x="1662234" y="41872878"/>
              <a:ext cx="3279191" cy="9788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6075973" y="41410792"/>
              <a:ext cx="2802606" cy="13564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6365143" y="41751739"/>
              <a:ext cx="2702745" cy="143388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3.2</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2.2</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xnSp macro="">
          <xdr:nvCxnSpPr>
            <xdr:cNvPr id="9" name="直線矢印コネクタ 8">
              <a:extLst>
                <a:ext uri="{FF2B5EF4-FFF2-40B4-BE49-F238E27FC236}">
                  <a16:creationId xmlns:a16="http://schemas.microsoft.com/office/drawing/2014/main" id="{00000000-0008-0000-0000-000009000000}"/>
                </a:ext>
              </a:extLst>
            </xdr:cNvPr>
            <xdr:cNvCxnSpPr>
              <a:endCxn id="10" idx="1"/>
            </xdr:cNvCxnSpPr>
          </xdr:nvCxnSpPr>
          <xdr:spPr>
            <a:xfrm flipV="1">
              <a:off x="3027973" y="44278701"/>
              <a:ext cx="3082681" cy="309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110654" y="43903900"/>
              <a:ext cx="2635314" cy="7496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7.5</a:t>
              </a:r>
              <a:r>
                <a:rPr kumimoji="1" lang="ja-JP" altLang="en-US" sz="1100"/>
                <a:t>百万円</a:t>
              </a:r>
            </a:p>
          </xdr:txBody>
        </xdr:sp>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5994232" y="44741453"/>
              <a:ext cx="2797326" cy="11798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68647" y="44790946"/>
              <a:ext cx="2832781" cy="14624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・地震火災時の同時延焼領域抽出手法補助業務～沿道付近で火災が発生した際の延焼性状を算出したものである。</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chemeClr val="tx1"/>
                  </a:solidFill>
                  <a:effectLst/>
                </a:rPr>
                <a:t>・汎用データを用いた市街地データ構築業務～全国的に入手可能なデータから建物構造の推定を行ったものである。</a:t>
              </a: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chemeClr val="tx1"/>
                </a:solidFill>
                <a:effectLst/>
              </a:endParaRPr>
            </a:p>
          </xdr:txBody>
        </xdr:sp>
      </xdr:grp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038044" y="41206744"/>
            <a:ext cx="0" cy="399671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22928" y="44878877"/>
            <a:ext cx="2703059" cy="7275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1.3</a:t>
            </a:r>
            <a:r>
              <a:rPr kumimoji="1" lang="ja-JP" altLang="en-US" sz="1100"/>
              <a:t>百万円</a:t>
            </a:r>
          </a:p>
        </xdr:txBody>
      </xdr: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3048000" y="45187291"/>
            <a:ext cx="3059906" cy="1"/>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6143610" y="45689024"/>
            <a:ext cx="2797699" cy="9537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158209" y="45768950"/>
            <a:ext cx="2833017" cy="11973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・技術開発時の検討に必要な地図データを購入したものである。</a:t>
            </a:r>
            <a:endParaRPr lang="ja-JP" altLang="ja-JP">
              <a:solidFill>
                <a:schemeClr val="tx1"/>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8" zoomScale="75" zoomScaleNormal="75" zoomScaleSheetLayoutView="75" zoomScalePageLayoutView="85" workbookViewId="0">
      <selection activeCell="L781" sqref="L781:X781"/>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445</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613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568</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573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566</v>
      </c>
      <c r="X13" s="657"/>
      <c r="Y13" s="657"/>
      <c r="Z13" s="657"/>
      <c r="AA13" s="657"/>
      <c r="AB13" s="657"/>
      <c r="AC13" s="658"/>
      <c r="AD13" s="656">
        <v>12</v>
      </c>
      <c r="AE13" s="657"/>
      <c r="AF13" s="657"/>
      <c r="AG13" s="657"/>
      <c r="AH13" s="657"/>
      <c r="AI13" s="657"/>
      <c r="AJ13" s="658"/>
      <c r="AK13" s="656">
        <v>11</v>
      </c>
      <c r="AL13" s="657"/>
      <c r="AM13" s="657"/>
      <c r="AN13" s="657"/>
      <c r="AO13" s="657"/>
      <c r="AP13" s="657"/>
      <c r="AQ13" s="658"/>
      <c r="AR13" s="917">
        <v>11</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12</v>
      </c>
      <c r="AE18" s="878"/>
      <c r="AF18" s="878"/>
      <c r="AG18" s="878"/>
      <c r="AH18" s="878"/>
      <c r="AI18" s="878"/>
      <c r="AJ18" s="879"/>
      <c r="AK18" s="877">
        <f>SUM(AK13:AQ17)</f>
        <v>11</v>
      </c>
      <c r="AL18" s="878"/>
      <c r="AM18" s="878"/>
      <c r="AN18" s="878"/>
      <c r="AO18" s="878"/>
      <c r="AP18" s="878"/>
      <c r="AQ18" s="879"/>
      <c r="AR18" s="877">
        <f>SUM(AR13:AX17)</f>
        <v>11</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v>10</v>
      </c>
      <c r="X23" s="918"/>
      <c r="Y23" s="918"/>
      <c r="Z23" s="918"/>
      <c r="AA23" s="918"/>
      <c r="AB23" s="918"/>
      <c r="AC23" s="935"/>
      <c r="AD23" s="972" t="s">
        <v>609</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11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31</v>
      </c>
      <c r="AV31" s="192"/>
      <c r="AW31" s="394" t="s">
        <v>300</v>
      </c>
      <c r="AX31" s="395"/>
    </row>
    <row r="32" spans="1:50" ht="35.15" customHeight="1" x14ac:dyDescent="0.2">
      <c r="A32" s="399"/>
      <c r="B32" s="397"/>
      <c r="C32" s="397"/>
      <c r="D32" s="397"/>
      <c r="E32" s="397"/>
      <c r="F32" s="398"/>
      <c r="G32" s="560" t="s">
        <v>617</v>
      </c>
      <c r="H32" s="561"/>
      <c r="I32" s="561"/>
      <c r="J32" s="561"/>
      <c r="K32" s="561"/>
      <c r="L32" s="561"/>
      <c r="M32" s="561"/>
      <c r="N32" s="561"/>
      <c r="O32" s="562"/>
      <c r="P32" s="98" t="s">
        <v>618</v>
      </c>
      <c r="Q32" s="98"/>
      <c r="R32" s="98"/>
      <c r="S32" s="98"/>
      <c r="T32" s="98"/>
      <c r="U32" s="98"/>
      <c r="V32" s="98"/>
      <c r="W32" s="98"/>
      <c r="X32" s="99"/>
      <c r="Y32" s="467" t="s">
        <v>12</v>
      </c>
      <c r="Z32" s="527"/>
      <c r="AA32" s="528"/>
      <c r="AB32" s="457" t="s">
        <v>556</v>
      </c>
      <c r="AC32" s="457"/>
      <c r="AD32" s="457"/>
      <c r="AE32" s="211" t="s">
        <v>553</v>
      </c>
      <c r="AF32" s="212"/>
      <c r="AG32" s="212"/>
      <c r="AH32" s="212"/>
      <c r="AI32" s="211" t="s">
        <v>566</v>
      </c>
      <c r="AJ32" s="212"/>
      <c r="AK32" s="212"/>
      <c r="AL32" s="212"/>
      <c r="AM32" s="211">
        <v>0</v>
      </c>
      <c r="AN32" s="212"/>
      <c r="AO32" s="212"/>
      <c r="AP32" s="212"/>
      <c r="AQ32" s="333" t="s">
        <v>553</v>
      </c>
      <c r="AR32" s="200"/>
      <c r="AS32" s="200"/>
      <c r="AT32" s="334"/>
      <c r="AU32" s="212" t="s">
        <v>553</v>
      </c>
      <c r="AV32" s="212"/>
      <c r="AW32" s="212"/>
      <c r="AX32" s="214"/>
    </row>
    <row r="33" spans="1:50" ht="35.15"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553</v>
      </c>
      <c r="AF33" s="212"/>
      <c r="AG33" s="212"/>
      <c r="AH33" s="212"/>
      <c r="AI33" s="211" t="s">
        <v>566</v>
      </c>
      <c r="AJ33" s="212"/>
      <c r="AK33" s="212"/>
      <c r="AL33" s="212"/>
      <c r="AM33" s="211">
        <v>0</v>
      </c>
      <c r="AN33" s="212"/>
      <c r="AO33" s="212"/>
      <c r="AP33" s="212"/>
      <c r="AQ33" s="333" t="s">
        <v>553</v>
      </c>
      <c r="AR33" s="200"/>
      <c r="AS33" s="200"/>
      <c r="AT33" s="334"/>
      <c r="AU33" s="212">
        <v>1</v>
      </c>
      <c r="AV33" s="212"/>
      <c r="AW33" s="212"/>
      <c r="AX33" s="214"/>
    </row>
    <row r="34" spans="1:50" ht="35.15"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566</v>
      </c>
      <c r="AJ34" s="212"/>
      <c r="AK34" s="212"/>
      <c r="AL34" s="212"/>
      <c r="AM34" s="211" t="s">
        <v>607</v>
      </c>
      <c r="AN34" s="212"/>
      <c r="AO34" s="212"/>
      <c r="AP34" s="212"/>
      <c r="AQ34" s="333" t="s">
        <v>563</v>
      </c>
      <c r="AR34" s="200"/>
      <c r="AS34" s="200"/>
      <c r="AT34" s="334"/>
      <c r="AU34" s="212" t="s">
        <v>563</v>
      </c>
      <c r="AV34" s="212"/>
      <c r="AW34" s="212"/>
      <c r="AX34" s="214"/>
    </row>
    <row r="35" spans="1:50" ht="23.25" customHeight="1" x14ac:dyDescent="0.2">
      <c r="A35" s="219" t="s">
        <v>528</v>
      </c>
      <c r="B35" s="220"/>
      <c r="C35" s="220"/>
      <c r="D35" s="220"/>
      <c r="E35" s="220"/>
      <c r="F35" s="221"/>
      <c r="G35" s="225" t="s">
        <v>575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t="s">
        <v>562</v>
      </c>
      <c r="I70" s="300"/>
      <c r="J70" s="300"/>
      <c r="K70" s="300"/>
      <c r="L70" s="300"/>
      <c r="M70" s="300"/>
      <c r="N70" s="300"/>
      <c r="O70" s="300"/>
      <c r="P70" s="300" t="s">
        <v>562</v>
      </c>
      <c r="Q70" s="300"/>
      <c r="R70" s="300"/>
      <c r="S70" s="300"/>
      <c r="T70" s="300"/>
      <c r="U70" s="300"/>
      <c r="V70" s="300"/>
      <c r="W70" s="303" t="s">
        <v>517</v>
      </c>
      <c r="X70" s="304"/>
      <c r="Y70" s="263" t="s">
        <v>12</v>
      </c>
      <c r="Z70" s="263"/>
      <c r="AA70" s="264"/>
      <c r="AB70" s="265" t="s">
        <v>518</v>
      </c>
      <c r="AC70" s="265"/>
      <c r="AD70" s="265"/>
      <c r="AE70" s="211" t="s">
        <v>562</v>
      </c>
      <c r="AF70" s="212"/>
      <c r="AG70" s="212"/>
      <c r="AH70" s="212"/>
      <c r="AI70" s="211" t="s">
        <v>562</v>
      </c>
      <c r="AJ70" s="212"/>
      <c r="AK70" s="212"/>
      <c r="AL70" s="212"/>
      <c r="AM70" s="211" t="s">
        <v>562</v>
      </c>
      <c r="AN70" s="212"/>
      <c r="AO70" s="212"/>
      <c r="AP70" s="212"/>
      <c r="AQ70" s="211" t="s">
        <v>562</v>
      </c>
      <c r="AR70" s="212"/>
      <c r="AS70" s="212"/>
      <c r="AT70" s="213"/>
      <c r="AU70" s="212" t="s">
        <v>562</v>
      </c>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562</v>
      </c>
      <c r="AF71" s="212"/>
      <c r="AG71" s="212"/>
      <c r="AH71" s="212"/>
      <c r="AI71" s="211" t="s">
        <v>562</v>
      </c>
      <c r="AJ71" s="212"/>
      <c r="AK71" s="212"/>
      <c r="AL71" s="212"/>
      <c r="AM71" s="211" t="s">
        <v>562</v>
      </c>
      <c r="AN71" s="212"/>
      <c r="AO71" s="212"/>
      <c r="AP71" s="212"/>
      <c r="AQ71" s="211" t="s">
        <v>562</v>
      </c>
      <c r="AR71" s="212"/>
      <c r="AS71" s="212"/>
      <c r="AT71" s="213"/>
      <c r="AU71" s="212" t="s">
        <v>562</v>
      </c>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562</v>
      </c>
      <c r="AF72" s="212"/>
      <c r="AG72" s="212"/>
      <c r="AH72" s="212"/>
      <c r="AI72" s="211" t="s">
        <v>562</v>
      </c>
      <c r="AJ72" s="212"/>
      <c r="AK72" s="212"/>
      <c r="AL72" s="212"/>
      <c r="AM72" s="211" t="s">
        <v>562</v>
      </c>
      <c r="AN72" s="212"/>
      <c r="AO72" s="212"/>
      <c r="AP72" s="213"/>
      <c r="AQ72" s="211" t="s">
        <v>562</v>
      </c>
      <c r="AR72" s="212"/>
      <c r="AS72" s="212"/>
      <c r="AT72" s="213"/>
      <c r="AU72" s="212" t="s">
        <v>562</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553</v>
      </c>
      <c r="AF101" s="212"/>
      <c r="AG101" s="212"/>
      <c r="AH101" s="213"/>
      <c r="AI101" s="211" t="s">
        <v>566</v>
      </c>
      <c r="AJ101" s="212"/>
      <c r="AK101" s="212"/>
      <c r="AL101" s="213"/>
      <c r="AM101" s="211">
        <v>0</v>
      </c>
      <c r="AN101" s="212"/>
      <c r="AO101" s="212"/>
      <c r="AP101" s="213"/>
      <c r="AQ101" s="211" t="s">
        <v>595</v>
      </c>
      <c r="AR101" s="212"/>
      <c r="AS101" s="212"/>
      <c r="AT101" s="213"/>
      <c r="AU101" s="211" t="s">
        <v>595</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t="s">
        <v>553</v>
      </c>
      <c r="AF102" s="414"/>
      <c r="AG102" s="414"/>
      <c r="AH102" s="414"/>
      <c r="AI102" s="414" t="s">
        <v>566</v>
      </c>
      <c r="AJ102" s="414"/>
      <c r="AK102" s="414"/>
      <c r="AL102" s="414"/>
      <c r="AM102" s="414">
        <v>0</v>
      </c>
      <c r="AN102" s="414"/>
      <c r="AO102" s="414"/>
      <c r="AP102" s="414"/>
      <c r="AQ102" s="266">
        <v>2</v>
      </c>
      <c r="AR102" s="267"/>
      <c r="AS102" s="267"/>
      <c r="AT102" s="312"/>
      <c r="AU102" s="266">
        <v>5</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t="s">
        <v>553</v>
      </c>
      <c r="AF116" s="414"/>
      <c r="AG116" s="414"/>
      <c r="AH116" s="414"/>
      <c r="AI116" s="414" t="s">
        <v>566</v>
      </c>
      <c r="AJ116" s="414"/>
      <c r="AK116" s="414"/>
      <c r="AL116" s="414"/>
      <c r="AM116" s="414">
        <v>0</v>
      </c>
      <c r="AN116" s="414"/>
      <c r="AO116" s="414"/>
      <c r="AP116" s="414"/>
      <c r="AQ116" s="211">
        <v>5.5</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553</v>
      </c>
      <c r="AF117" s="547"/>
      <c r="AG117" s="547"/>
      <c r="AH117" s="547"/>
      <c r="AI117" s="547" t="s">
        <v>567</v>
      </c>
      <c r="AJ117" s="547"/>
      <c r="AK117" s="547"/>
      <c r="AL117" s="547"/>
      <c r="AM117" s="547" t="s">
        <v>578</v>
      </c>
      <c r="AN117" s="547"/>
      <c r="AO117" s="547"/>
      <c r="AP117" s="547"/>
      <c r="AQ117" s="547" t="s">
        <v>596</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31</v>
      </c>
      <c r="AV133" s="193"/>
      <c r="AW133" s="126" t="s">
        <v>300</v>
      </c>
      <c r="AX133" s="188"/>
    </row>
    <row r="134" spans="1:50" ht="39.75" customHeight="1" x14ac:dyDescent="0.2">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553</v>
      </c>
      <c r="AF134" s="200"/>
      <c r="AG134" s="200"/>
      <c r="AH134" s="200"/>
      <c r="AI134" s="199" t="s">
        <v>566</v>
      </c>
      <c r="AJ134" s="200"/>
      <c r="AK134" s="200"/>
      <c r="AL134" s="200"/>
      <c r="AM134" s="199">
        <v>96.8</v>
      </c>
      <c r="AN134" s="200"/>
      <c r="AO134" s="200"/>
      <c r="AP134" s="200"/>
      <c r="AQ134" s="199" t="s">
        <v>553</v>
      </c>
      <c r="AR134" s="200"/>
      <c r="AS134" s="200"/>
      <c r="AT134" s="200"/>
      <c r="AU134" s="199" t="s">
        <v>563</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553</v>
      </c>
      <c r="AF135" s="200"/>
      <c r="AG135" s="200"/>
      <c r="AH135" s="200"/>
      <c r="AI135" s="199" t="s">
        <v>566</v>
      </c>
      <c r="AJ135" s="200"/>
      <c r="AK135" s="200"/>
      <c r="AL135" s="200"/>
      <c r="AM135" s="199">
        <v>90</v>
      </c>
      <c r="AN135" s="200"/>
      <c r="AO135" s="200"/>
      <c r="AP135" s="200"/>
      <c r="AQ135" s="199" t="s">
        <v>553</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562</v>
      </c>
      <c r="AF432" s="193"/>
      <c r="AG432" s="126" t="s">
        <v>356</v>
      </c>
      <c r="AH432" s="127"/>
      <c r="AI432" s="149"/>
      <c r="AJ432" s="149"/>
      <c r="AK432" s="149"/>
      <c r="AL432" s="147"/>
      <c r="AM432" s="149"/>
      <c r="AN432" s="149"/>
      <c r="AO432" s="149"/>
      <c r="AP432" s="147"/>
      <c r="AQ432" s="589" t="s">
        <v>562</v>
      </c>
      <c r="AR432" s="193"/>
      <c r="AS432" s="126" t="s">
        <v>356</v>
      </c>
      <c r="AT432" s="127"/>
      <c r="AU432" s="193" t="s">
        <v>562</v>
      </c>
      <c r="AV432" s="193"/>
      <c r="AW432" s="126" t="s">
        <v>300</v>
      </c>
      <c r="AX432" s="188"/>
    </row>
    <row r="433" spans="1:50" ht="23.25" customHeight="1" x14ac:dyDescent="0.2">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562</v>
      </c>
      <c r="AF433" s="200"/>
      <c r="AG433" s="200"/>
      <c r="AH433" s="200"/>
      <c r="AI433" s="333" t="s">
        <v>562</v>
      </c>
      <c r="AJ433" s="200"/>
      <c r="AK433" s="200"/>
      <c r="AL433" s="200"/>
      <c r="AM433" s="333" t="s">
        <v>562</v>
      </c>
      <c r="AN433" s="200"/>
      <c r="AO433" s="200"/>
      <c r="AP433" s="334"/>
      <c r="AQ433" s="333" t="s">
        <v>562</v>
      </c>
      <c r="AR433" s="200"/>
      <c r="AS433" s="200"/>
      <c r="AT433" s="334"/>
      <c r="AU433" s="200" t="s">
        <v>562</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562</v>
      </c>
      <c r="AC434" s="206"/>
      <c r="AD434" s="206"/>
      <c r="AE434" s="333" t="s">
        <v>562</v>
      </c>
      <c r="AF434" s="200"/>
      <c r="AG434" s="200"/>
      <c r="AH434" s="334"/>
      <c r="AI434" s="333" t="s">
        <v>562</v>
      </c>
      <c r="AJ434" s="200"/>
      <c r="AK434" s="200"/>
      <c r="AL434" s="200"/>
      <c r="AM434" s="333" t="s">
        <v>562</v>
      </c>
      <c r="AN434" s="200"/>
      <c r="AO434" s="200"/>
      <c r="AP434" s="334"/>
      <c r="AQ434" s="333" t="s">
        <v>562</v>
      </c>
      <c r="AR434" s="200"/>
      <c r="AS434" s="200"/>
      <c r="AT434" s="334"/>
      <c r="AU434" s="200" t="s">
        <v>562</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562</v>
      </c>
      <c r="AF435" s="200"/>
      <c r="AG435" s="200"/>
      <c r="AH435" s="334"/>
      <c r="AI435" s="333" t="s">
        <v>562</v>
      </c>
      <c r="AJ435" s="200"/>
      <c r="AK435" s="200"/>
      <c r="AL435" s="200"/>
      <c r="AM435" s="333" t="s">
        <v>562</v>
      </c>
      <c r="AN435" s="200"/>
      <c r="AO435" s="200"/>
      <c r="AP435" s="334"/>
      <c r="AQ435" s="333" t="s">
        <v>562</v>
      </c>
      <c r="AR435" s="200"/>
      <c r="AS435" s="200"/>
      <c r="AT435" s="334"/>
      <c r="AU435" s="200" t="s">
        <v>562</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562</v>
      </c>
      <c r="AF457" s="193"/>
      <c r="AG457" s="126" t="s">
        <v>356</v>
      </c>
      <c r="AH457" s="127"/>
      <c r="AI457" s="149"/>
      <c r="AJ457" s="149"/>
      <c r="AK457" s="149"/>
      <c r="AL457" s="147"/>
      <c r="AM457" s="149"/>
      <c r="AN457" s="149"/>
      <c r="AO457" s="149"/>
      <c r="AP457" s="147"/>
      <c r="AQ457" s="589" t="s">
        <v>562</v>
      </c>
      <c r="AR457" s="193"/>
      <c r="AS457" s="126" t="s">
        <v>356</v>
      </c>
      <c r="AT457" s="127"/>
      <c r="AU457" s="193" t="s">
        <v>562</v>
      </c>
      <c r="AV457" s="193"/>
      <c r="AW457" s="126" t="s">
        <v>300</v>
      </c>
      <c r="AX457" s="188"/>
    </row>
    <row r="458" spans="1:50" ht="23.25" customHeight="1" x14ac:dyDescent="0.2">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t="s">
        <v>562</v>
      </c>
      <c r="AC458" s="206"/>
      <c r="AD458" s="206"/>
      <c r="AE458" s="333" t="s">
        <v>562</v>
      </c>
      <c r="AF458" s="200"/>
      <c r="AG458" s="200"/>
      <c r="AH458" s="200"/>
      <c r="AI458" s="333" t="s">
        <v>562</v>
      </c>
      <c r="AJ458" s="200"/>
      <c r="AK458" s="200"/>
      <c r="AL458" s="200"/>
      <c r="AM458" s="333" t="s">
        <v>562</v>
      </c>
      <c r="AN458" s="200"/>
      <c r="AO458" s="200"/>
      <c r="AP458" s="334"/>
      <c r="AQ458" s="333" t="s">
        <v>562</v>
      </c>
      <c r="AR458" s="200"/>
      <c r="AS458" s="200"/>
      <c r="AT458" s="334"/>
      <c r="AU458" s="200" t="s">
        <v>562</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562</v>
      </c>
      <c r="AC459" s="198"/>
      <c r="AD459" s="198"/>
      <c r="AE459" s="333" t="s">
        <v>562</v>
      </c>
      <c r="AF459" s="200"/>
      <c r="AG459" s="200"/>
      <c r="AH459" s="334"/>
      <c r="AI459" s="333" t="s">
        <v>562</v>
      </c>
      <c r="AJ459" s="200"/>
      <c r="AK459" s="200"/>
      <c r="AL459" s="200"/>
      <c r="AM459" s="333" t="s">
        <v>562</v>
      </c>
      <c r="AN459" s="200"/>
      <c r="AO459" s="200"/>
      <c r="AP459" s="334"/>
      <c r="AQ459" s="333" t="s">
        <v>562</v>
      </c>
      <c r="AR459" s="200"/>
      <c r="AS459" s="200"/>
      <c r="AT459" s="334"/>
      <c r="AU459" s="200" t="s">
        <v>562</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562</v>
      </c>
      <c r="AJ460" s="200"/>
      <c r="AK460" s="200"/>
      <c r="AL460" s="200"/>
      <c r="AM460" s="333" t="s">
        <v>562</v>
      </c>
      <c r="AN460" s="200"/>
      <c r="AO460" s="200"/>
      <c r="AP460" s="334"/>
      <c r="AQ460" s="333" t="s">
        <v>562</v>
      </c>
      <c r="AR460" s="200"/>
      <c r="AS460" s="200"/>
      <c r="AT460" s="334"/>
      <c r="AU460" s="200" t="s">
        <v>562</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562</v>
      </c>
      <c r="AF477" s="193"/>
      <c r="AG477" s="126" t="s">
        <v>356</v>
      </c>
      <c r="AH477" s="127"/>
      <c r="AI477" s="149"/>
      <c r="AJ477" s="149"/>
      <c r="AK477" s="149"/>
      <c r="AL477" s="147"/>
      <c r="AM477" s="149"/>
      <c r="AN477" s="149"/>
      <c r="AO477" s="149"/>
      <c r="AP477" s="147"/>
      <c r="AQ477" s="589" t="s">
        <v>562</v>
      </c>
      <c r="AR477" s="193"/>
      <c r="AS477" s="126" t="s">
        <v>356</v>
      </c>
      <c r="AT477" s="127"/>
      <c r="AU477" s="193" t="s">
        <v>562</v>
      </c>
      <c r="AV477" s="193"/>
      <c r="AW477" s="126" t="s">
        <v>300</v>
      </c>
      <c r="AX477" s="188"/>
    </row>
    <row r="478" spans="1:50" ht="23.25" hidden="1" customHeight="1" x14ac:dyDescent="0.2">
      <c r="A478" s="182"/>
      <c r="B478" s="179"/>
      <c r="C478" s="173"/>
      <c r="D478" s="179"/>
      <c r="E478" s="335"/>
      <c r="F478" s="336"/>
      <c r="G478" s="97" t="s">
        <v>562</v>
      </c>
      <c r="H478" s="98"/>
      <c r="I478" s="98"/>
      <c r="J478" s="98"/>
      <c r="K478" s="98"/>
      <c r="L478" s="98"/>
      <c r="M478" s="98"/>
      <c r="N478" s="98"/>
      <c r="O478" s="98"/>
      <c r="P478" s="98"/>
      <c r="Q478" s="98"/>
      <c r="R478" s="98"/>
      <c r="S478" s="98"/>
      <c r="T478" s="98"/>
      <c r="U478" s="98"/>
      <c r="V478" s="98"/>
      <c r="W478" s="98"/>
      <c r="X478" s="99"/>
      <c r="Y478" s="194" t="s">
        <v>12</v>
      </c>
      <c r="Z478" s="195"/>
      <c r="AA478" s="196"/>
      <c r="AB478" s="206" t="s">
        <v>562</v>
      </c>
      <c r="AC478" s="206"/>
      <c r="AD478" s="206"/>
      <c r="AE478" s="333" t="s">
        <v>562</v>
      </c>
      <c r="AF478" s="200"/>
      <c r="AG478" s="200"/>
      <c r="AH478" s="200"/>
      <c r="AI478" s="333" t="s">
        <v>562</v>
      </c>
      <c r="AJ478" s="200"/>
      <c r="AK478" s="200"/>
      <c r="AL478" s="200"/>
      <c r="AM478" s="333" t="s">
        <v>562</v>
      </c>
      <c r="AN478" s="200"/>
      <c r="AO478" s="200"/>
      <c r="AP478" s="334"/>
      <c r="AQ478" s="333" t="s">
        <v>562</v>
      </c>
      <c r="AR478" s="200"/>
      <c r="AS478" s="200"/>
      <c r="AT478" s="334"/>
      <c r="AU478" s="200" t="s">
        <v>562</v>
      </c>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562</v>
      </c>
      <c r="AC479" s="198"/>
      <c r="AD479" s="198"/>
      <c r="AE479" s="333" t="s">
        <v>562</v>
      </c>
      <c r="AF479" s="200"/>
      <c r="AG479" s="200"/>
      <c r="AH479" s="334"/>
      <c r="AI479" s="333" t="s">
        <v>562</v>
      </c>
      <c r="AJ479" s="200"/>
      <c r="AK479" s="200"/>
      <c r="AL479" s="200"/>
      <c r="AM479" s="333" t="s">
        <v>562</v>
      </c>
      <c r="AN479" s="200"/>
      <c r="AO479" s="200"/>
      <c r="AP479" s="334"/>
      <c r="AQ479" s="333" t="s">
        <v>562</v>
      </c>
      <c r="AR479" s="200"/>
      <c r="AS479" s="200"/>
      <c r="AT479" s="334"/>
      <c r="AU479" s="200" t="s">
        <v>562</v>
      </c>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562</v>
      </c>
      <c r="AF480" s="200"/>
      <c r="AG480" s="200"/>
      <c r="AH480" s="334"/>
      <c r="AI480" s="333" t="s">
        <v>562</v>
      </c>
      <c r="AJ480" s="200"/>
      <c r="AK480" s="200"/>
      <c r="AL480" s="200"/>
      <c r="AM480" s="333" t="s">
        <v>562</v>
      </c>
      <c r="AN480" s="200"/>
      <c r="AO480" s="200"/>
      <c r="AP480" s="334"/>
      <c r="AQ480" s="333" t="s">
        <v>562</v>
      </c>
      <c r="AR480" s="200"/>
      <c r="AS480" s="200"/>
      <c r="AT480" s="334"/>
      <c r="AU480" s="200" t="s">
        <v>562</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0"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42"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82.5"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602</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602</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602</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605</v>
      </c>
      <c r="AH714" s="736"/>
      <c r="AI714" s="736"/>
      <c r="AJ714" s="736"/>
      <c r="AK714" s="736"/>
      <c r="AL714" s="736"/>
      <c r="AM714" s="736"/>
      <c r="AN714" s="736"/>
      <c r="AO714" s="736"/>
      <c r="AP714" s="736"/>
      <c r="AQ714" s="736"/>
      <c r="AR714" s="736"/>
      <c r="AS714" s="736"/>
      <c r="AT714" s="736"/>
      <c r="AU714" s="736"/>
      <c r="AV714" s="736"/>
      <c r="AW714" s="736"/>
      <c r="AX714" s="737"/>
    </row>
    <row r="715" spans="1:50" ht="115.5"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86.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606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602</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614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615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616</v>
      </c>
      <c r="B733" s="673"/>
      <c r="C733" s="673"/>
      <c r="D733" s="673"/>
      <c r="E733" s="674"/>
      <c r="F733" s="636" t="s">
        <v>619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562</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562</v>
      </c>
      <c r="AF737" s="986"/>
      <c r="AG737" s="986"/>
      <c r="AH737" s="986"/>
      <c r="AI737" s="986"/>
      <c r="AJ737" s="986"/>
      <c r="AK737" s="986"/>
      <c r="AL737" s="986"/>
      <c r="AM737" s="986"/>
      <c r="AN737" s="358" t="s">
        <v>360</v>
      </c>
      <c r="AO737" s="358"/>
      <c r="AP737" s="358"/>
      <c r="AQ737" s="358"/>
      <c r="AR737" s="987" t="s">
        <v>562</v>
      </c>
      <c r="AS737" s="988"/>
      <c r="AT737" s="988"/>
      <c r="AU737" s="988"/>
      <c r="AV737" s="988"/>
      <c r="AW737" s="988"/>
      <c r="AX737" s="989"/>
      <c r="AY737" s="89"/>
      <c r="AZ737" s="89"/>
    </row>
    <row r="738" spans="1:52" ht="24.75" customHeight="1" x14ac:dyDescent="0.2">
      <c r="A738" s="990" t="s">
        <v>361</v>
      </c>
      <c r="B738" s="203"/>
      <c r="C738" s="203"/>
      <c r="D738" s="204"/>
      <c r="E738" s="986" t="s">
        <v>562</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550</v>
      </c>
      <c r="F739" s="998"/>
      <c r="G739" s="998"/>
      <c r="H739" s="91" t="str">
        <f>IF(E739="", "", "(")</f>
        <v>(</v>
      </c>
      <c r="I739" s="981" t="s">
        <v>435</v>
      </c>
      <c r="J739" s="981"/>
      <c r="K739" s="91" t="str">
        <f>IF(OR(I739="　", I739=""), "", "-")</f>
        <v>-</v>
      </c>
      <c r="L739" s="982">
        <v>40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t="s">
        <v>580</v>
      </c>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t="s">
        <v>594</v>
      </c>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581</v>
      </c>
      <c r="H781" s="670"/>
      <c r="I781" s="670"/>
      <c r="J781" s="670"/>
      <c r="K781" s="671"/>
      <c r="L781" s="663" t="s">
        <v>582</v>
      </c>
      <c r="M781" s="664"/>
      <c r="N781" s="664"/>
      <c r="O781" s="664"/>
      <c r="P781" s="664"/>
      <c r="Q781" s="664"/>
      <c r="R781" s="664"/>
      <c r="S781" s="664"/>
      <c r="T781" s="664"/>
      <c r="U781" s="664"/>
      <c r="V781" s="664"/>
      <c r="W781" s="664"/>
      <c r="X781" s="665"/>
      <c r="Y781" s="384">
        <v>5</v>
      </c>
      <c r="Z781" s="385"/>
      <c r="AA781" s="385"/>
      <c r="AB781" s="804"/>
      <c r="AC781" s="669"/>
      <c r="AD781" s="670"/>
      <c r="AE781" s="670"/>
      <c r="AF781" s="670"/>
      <c r="AG781" s="671"/>
      <c r="AH781" s="663" t="s">
        <v>583</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2">
      <c r="A837" s="372">
        <v>1</v>
      </c>
      <c r="B837" s="372">
        <v>1</v>
      </c>
      <c r="C837" s="354" t="s">
        <v>584</v>
      </c>
      <c r="D837" s="340"/>
      <c r="E837" s="340"/>
      <c r="F837" s="340"/>
      <c r="G837" s="340"/>
      <c r="H837" s="340"/>
      <c r="I837" s="340"/>
      <c r="J837" s="341">
        <v>6220001005078</v>
      </c>
      <c r="K837" s="342"/>
      <c r="L837" s="342"/>
      <c r="M837" s="342"/>
      <c r="N837" s="342"/>
      <c r="O837" s="342"/>
      <c r="P837" s="355" t="s">
        <v>587</v>
      </c>
      <c r="Q837" s="343"/>
      <c r="R837" s="343"/>
      <c r="S837" s="343"/>
      <c r="T837" s="343"/>
      <c r="U837" s="343"/>
      <c r="V837" s="343"/>
      <c r="W837" s="343"/>
      <c r="X837" s="343"/>
      <c r="Y837" s="344">
        <v>5</v>
      </c>
      <c r="Z837" s="345"/>
      <c r="AA837" s="345"/>
      <c r="AB837" s="346"/>
      <c r="AC837" s="356" t="s">
        <v>524</v>
      </c>
      <c r="AD837" s="364"/>
      <c r="AE837" s="364"/>
      <c r="AF837" s="364"/>
      <c r="AG837" s="364"/>
      <c r="AH837" s="365">
        <v>2</v>
      </c>
      <c r="AI837" s="366"/>
      <c r="AJ837" s="366"/>
      <c r="AK837" s="366"/>
      <c r="AL837" s="350">
        <v>100</v>
      </c>
      <c r="AM837" s="351"/>
      <c r="AN837" s="351"/>
      <c r="AO837" s="352"/>
      <c r="AP837" s="353" t="s">
        <v>586</v>
      </c>
      <c r="AQ837" s="353"/>
      <c r="AR837" s="353"/>
      <c r="AS837" s="353"/>
      <c r="AT837" s="353"/>
      <c r="AU837" s="353"/>
      <c r="AV837" s="353"/>
      <c r="AW837" s="353"/>
      <c r="AX837" s="353"/>
    </row>
    <row r="838" spans="1:50" ht="30" customHeight="1" x14ac:dyDescent="0.2">
      <c r="A838" s="372">
        <v>2</v>
      </c>
      <c r="B838" s="372">
        <v>1</v>
      </c>
      <c r="C838" s="354" t="s">
        <v>585</v>
      </c>
      <c r="D838" s="340"/>
      <c r="E838" s="340"/>
      <c r="F838" s="340"/>
      <c r="G838" s="340"/>
      <c r="H838" s="340"/>
      <c r="I838" s="340"/>
      <c r="J838" s="341">
        <v>5010401023057</v>
      </c>
      <c r="K838" s="342"/>
      <c r="L838" s="342"/>
      <c r="M838" s="342"/>
      <c r="N838" s="342"/>
      <c r="O838" s="342"/>
      <c r="P838" s="355" t="s">
        <v>588</v>
      </c>
      <c r="Q838" s="343"/>
      <c r="R838" s="343"/>
      <c r="S838" s="343"/>
      <c r="T838" s="343"/>
      <c r="U838" s="343"/>
      <c r="V838" s="343"/>
      <c r="W838" s="343"/>
      <c r="X838" s="343"/>
      <c r="Y838" s="344">
        <v>2.5</v>
      </c>
      <c r="Z838" s="345"/>
      <c r="AA838" s="345"/>
      <c r="AB838" s="346"/>
      <c r="AC838" s="356" t="s">
        <v>524</v>
      </c>
      <c r="AD838" s="356"/>
      <c r="AE838" s="356"/>
      <c r="AF838" s="356"/>
      <c r="AG838" s="356"/>
      <c r="AH838" s="365">
        <v>3</v>
      </c>
      <c r="AI838" s="366"/>
      <c r="AJ838" s="366"/>
      <c r="AK838" s="366"/>
      <c r="AL838" s="350">
        <v>100</v>
      </c>
      <c r="AM838" s="351"/>
      <c r="AN838" s="351"/>
      <c r="AO838" s="352"/>
      <c r="AP838" s="353" t="s">
        <v>586</v>
      </c>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589</v>
      </c>
      <c r="D870" s="340"/>
      <c r="E870" s="340"/>
      <c r="F870" s="340"/>
      <c r="G870" s="340"/>
      <c r="H870" s="340"/>
      <c r="I870" s="340"/>
      <c r="J870" s="341">
        <v>6020001076602</v>
      </c>
      <c r="K870" s="342"/>
      <c r="L870" s="342"/>
      <c r="M870" s="342"/>
      <c r="N870" s="342"/>
      <c r="O870" s="342"/>
      <c r="P870" s="355" t="s">
        <v>591</v>
      </c>
      <c r="Q870" s="343"/>
      <c r="R870" s="343"/>
      <c r="S870" s="343"/>
      <c r="T870" s="343"/>
      <c r="U870" s="343"/>
      <c r="V870" s="343"/>
      <c r="W870" s="343"/>
      <c r="X870" s="343"/>
      <c r="Y870" s="344">
        <v>0.5</v>
      </c>
      <c r="Z870" s="345"/>
      <c r="AA870" s="345"/>
      <c r="AB870" s="346"/>
      <c r="AC870" s="356" t="s">
        <v>526</v>
      </c>
      <c r="AD870" s="364"/>
      <c r="AE870" s="364"/>
      <c r="AF870" s="364"/>
      <c r="AG870" s="364"/>
      <c r="AH870" s="365" t="s">
        <v>586</v>
      </c>
      <c r="AI870" s="366"/>
      <c r="AJ870" s="366"/>
      <c r="AK870" s="366"/>
      <c r="AL870" s="350" t="s">
        <v>586</v>
      </c>
      <c r="AM870" s="351"/>
      <c r="AN870" s="351"/>
      <c r="AO870" s="352"/>
      <c r="AP870" s="353" t="s">
        <v>586</v>
      </c>
      <c r="AQ870" s="353"/>
      <c r="AR870" s="353"/>
      <c r="AS870" s="353"/>
      <c r="AT870" s="353"/>
      <c r="AU870" s="353"/>
      <c r="AV870" s="353"/>
      <c r="AW870" s="353"/>
      <c r="AX870" s="353"/>
    </row>
    <row r="871" spans="1:50" ht="30" customHeight="1" x14ac:dyDescent="0.2">
      <c r="A871" s="372">
        <v>2</v>
      </c>
      <c r="B871" s="372">
        <v>1</v>
      </c>
      <c r="C871" s="354" t="s">
        <v>589</v>
      </c>
      <c r="D871" s="340"/>
      <c r="E871" s="340"/>
      <c r="F871" s="340"/>
      <c r="G871" s="340"/>
      <c r="H871" s="340"/>
      <c r="I871" s="340"/>
      <c r="J871" s="341">
        <v>6020001076602</v>
      </c>
      <c r="K871" s="342"/>
      <c r="L871" s="342"/>
      <c r="M871" s="342"/>
      <c r="N871" s="342"/>
      <c r="O871" s="342"/>
      <c r="P871" s="355" t="s">
        <v>592</v>
      </c>
      <c r="Q871" s="343"/>
      <c r="R871" s="343"/>
      <c r="S871" s="343"/>
      <c r="T871" s="343"/>
      <c r="U871" s="343"/>
      <c r="V871" s="343"/>
      <c r="W871" s="343"/>
      <c r="X871" s="343"/>
      <c r="Y871" s="344">
        <v>0.4</v>
      </c>
      <c r="Z871" s="345"/>
      <c r="AA871" s="345"/>
      <c r="AB871" s="346"/>
      <c r="AC871" s="356" t="s">
        <v>526</v>
      </c>
      <c r="AD871" s="356"/>
      <c r="AE871" s="356"/>
      <c r="AF871" s="356"/>
      <c r="AG871" s="356"/>
      <c r="AH871" s="365" t="s">
        <v>586</v>
      </c>
      <c r="AI871" s="366"/>
      <c r="AJ871" s="366"/>
      <c r="AK871" s="366"/>
      <c r="AL871" s="350" t="s">
        <v>586</v>
      </c>
      <c r="AM871" s="351"/>
      <c r="AN871" s="351"/>
      <c r="AO871" s="352"/>
      <c r="AP871" s="353" t="s">
        <v>586</v>
      </c>
      <c r="AQ871" s="353"/>
      <c r="AR871" s="353"/>
      <c r="AS871" s="353"/>
      <c r="AT871" s="353"/>
      <c r="AU871" s="353"/>
      <c r="AV871" s="353"/>
      <c r="AW871" s="353"/>
      <c r="AX871" s="353"/>
    </row>
    <row r="872" spans="1:50" ht="30" customHeight="1" x14ac:dyDescent="0.2">
      <c r="A872" s="372">
        <v>3</v>
      </c>
      <c r="B872" s="372">
        <v>1</v>
      </c>
      <c r="C872" s="354" t="s">
        <v>590</v>
      </c>
      <c r="D872" s="340"/>
      <c r="E872" s="340"/>
      <c r="F872" s="340"/>
      <c r="G872" s="340"/>
      <c r="H872" s="340"/>
      <c r="I872" s="340"/>
      <c r="J872" s="341">
        <v>4020001037597</v>
      </c>
      <c r="K872" s="342"/>
      <c r="L872" s="342"/>
      <c r="M872" s="342"/>
      <c r="N872" s="342"/>
      <c r="O872" s="342"/>
      <c r="P872" s="355" t="s">
        <v>593</v>
      </c>
      <c r="Q872" s="343"/>
      <c r="R872" s="343"/>
      <c r="S872" s="343"/>
      <c r="T872" s="343"/>
      <c r="U872" s="343"/>
      <c r="V872" s="343"/>
      <c r="W872" s="343"/>
      <c r="X872" s="343"/>
      <c r="Y872" s="344">
        <v>0.4</v>
      </c>
      <c r="Z872" s="345"/>
      <c r="AA872" s="345"/>
      <c r="AB872" s="346"/>
      <c r="AC872" s="356" t="s">
        <v>526</v>
      </c>
      <c r="AD872" s="356"/>
      <c r="AE872" s="356"/>
      <c r="AF872" s="356"/>
      <c r="AG872" s="356"/>
      <c r="AH872" s="348" t="s">
        <v>586</v>
      </c>
      <c r="AI872" s="349"/>
      <c r="AJ872" s="349"/>
      <c r="AK872" s="349"/>
      <c r="AL872" s="350" t="s">
        <v>586</v>
      </c>
      <c r="AM872" s="351"/>
      <c r="AN872" s="351"/>
      <c r="AO872" s="352"/>
      <c r="AP872" s="353" t="s">
        <v>586</v>
      </c>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3:AX13 P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0">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5" sqref="B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2018-08-24T13:52:31Z</cp:lastPrinted>
  <dcterms:created xsi:type="dcterms:W3CDTF">2012-03-13T00:50:25Z</dcterms:created>
  <dcterms:modified xsi:type="dcterms:W3CDTF">2020-11-19T06:46:36Z</dcterms:modified>
</cp:coreProperties>
</file>