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KBKIK-HD-U\03_日常文書フォルダ（保存期間１年未満）\技術公共班\特特ライン業務\2020年度作成（令和3年3月末廃棄）\104_行政事業レビューシート\R2\201104_＜1118(水)まで＞ 【作業依頼（締切厳守!!：1120（金）1200）】行政事業レビューシートの記載の確認等について\05_提出\②\"/>
    </mc:Choice>
  </mc:AlternateContent>
  <bookViews>
    <workbookView xWindow="0" yWindow="0" windowWidth="14220" windowHeight="11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<sst xmlns="http://schemas.openxmlformats.org/spreadsheetml/2006/main" count="2997" uniqueCount="675">
  <si>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</si>
  <si>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</si>
  <si>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</si>
  <si>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</si>
  <si>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</si>
  <si>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</si>
  <si>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</si>
  <si>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</si>
  <si>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</si>
  <si>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</si>
  <si>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</si>
  <si>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</si>
  <si>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</si>
  <si>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</si>
  <si>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</si>
  <si>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</si>
  <si>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</si>
  <si>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</si>
  <si>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</si>
  <si>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</si>
  <si>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</si>
  <si>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</si>
  <si>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</si>
  <si>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</si>
  <si>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</si>
  <si>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</si>
  <si>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</si>
  <si>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</si>
  <si>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</si>
  <si>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</si>
  <si>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</si>
  <si>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</si>
  <si>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</si>
  <si>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</si>
  <si>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</si>
  <si>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</si>
  <si>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</si>
  <si>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</si>
  <si>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</si>
  <si>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</si>
  <si>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</si>
  <si>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</si>
  <si>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</si>
  <si>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</si>
  <si>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</si>
  <si>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</si>
  <si>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</si>
  <si>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</si>
  <si>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</si>
  <si>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</si>
  <si>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</si>
  <si>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</si>
  <si>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</si>
  <si>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</si>
  <si>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</si>
  <si>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</si>
  <si>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</si>
  <si>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</si>
  <si>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</si>
  <si>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</si>
  <si>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</si>
  <si>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</si>
  <si>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</si>
  <si>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</si>
  <si>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</si>
  <si>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</si>
  <si>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</si>
  <si>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</si>
  <si>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</si>
  <si>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</si>
  <si>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</si>
  <si>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</si>
  <si>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</si>
  <si>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</si>
  <si>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</si>
  <si>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</si>
  <si>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</si>
  <si>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</si>
  <si>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</si>
  <si>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</si>
  <si>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</si>
  <si>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</si>
  <si>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</si>
  <si>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</si>
  <si>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</si>
  <si>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</si>
  <si>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</si>
  <si>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</si>
  <si>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</si>
  <si>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</si>
  <si>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</si>
  <si>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</si>
  <si>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</si>
  <si>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</si>
  <si>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</si>
  <si>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</si>
  <si>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</si>
  <si>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</si>
  <si>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</si>
  <si>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</si>
  <si>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</si>
  <si>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</si>
  <si>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</si>
  <si>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</si>
  <si>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</si>
  <si>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</si>
  <si>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</si>
  <si>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</si>
  <si>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</si>
  <si>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</si>
  <si>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</si>
  <si>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</si>
  <si>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</si>
  <si>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</si>
  <si>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</si>
  <si>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</si>
  <si>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</si>
  <si>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</si>
  <si>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</si>
  <si>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</si>
  <si>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</si>
  <si>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</si>
  <si>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</si>
  <si>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</si>
  <si>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</si>
  <si>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</si>
  <si>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</si>
  <si>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</si>
  <si>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</si>
  <si>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</si>
  <si>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</si>
  <si>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</si>
  <si>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</si>
  <si>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</si>
  <si>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</si>
  <si>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</si>
  <si>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</si>
  <si>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</si>
  <si>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</si>
  <si>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</si>
  <si>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</si>
  <si>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</si>
  <si>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</si>
  <si>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</si>
  <si>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</si>
  <si>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</si>
  <si>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</si>
  <si>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</si>
  <si>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</si>
  <si>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</si>
  <si>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</si>
  <si>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</si>
  <si>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</si>
  <si>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</si>
  <si>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</si>
  <si>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</si>
  <si>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</si>
  <si>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</si>
  <si>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</si>
  <si>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</si>
  <si>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</si>
  <si>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</si>
  <si>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</si>
  <si>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</si>
  <si>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</si>
  <si>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</si>
  <si>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</si>
  <si>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</si>
  <si>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</si>
  <si>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</si>
  <si>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</si>
  <si>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</si>
  <si>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</si>
  <si>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</si>
  <si>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</si>
  <si>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</si>
  <si>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</si>
  <si>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</si>
  <si>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</si>
  <si>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</si>
  <si>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</si>
  <si>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</si>
  <si>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</si>
  <si>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</si>
  <si>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</si>
  <si>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</si>
  <si>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</si>
  <si>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</si>
  <si>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</si>
  <si>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</si>
  <si>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</si>
  <si>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</si>
  <si>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</si>
  <si>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</si>
  <si>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</si>
  <si>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</si>
  <si>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</si>
  <si>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</si>
  <si>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</si>
  <si>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</si>
  <si>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</si>
  <si>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</si>
  <si>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</si>
  <si>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</si>
  <si>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</si>
  <si>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</si>
  <si>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</si>
  <si>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</si>
  <si>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</si>
  <si>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</si>
  <si>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</si>
  <si>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</si>
  <si>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</si>
  <si>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</si>
  <si>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</si>
  <si>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</si>
  <si>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</si>
  <si>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</si>
  <si>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</si>
  <si>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</si>
  <si>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</si>
  <si>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</si>
  <si>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</si>
  <si>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</si>
  <si>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</si>
  <si>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</si>
  <si>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</si>
  <si>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</si>
  <si>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</si>
  <si>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</si>
  <si>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</si>
  <si>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</si>
  <si>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</si>
  <si>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</si>
  <si>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</si>
  <si>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</si>
  <si>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</si>
  <si>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</si>
  <si>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</si>
  <si>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</si>
  <si>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</si>
  <si>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</si>
  <si>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</si>
  <si>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</si>
  <si>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</si>
  <si>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</si>
  <si>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</si>
  <si>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</si>
  <si>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</si>
  <si>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</si>
  <si>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</si>
  <si>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</si>
  <si>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</si>
  <si>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</si>
  <si>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</si>
  <si>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</si>
  <si>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</si>
  <si>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</si>
  <si>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</si>
  <si>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</si>
  <si>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</si>
  <si>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</si>
  <si>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</si>
  <si>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</si>
  <si>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</si>
  <si>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</si>
  <si>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</si>
  <si>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</si>
  <si>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</si>
  <si>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</si>
  <si>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</si>
  <si>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</si>
  <si>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</si>
  <si>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</si>
  <si>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</si>
  <si>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</si>
  <si>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</si>
  <si>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</si>
  <si>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</si>
  <si>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</si>
  <si>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</si>
  <si>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</si>
  <si>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</si>
  <si>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</si>
  <si>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</si>
  <si>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</si>
  <si>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</si>
  <si>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</si>
  <si>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</si>
  <si>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</si>
  <si>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</si>
  <si>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</si>
  <si>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</si>
  <si>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</si>
  <si>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</si>
  <si>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</si>
  <si>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</si>
  <si>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</si>
  <si>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</si>
  <si>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</si>
  <si>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</si>
  <si>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</si>
  <si>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</si>
  <si>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</si>
  <si>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</si>
  <si>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</si>
  <si>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</si>
  <si>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</si>
  <si>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</si>
  <si>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</si>
  <si>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</si>
  <si>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</si>
  <si>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</si>
  <si>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</si>
  <si>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</si>
  <si>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</si>
  <si>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</si>
  <si>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</si>
  <si>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</si>
  <si>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</si>
  <si>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</si>
  <si>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</si>
  <si>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</si>
  <si>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</si>
  <si>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</si>
  <si>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</si>
  <si>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</si>
  <si>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</si>
  <si>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</si>
  <si>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</si>
  <si>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</si>
  <si>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</si>
  <si>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</si>
  <si>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</si>
  <si>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</si>
  <si>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</si>
  <si>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</si>
  <si>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</si>
  <si>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</si>
  <si>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</si>
  <si>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</si>
  <si>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</si>
  <si>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</si>
  <si>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</si>
  <si>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</si>
  <si>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</si>
  <si>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</si>
  <si>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</si>
  <si>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</si>
  <si>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</si>
  <si>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</si>
  <si>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</si>
  <si>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</si>
  <si>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</si>
  <si>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</si>
  <si>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</si>
  <si>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</si>
  <si>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</si>
  <si>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</si>
  <si>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</si>
  <si>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</si>
  <si>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</si>
  <si>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</si>
  <si>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</si>
  <si>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</si>
  <si>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</si>
  <si>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</si>
  <si>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</si>
  <si>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</si>
  <si>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</si>
  <si>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</si>
  <si>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</si>
  <si>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</si>
  <si>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</si>
  <si>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</si>
  <si>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</si>
  <si>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</si>
  <si>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</si>
  <si>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</si>
  <si>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</si>
  <si>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</si>
  <si>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</si>
  <si>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</si>
  <si>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</si>
  <si>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</si>
  <si>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</si>
  <si>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</si>
  <si>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</si>
  <si>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</si>
  <si>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</si>
  <si>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</si>
  <si>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</si>
  <si>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</si>
  <si>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</si>
  <si>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</si>
  <si>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</si>
  <si>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</si>
  <si>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</si>
  <si>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</si>
  <si>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</si>
  <si>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</si>
  <si>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</si>
  <si>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</si>
  <si>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</si>
  <si>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</si>
  <si>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</si>
  <si>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</si>
  <si>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</si>
  <si>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</si>
  <si>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</si>
  <si>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</si>
  <si>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</si>
  <si>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</si>
  <si>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</si>
  <si>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</si>
  <si>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</si>
  <si>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</si>
  <si>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</si>
  <si>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</si>
  <si>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</si>
  <si>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</si>
  <si>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</si>
  <si>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</si>
  <si>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</si>
  <si>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</si>
  <si>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</si>
  <si>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</si>
  <si>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</si>
  <si>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</si>
  <si>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</si>
  <si>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</si>
  <si>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</si>
  <si>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</si>
  <si>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</si>
  <si>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</si>
  <si>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</si>
  <si>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</si>
  <si>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</si>
  <si>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</si>
  <si>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</si>
  <si>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</si>
  <si>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</si>
  <si>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</si>
  <si>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</si>
  <si>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</si>
  <si>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</si>
  <si>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</si>
  <si>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</si>
  <si>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</si>
  <si>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</si>
  <si>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</si>
  <si>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</si>
  <si>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</si>
  <si>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</si>
  <si>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</si>
  <si>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</si>
  <si>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</si>
  <si>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</si>
  <si>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</si>
  <si>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</si>
  <si>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</si>
  <si>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</si>
  <si>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</si>
  <si>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</si>
  <si>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</si>
  <si>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</si>
  <si>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</si>
  <si>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</si>
  <si>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</si>
  <si>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</si>
  <si>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</si>
  <si>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</si>
  <si>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</si>
  <si>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</si>
  <si>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</si>
  <si>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</si>
  <si>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</si>
  <si>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</si>
  <si>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</si>
  <si>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</si>
  <si>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</si>
  <si>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</si>
  <si>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</si>
  <si>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</si>
  <si>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</si>
  <si>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</si>
  <si>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</si>
  <si>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</si>
  <si>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</si>
  <si>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</si>
  <si>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</si>
  <si>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</si>
  <si>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</si>
  <si>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</si>
  <si>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</si>
  <si>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</si>
  <si>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</si>
  <si>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</si>
  <si>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</si>
  <si>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</si>
  <si>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</si>
  <si>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</si>
  <si>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</si>
  <si>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</si>
  <si>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</si>
  <si>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</si>
  <si>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</si>
  <si>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</si>
  <si>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</si>
  <si>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</si>
  <si>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</si>
  <si>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</si>
  <si>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</si>
  <si>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</si>
  <si>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</si>
  <si>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</si>
  <si>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</si>
  <si>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</si>
  <si>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</si>
  <si>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</si>
  <si>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</si>
  <si>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</si>
  <si>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</si>
  <si>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</si>
  <si>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</si>
  <si>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</si>
  <si>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</si>
  <si>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</si>
  <si>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</si>
  <si>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</si>
  <si>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</si>
  <si>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</si>
  <si>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</si>
  <si>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</si>
  <si>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</si>
  <si>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</si>
  <si>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</si>
  <si>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</si>
  <si>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</si>
  <si>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</si>
  <si>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</si>
  <si>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</si>
  <si>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</si>
  <si>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</si>
  <si>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</si>
  <si>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</si>
  <si>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</si>
  <si>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</si>
  <si>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</si>
  <si>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</si>
  <si>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</si>
  <si>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</si>
  <si>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</si>
  <si>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</si>
  <si>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</si>
  <si>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</si>
  <si>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</si>
  <si>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</si>
  <si>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</si>
  <si>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スイシンピ</t>
    </rPh>
    <phoneticPr fontId="5"/>
  </si>
  <si>
    <t>国土交通省</t>
  </si>
  <si>
    <t>北海道局</t>
    <rPh sb="0" eb="3">
      <t>ホッカイドウ</t>
    </rPh>
    <rPh sb="3" eb="4">
      <t>キョク</t>
    </rPh>
    <phoneticPr fontId="5"/>
  </si>
  <si>
    <t>参事官室</t>
    <rPh sb="0" eb="3">
      <t>サンジカン</t>
    </rPh>
    <rPh sb="3" eb="4">
      <t>シツ</t>
    </rPh>
    <phoneticPr fontId="5"/>
  </si>
  <si>
    <t>○</t>
  </si>
  <si>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</si>
  <si>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「北海道総合開発計画」（平成28年3月29日閣議決定）等</t>
    <rPh sb="1" eb="4">
      <t>ホッカイドウ</t>
    </rPh>
    <rPh sb="4" eb="6">
      <t>ソウゴウ</t>
    </rPh>
    <rPh sb="6" eb="8">
      <t>カイハツ</t>
    </rPh>
    <rPh sb="8" eb="10">
      <t>ケイカク</t>
    </rPh>
    <rPh sb="12" eb="14">
      <t>ヘイセイ</t>
    </rPh>
    <rPh sb="16" eb="17">
      <t>ネン</t>
    </rPh>
    <rPh sb="18" eb="19">
      <t>ガツ</t>
    </rPh>
    <rPh sb="21" eb="22">
      <t>ニチ</t>
    </rPh>
    <rPh sb="22" eb="24">
      <t>カクギ</t>
    </rPh>
    <rPh sb="24" eb="26">
      <t>ケッテイ</t>
    </rPh>
    <rPh sb="27" eb="28">
      <t>トウ</t>
    </rPh>
    <phoneticPr fontId="5"/>
  </si>
  <si>
    <t>企画調整官　岡下　淳</t>
    <rPh sb="0" eb="2">
      <t>キカク</t>
    </rPh>
    <rPh sb="2" eb="5">
      <t>チョウセイカン</t>
    </rPh>
    <rPh sb="6" eb="8">
      <t>オカシタ</t>
    </rPh>
    <rPh sb="9" eb="10">
      <t>ジュン</t>
    </rPh>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</si>
  <si>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・「生産空間の維持・発展」を支える社会資本整備の推進
　　・「国土強靱化」を支える社会資本整備の推進
　　・「北方領土隣接地域における魅力ある地域社会の形成」を支える社会資本整備の推進</t>
    <phoneticPr fontId="5"/>
  </si>
  <si>
    <t>　上記、事業の目的に掲げられるテーマに係る北海道内の公共事業（災害復旧等事業及び維持管理に係るものを除く）を対象に、情勢変化等を踏まえて年度途中に本経費を配分（国庫補助・負担率は、北海道の区域において適用される当該事業種目の国庫補助・負担率に従う。）。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・事業用地の買収に係る交渉の難航等の執行上の課題が年度途中に解決し、事業促進が可能となったもの</t>
    <phoneticPr fontId="5"/>
  </si>
  <si>
    <t>-</t>
  </si>
  <si>
    <t>-</t>
    <phoneticPr fontId="5"/>
  </si>
  <si>
    <t>推進費の機動的な配分により事業効果の発現を少なくとも１年程度早期化することを目標（毎年度）</t>
    <rPh sb="0" eb="3">
      <t>スイシンヒ</t>
    </rPh>
    <rPh sb="4" eb="7">
      <t>キドウテキ</t>
    </rPh>
    <rPh sb="8" eb="10">
      <t>ハイブン</t>
    </rPh>
    <rPh sb="13" eb="15">
      <t>ジギョウ</t>
    </rPh>
    <rPh sb="15" eb="17">
      <t>コウカ</t>
    </rPh>
    <rPh sb="18" eb="20">
      <t>ハツゲン</t>
    </rPh>
    <rPh sb="21" eb="22">
      <t>スク</t>
    </rPh>
    <rPh sb="27" eb="28">
      <t>ネン</t>
    </rPh>
    <rPh sb="28" eb="30">
      <t>テイド</t>
    </rPh>
    <rPh sb="30" eb="33">
      <t>ソウキカ</t>
    </rPh>
    <rPh sb="38" eb="40">
      <t>モクヒョウ</t>
    </rPh>
    <rPh sb="41" eb="44">
      <t>マイネンド</t>
    </rPh>
    <phoneticPr fontId="5"/>
  </si>
  <si>
    <t>推進費を配分しなかった場合と配分した場合における効果発現までの期間の差（短縮期間）</t>
    <rPh sb="0" eb="3">
      <t>スイシンヒ</t>
    </rPh>
    <rPh sb="4" eb="6">
      <t>ハイブン</t>
    </rPh>
    <rPh sb="11" eb="13">
      <t>バアイ</t>
    </rPh>
    <rPh sb="14" eb="16">
      <t>ハイブン</t>
    </rPh>
    <rPh sb="18" eb="20">
      <t>バアイ</t>
    </rPh>
    <rPh sb="24" eb="26">
      <t>コウカ</t>
    </rPh>
    <rPh sb="26" eb="28">
      <t>ハツゲン</t>
    </rPh>
    <rPh sb="31" eb="33">
      <t>キカン</t>
    </rPh>
    <rPh sb="34" eb="35">
      <t>サ</t>
    </rPh>
    <rPh sb="36" eb="38">
      <t>タンシュク</t>
    </rPh>
    <rPh sb="38" eb="40">
      <t>キカン</t>
    </rPh>
    <phoneticPr fontId="5"/>
  </si>
  <si>
    <t>月</t>
    <rPh sb="0" eb="1">
      <t>ツキ</t>
    </rPh>
    <phoneticPr fontId="5"/>
  </si>
  <si>
    <t>国土交通省北海道局調べ（令和元年６月）</t>
    <rPh sb="0" eb="2">
      <t>コクド</t>
    </rPh>
    <rPh sb="2" eb="5">
      <t>コウツウショウ</t>
    </rPh>
    <rPh sb="5" eb="7">
      <t>ホッカイ</t>
    </rPh>
    <rPh sb="7" eb="9">
      <t>ドウキョク</t>
    </rPh>
    <rPh sb="9" eb="10">
      <t>シラ</t>
    </rPh>
    <rPh sb="12" eb="14">
      <t>レイワ</t>
    </rPh>
    <rPh sb="14" eb="16">
      <t>ガンネン</t>
    </rPh>
    <rPh sb="17" eb="18">
      <t>ガツ</t>
    </rPh>
    <phoneticPr fontId="5"/>
  </si>
  <si>
    <t>当該年度の配分箇所数</t>
    <rPh sb="0" eb="2">
      <t>トウガイ</t>
    </rPh>
    <rPh sb="2" eb="4">
      <t>ネンド</t>
    </rPh>
    <rPh sb="5" eb="7">
      <t>ハイブン</t>
    </rPh>
    <rPh sb="7" eb="9">
      <t>カショ</t>
    </rPh>
    <rPh sb="9" eb="10">
      <t>スウ</t>
    </rPh>
    <phoneticPr fontId="5"/>
  </si>
  <si>
    <t>箇所</t>
    <rPh sb="0" eb="2">
      <t>カショ</t>
    </rPh>
    <phoneticPr fontId="5"/>
  </si>
  <si>
    <t>執行額／箇所数
※配分する事業規模・分野などにより毎年度異なる　　　　　　　　　　　　　　</t>
    <rPh sb="0" eb="2">
      <t>シッコウ</t>
    </rPh>
    <rPh sb="2" eb="3">
      <t>ガク</t>
    </rPh>
    <rPh sb="4" eb="6">
      <t>カショ</t>
    </rPh>
    <rPh sb="6" eb="7">
      <t>スウ</t>
    </rPh>
    <rPh sb="9" eb="11">
      <t>ハイブン</t>
    </rPh>
    <rPh sb="13" eb="15">
      <t>ジギョウ</t>
    </rPh>
    <rPh sb="15" eb="17">
      <t>キボ</t>
    </rPh>
    <rPh sb="18" eb="20">
      <t>ブンヤ</t>
    </rPh>
    <rPh sb="25" eb="28">
      <t>マイネンド</t>
    </rPh>
    <rPh sb="28" eb="29">
      <t>コト</t>
    </rPh>
    <phoneticPr fontId="5"/>
  </si>
  <si>
    <t>百万円/箇所</t>
    <rPh sb="0" eb="2">
      <t>ヒャクマン</t>
    </rPh>
    <rPh sb="2" eb="3">
      <t>エン</t>
    </rPh>
    <rPh sb="4" eb="6">
      <t>カショ</t>
    </rPh>
    <phoneticPr fontId="5"/>
  </si>
  <si>
    <t>執行額/箇所数</t>
    <rPh sb="0" eb="2">
      <t>シッコウ</t>
    </rPh>
    <rPh sb="2" eb="3">
      <t>ガク</t>
    </rPh>
    <rPh sb="4" eb="6">
      <t>カショ</t>
    </rPh>
    <rPh sb="6" eb="7">
      <t>スウ</t>
    </rPh>
    <phoneticPr fontId="5"/>
  </si>
  <si>
    <t>4,371/21</t>
    <phoneticPr fontId="5"/>
  </si>
  <si>
    <t>4,142/20</t>
    <phoneticPr fontId="5"/>
  </si>
  <si>
    <t>　北海道開発法に基づく北海道総合開発計画の推進を目的に実施する事業である。テーマの設定に当たっても関係する地方自治体等の関係機関と協議によりニーズを把握し、ニーズに即したテーマを設定している。</t>
    <phoneticPr fontId="5"/>
  </si>
  <si>
    <t>　北海道開発法に基づく国が策定・実施すべき北海道総合開発計画の推進を目的に国が実施する事業である。</t>
    <phoneticPr fontId="5"/>
  </si>
  <si>
    <t>　国が重点的に取り組むべき政策分野をテーマとして設定しており、当該テーマに係る事業の効果の早期発現に直結する事業を実施している。</t>
    <phoneticPr fontId="5"/>
  </si>
  <si>
    <t>　国と地方公共団体等の負担割合は関係法令等に従って決められている。</t>
    <phoneticPr fontId="5"/>
  </si>
  <si>
    <t>‐</t>
  </si>
  <si>
    <t>　事業の目的に必要な工事費又は補助金のみとなっている。</t>
    <phoneticPr fontId="5"/>
  </si>
  <si>
    <t>　成果実績は目標値を達成しており、機動的に配分を行っている。</t>
    <phoneticPr fontId="5"/>
  </si>
  <si>
    <t>　左に掲げるもののほか、「事業概要」にあるとおり、情勢変化に応じてこれらの事業を促進している。</t>
    <phoneticPr fontId="5"/>
  </si>
  <si>
    <t>農林水産省</t>
  </si>
  <si>
    <t>河川改修事業</t>
    <rPh sb="0" eb="2">
      <t>カセン</t>
    </rPh>
    <rPh sb="2" eb="4">
      <t>カイシュウ</t>
    </rPh>
    <rPh sb="4" eb="6">
      <t>ジギョウ</t>
    </rPh>
    <phoneticPr fontId="5"/>
  </si>
  <si>
    <t>道路事業（直轄・改築等）</t>
    <rPh sb="0" eb="2">
      <t>ドウロ</t>
    </rPh>
    <rPh sb="2" eb="4">
      <t>ジギョウ</t>
    </rPh>
    <rPh sb="5" eb="7">
      <t>チョッカツ</t>
    </rPh>
    <rPh sb="8" eb="10">
      <t>カイチク</t>
    </rPh>
    <rPh sb="10" eb="11">
      <t>ナド</t>
    </rPh>
    <phoneticPr fontId="5"/>
  </si>
  <si>
    <t>道路事業（直轄・交通安全対策）</t>
    <rPh sb="0" eb="2">
      <t>ドウロ</t>
    </rPh>
    <rPh sb="2" eb="4">
      <t>ジギョウ</t>
    </rPh>
    <rPh sb="5" eb="7">
      <t>チョッカツ</t>
    </rPh>
    <rPh sb="8" eb="10">
      <t>コウツウ</t>
    </rPh>
    <rPh sb="10" eb="12">
      <t>アンゼン</t>
    </rPh>
    <rPh sb="12" eb="14">
      <t>タイサク</t>
    </rPh>
    <phoneticPr fontId="5"/>
  </si>
  <si>
    <t>港湾整備事業</t>
    <rPh sb="0" eb="2">
      <t>コウワン</t>
    </rPh>
    <rPh sb="2" eb="4">
      <t>セイビ</t>
    </rPh>
    <rPh sb="4" eb="6">
      <t>ジギョウ</t>
    </rPh>
    <phoneticPr fontId="5"/>
  </si>
  <si>
    <t>農業競争力強化基盤整備事業</t>
    <rPh sb="0" eb="2">
      <t>ノウギョウ</t>
    </rPh>
    <rPh sb="2" eb="5">
      <t>キョウソウリョク</t>
    </rPh>
    <rPh sb="5" eb="7">
      <t>キョウカ</t>
    </rPh>
    <rPh sb="7" eb="9">
      <t>キバン</t>
    </rPh>
    <rPh sb="9" eb="11">
      <t>セイビ</t>
    </rPh>
    <rPh sb="11" eb="13">
      <t>ジギョウ</t>
    </rPh>
    <phoneticPr fontId="5"/>
  </si>
  <si>
    <t>引き続き本事業の有効活用に向けて、関係機関への周知、他事業との連携や事業実施に係るフォローアップの強化を図るとともに、本事業の特性や執行状況等について、国民に対しわかりやすいものになるよう公表していく。</t>
    <phoneticPr fontId="5"/>
  </si>
  <si>
    <t>411</t>
    <phoneticPr fontId="5"/>
  </si>
  <si>
    <t>389</t>
    <phoneticPr fontId="5"/>
  </si>
  <si>
    <t>382</t>
    <phoneticPr fontId="5"/>
  </si>
  <si>
    <t>406</t>
    <phoneticPr fontId="5"/>
  </si>
  <si>
    <t>409</t>
    <phoneticPr fontId="5"/>
  </si>
  <si>
    <t>422</t>
    <phoneticPr fontId="5"/>
  </si>
  <si>
    <t>408</t>
    <phoneticPr fontId="5"/>
  </si>
  <si>
    <t>工事費</t>
    <rPh sb="0" eb="3">
      <t>コウジヒ</t>
    </rPh>
    <phoneticPr fontId="5"/>
  </si>
  <si>
    <t>C.北海道</t>
    <rPh sb="2" eb="5">
      <t>ホッカイドウ</t>
    </rPh>
    <phoneticPr fontId="5"/>
  </si>
  <si>
    <t>D.北海道</t>
    <rPh sb="2" eb="5">
      <t>ホッカイドウ</t>
    </rPh>
    <phoneticPr fontId="5"/>
  </si>
  <si>
    <t>補助金</t>
    <rPh sb="0" eb="3">
      <t>ホジョキン</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</si>
  <si>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</si>
  <si>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治山事業費補助</t>
    <rPh sb="0" eb="2">
      <t>チサン</t>
    </rPh>
    <rPh sb="2" eb="5">
      <t>ジギョウヒ</t>
    </rPh>
    <rPh sb="5" eb="7">
      <t>ホジョ</t>
    </rPh>
    <phoneticPr fontId="5"/>
  </si>
  <si>
    <t>北海道</t>
    <rPh sb="0" eb="3">
      <t>ホッカイドウ</t>
    </rPh>
    <phoneticPr fontId="5"/>
  </si>
  <si>
    <t>補助金等交付</t>
  </si>
  <si>
    <t>上記の通り、国として重点的に取り組むべき３テーマ（「国土強靱化」「生産空間の維持・発展」「北方領土隣接地域における魅力ある地域社会の形成」を支える社会資本整備の推進）を設定し、年度途中の情勢変化に伴い、関係機関から数多くの事業推進要望があげられる中、優先度を検討し、限られた予算の範囲内で機動的な予算配分を行うことにより、優先度の高い複数の事業の効果を早期に発現させている。</t>
    <phoneticPr fontId="5"/>
  </si>
  <si>
    <t>　関連する事業から発生する物資（例：掘削による発生土）を有効活用し、他事業と連携を図っている。</t>
    <rPh sb="18" eb="20">
      <t>クッサク</t>
    </rPh>
    <rPh sb="23" eb="26">
      <t>ハッセイド</t>
    </rPh>
    <phoneticPr fontId="5"/>
  </si>
  <si>
    <t>　例えば、石狩川の千歳川長都地区が本経費を活用して早期に整備されたことで、1年前倒しで平成30年度に治水安全度が向上され、洪水被害の防止・軽減が図られた。</t>
    <rPh sb="5" eb="8">
      <t>イシカリガワ</t>
    </rPh>
    <rPh sb="9" eb="11">
      <t>チトセ</t>
    </rPh>
    <rPh sb="11" eb="12">
      <t>カワ</t>
    </rPh>
    <rPh sb="12" eb="14">
      <t>オサツ</t>
    </rPh>
    <rPh sb="14" eb="16">
      <t>チク</t>
    </rPh>
    <rPh sb="50" eb="52">
      <t>チスイ</t>
    </rPh>
    <rPh sb="52" eb="55">
      <t>アンゼンド</t>
    </rPh>
    <rPh sb="56" eb="58">
      <t>コウジョウ</t>
    </rPh>
    <phoneticPr fontId="5"/>
  </si>
  <si>
    <t>有</t>
  </si>
  <si>
    <t>無</t>
  </si>
  <si>
    <t>札幌開発建設部</t>
    <rPh sb="0" eb="2">
      <t>サッポロ</t>
    </rPh>
    <rPh sb="2" eb="4">
      <t>カイハツ</t>
    </rPh>
    <rPh sb="4" eb="7">
      <t>ケンセツブ</t>
    </rPh>
    <phoneticPr fontId="5"/>
  </si>
  <si>
    <t>釧路開発建設部</t>
    <rPh sb="0" eb="2">
      <t>クシロ</t>
    </rPh>
    <rPh sb="2" eb="4">
      <t>カイハツ</t>
    </rPh>
    <rPh sb="4" eb="7">
      <t>ケンセツブ</t>
    </rPh>
    <phoneticPr fontId="5"/>
  </si>
  <si>
    <t>小樽開発建設部</t>
    <rPh sb="0" eb="2">
      <t>オタル</t>
    </rPh>
    <rPh sb="2" eb="4">
      <t>カイハツ</t>
    </rPh>
    <rPh sb="4" eb="7">
      <t>ケンセツブ</t>
    </rPh>
    <phoneticPr fontId="5"/>
  </si>
  <si>
    <t>稚内開発建設部</t>
    <rPh sb="0" eb="2">
      <t>ワッカナイ</t>
    </rPh>
    <rPh sb="2" eb="4">
      <t>カイハツ</t>
    </rPh>
    <rPh sb="4" eb="7">
      <t>ケンセツブ</t>
    </rPh>
    <phoneticPr fontId="5"/>
  </si>
  <si>
    <t>室蘭開発建設部</t>
    <rPh sb="0" eb="2">
      <t>ムロラン</t>
    </rPh>
    <rPh sb="2" eb="4">
      <t>カイハツ</t>
    </rPh>
    <rPh sb="4" eb="7">
      <t>ケンセツブ</t>
    </rPh>
    <phoneticPr fontId="5"/>
  </si>
  <si>
    <t>国立公園、治水対策の整備</t>
    <rPh sb="0" eb="2">
      <t>コクリツ</t>
    </rPh>
    <rPh sb="2" eb="4">
      <t>コウエン</t>
    </rPh>
    <rPh sb="5" eb="7">
      <t>チスイ</t>
    </rPh>
    <rPh sb="7" eb="9">
      <t>タイサク</t>
    </rPh>
    <rPh sb="10" eb="12">
      <t>セイビ</t>
    </rPh>
    <phoneticPr fontId="5"/>
  </si>
  <si>
    <t>交通事故対策、道路施設の整備</t>
    <rPh sb="0" eb="2">
      <t>コウツウ</t>
    </rPh>
    <rPh sb="2" eb="4">
      <t>ジコ</t>
    </rPh>
    <rPh sb="4" eb="6">
      <t>タイサク</t>
    </rPh>
    <rPh sb="7" eb="9">
      <t>ドウロ</t>
    </rPh>
    <rPh sb="9" eb="11">
      <t>シセツ</t>
    </rPh>
    <rPh sb="12" eb="14">
      <t>セイビ</t>
    </rPh>
    <phoneticPr fontId="5"/>
  </si>
  <si>
    <t>港湾施設の整備</t>
    <rPh sb="0" eb="2">
      <t>コウワン</t>
    </rPh>
    <rPh sb="2" eb="4">
      <t>シセツ</t>
    </rPh>
    <rPh sb="5" eb="7">
      <t>セイビ</t>
    </rPh>
    <phoneticPr fontId="5"/>
  </si>
  <si>
    <t>道路施設の整備</t>
    <rPh sb="0" eb="2">
      <t>ドウロ</t>
    </rPh>
    <rPh sb="2" eb="4">
      <t>シセツ</t>
    </rPh>
    <rPh sb="5" eb="7">
      <t>セイビ</t>
    </rPh>
    <phoneticPr fontId="5"/>
  </si>
  <si>
    <t>幌村建設（株）</t>
    <phoneticPr fontId="5"/>
  </si>
  <si>
    <t>藤建設（株）</t>
  </si>
  <si>
    <t>アイグステック（株）</t>
  </si>
  <si>
    <t>クニオカ工業（株）</t>
  </si>
  <si>
    <t>（株）中山組</t>
  </si>
  <si>
    <t>岩倉建設（株）</t>
  </si>
  <si>
    <t>道興建設（株）</t>
  </si>
  <si>
    <t>岩田地崎建設（株）</t>
  </si>
  <si>
    <t>西江・植村　経常JV</t>
  </si>
  <si>
    <t>国立公園整備に係る請負工事費</t>
    <rPh sb="0" eb="2">
      <t>コクリツ</t>
    </rPh>
    <rPh sb="2" eb="4">
      <t>コウエン</t>
    </rPh>
    <rPh sb="4" eb="6">
      <t>セイビ</t>
    </rPh>
    <rPh sb="7" eb="8">
      <t>カカワ</t>
    </rPh>
    <rPh sb="9" eb="11">
      <t>ウケオイ</t>
    </rPh>
    <rPh sb="11" eb="13">
      <t>コウジ</t>
    </rPh>
    <rPh sb="13" eb="14">
      <t>ヒ</t>
    </rPh>
    <phoneticPr fontId="5"/>
  </si>
  <si>
    <t>港湾施設整備に係る請負工事費</t>
    <rPh sb="0" eb="2">
      <t>コウワン</t>
    </rPh>
    <rPh sb="2" eb="4">
      <t>シセツ</t>
    </rPh>
    <rPh sb="4" eb="6">
      <t>セイビ</t>
    </rPh>
    <rPh sb="7" eb="8">
      <t>カカワ</t>
    </rPh>
    <rPh sb="9" eb="11">
      <t>ウケオイ</t>
    </rPh>
    <rPh sb="11" eb="13">
      <t>コウジ</t>
    </rPh>
    <rPh sb="13" eb="14">
      <t>ヒ</t>
    </rPh>
    <phoneticPr fontId="5"/>
  </si>
  <si>
    <t>道路施設整備に係る請負工事費</t>
    <rPh sb="0" eb="2">
      <t>ドウロ</t>
    </rPh>
    <rPh sb="2" eb="4">
      <t>シセツ</t>
    </rPh>
    <rPh sb="4" eb="6">
      <t>セイビ</t>
    </rPh>
    <rPh sb="7" eb="8">
      <t>カカワ</t>
    </rPh>
    <rPh sb="9" eb="11">
      <t>ウケオイ</t>
    </rPh>
    <rPh sb="11" eb="13">
      <t>コウジ</t>
    </rPh>
    <rPh sb="13" eb="14">
      <t>ヒ</t>
    </rPh>
    <phoneticPr fontId="5"/>
  </si>
  <si>
    <t>治水対策整備に係る請負工事費</t>
    <rPh sb="0" eb="2">
      <t>チスイ</t>
    </rPh>
    <rPh sb="2" eb="4">
      <t>タイサク</t>
    </rPh>
    <rPh sb="4" eb="6">
      <t>セイビ</t>
    </rPh>
    <rPh sb="7" eb="8">
      <t>カカワ</t>
    </rPh>
    <rPh sb="9" eb="11">
      <t>ウケオイ</t>
    </rPh>
    <rPh sb="11" eb="13">
      <t>コウジ</t>
    </rPh>
    <rPh sb="13" eb="14">
      <t>ヒ</t>
    </rPh>
    <phoneticPr fontId="5"/>
  </si>
  <si>
    <t>-</t>
    <phoneticPr fontId="5"/>
  </si>
  <si>
    <t>（株）松本組</t>
    <phoneticPr fontId="5"/>
  </si>
  <si>
    <t>函館開発建設部</t>
    <rPh sb="0" eb="2">
      <t>ハコダテ</t>
    </rPh>
    <rPh sb="2" eb="4">
      <t>カイハツ</t>
    </rPh>
    <rPh sb="4" eb="7">
      <t>ケンセツブ</t>
    </rPh>
    <phoneticPr fontId="5"/>
  </si>
  <si>
    <t>A.北海道開発局（６機関）</t>
    <rPh sb="2" eb="5">
      <t>ホッカイドウ</t>
    </rPh>
    <rPh sb="5" eb="8">
      <t>カイハツキョク</t>
    </rPh>
    <rPh sb="10" eb="12">
      <t>キカン</t>
    </rPh>
    <phoneticPr fontId="5"/>
  </si>
  <si>
    <t>A.北海道開発局（札幌開発建設部）</t>
    <rPh sb="2" eb="5">
      <t>ホッカイドウ</t>
    </rPh>
    <rPh sb="5" eb="8">
      <t>カイハツキョク</t>
    </rPh>
    <rPh sb="9" eb="11">
      <t>サッポロ</t>
    </rPh>
    <rPh sb="11" eb="13">
      <t>カイハツ</t>
    </rPh>
    <rPh sb="13" eb="16">
      <t>ケンセツブ</t>
    </rPh>
    <phoneticPr fontId="5"/>
  </si>
  <si>
    <t>国立公園、治水対策の整備</t>
    <rPh sb="0" eb="2">
      <t>コクリツ</t>
    </rPh>
    <rPh sb="2" eb="4">
      <t>コウエン</t>
    </rPh>
    <rPh sb="5" eb="7">
      <t>チスイ</t>
    </rPh>
    <rPh sb="7" eb="9">
      <t>タイサク</t>
    </rPh>
    <rPh sb="10" eb="12">
      <t>セイビ</t>
    </rPh>
    <phoneticPr fontId="5"/>
  </si>
  <si>
    <t>B.民間企業（幌村建設（株））</t>
    <rPh sb="2" eb="4">
      <t>ミンカン</t>
    </rPh>
    <rPh sb="4" eb="6">
      <t>キギョウ</t>
    </rPh>
    <phoneticPr fontId="5"/>
  </si>
  <si>
    <t>国立公園の整備</t>
    <rPh sb="0" eb="2">
      <t>コクリツ</t>
    </rPh>
    <rPh sb="2" eb="4">
      <t>コウエン</t>
    </rPh>
    <rPh sb="5" eb="7">
      <t>セイビ</t>
    </rPh>
    <phoneticPr fontId="5"/>
  </si>
  <si>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</si>
  <si>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</si>
  <si>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</si>
  <si>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項目</t>
    <rPh sb="0" eb="2">
      <t>コウモク</t>
    </rPh>
    <phoneticPr fontId="5"/>
  </si>
  <si>
    <t>北海道総合開発計画の着実な推進（目標に向けた着実な進捗が認められる代表指標の項目数の半数以上）（毎年度）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1">
      <t>コウモクスウ</t>
    </rPh>
    <rPh sb="42" eb="44">
      <t>ハンスウ</t>
    </rPh>
    <rPh sb="44" eb="46">
      <t>イジョウ</t>
    </rPh>
    <rPh sb="48" eb="51">
      <t>マイネンド</t>
    </rPh>
    <phoneticPr fontId="5"/>
  </si>
  <si>
    <t>　北海道総合開発計画から導かれた重点政策課題をテーマとして絞り込み、通常予算であれば即応困難な年度途中の多様な情勢変化に柔軟に対応して機動的に予算措置することで、結果として事業の効果を早期に発現することにより、北海道総合開発計画の着実な推進に寄与。</t>
    <rPh sb="1" eb="4">
      <t>ホッカイドウ</t>
    </rPh>
    <rPh sb="4" eb="6">
      <t>ソウゴウ</t>
    </rPh>
    <rPh sb="6" eb="8">
      <t>カイハツ</t>
    </rPh>
    <rPh sb="8" eb="10">
      <t>ケイカク</t>
    </rPh>
    <rPh sb="12" eb="13">
      <t>ミチビ</t>
    </rPh>
    <rPh sb="16" eb="18">
      <t>ジュウテン</t>
    </rPh>
    <rPh sb="18" eb="20">
      <t>セイサク</t>
    </rPh>
    <rPh sb="20" eb="22">
      <t>カダイ</t>
    </rPh>
    <rPh sb="29" eb="30">
      <t>シボ</t>
    </rPh>
    <rPh sb="31" eb="32">
      <t>コ</t>
    </rPh>
    <rPh sb="34" eb="36">
      <t>ツウジョウ</t>
    </rPh>
    <rPh sb="36" eb="38">
      <t>ヨサン</t>
    </rPh>
    <rPh sb="42" eb="44">
      <t>ソクオウ</t>
    </rPh>
    <rPh sb="44" eb="46">
      <t>コンナン</t>
    </rPh>
    <rPh sb="47" eb="49">
      <t>ネンド</t>
    </rPh>
    <rPh sb="49" eb="51">
      <t>トチュウ</t>
    </rPh>
    <rPh sb="52" eb="54">
      <t>タヨウ</t>
    </rPh>
    <rPh sb="55" eb="57">
      <t>ジョウセイ</t>
    </rPh>
    <rPh sb="57" eb="59">
      <t>ヘンカ</t>
    </rPh>
    <rPh sb="60" eb="62">
      <t>ジュウナン</t>
    </rPh>
    <rPh sb="63" eb="65">
      <t>タイオウ</t>
    </rPh>
    <rPh sb="67" eb="70">
      <t>キドウテキ</t>
    </rPh>
    <rPh sb="71" eb="73">
      <t>ヨサン</t>
    </rPh>
    <rPh sb="73" eb="75">
      <t>ソチ</t>
    </rPh>
    <rPh sb="81" eb="83">
      <t>ケッカ</t>
    </rPh>
    <rPh sb="86" eb="88">
      <t>ジギョウ</t>
    </rPh>
    <rPh sb="89" eb="91">
      <t>コウカ</t>
    </rPh>
    <rPh sb="92" eb="94">
      <t>ソウキ</t>
    </rPh>
    <rPh sb="95" eb="97">
      <t>ハツゲン</t>
    </rPh>
    <rPh sb="105" eb="108">
      <t>ホッカイドウ</t>
    </rPh>
    <rPh sb="108" eb="110">
      <t>ソウゴウ</t>
    </rPh>
    <rPh sb="110" eb="112">
      <t>カイハツ</t>
    </rPh>
    <rPh sb="112" eb="114">
      <t>ケイカク</t>
    </rPh>
    <rPh sb="115" eb="117">
      <t>チャクジツ</t>
    </rPh>
    <rPh sb="118" eb="120">
      <t>スイシン</t>
    </rPh>
    <rPh sb="121" eb="123">
      <t>キヨ</t>
    </rPh>
    <phoneticPr fontId="5"/>
  </si>
  <si>
    <t>412</t>
    <phoneticPr fontId="5"/>
  </si>
  <si>
    <t>一者応札が５件あるが、いづれも入札参加要件の施工実績を有する会社が管内で１０者以上存在することを事前に確認しており、妥当である。</t>
    <rPh sb="0" eb="1">
      <t>イッ</t>
    </rPh>
    <rPh sb="1" eb="2">
      <t>シャ</t>
    </rPh>
    <rPh sb="2" eb="4">
      <t>オウサツ</t>
    </rPh>
    <rPh sb="6" eb="7">
      <t>ケン</t>
    </rPh>
    <rPh sb="15" eb="17">
      <t>ニュウサツ</t>
    </rPh>
    <rPh sb="17" eb="19">
      <t>サンカ</t>
    </rPh>
    <rPh sb="19" eb="21">
      <t>ヨウケン</t>
    </rPh>
    <rPh sb="22" eb="24">
      <t>セコウ</t>
    </rPh>
    <rPh sb="24" eb="26">
      <t>ジッセキ</t>
    </rPh>
    <rPh sb="27" eb="28">
      <t>ユウ</t>
    </rPh>
    <rPh sb="30" eb="32">
      <t>カイシャ</t>
    </rPh>
    <rPh sb="33" eb="35">
      <t>カンナイ</t>
    </rPh>
    <rPh sb="38" eb="39">
      <t>シャ</t>
    </rPh>
    <rPh sb="39" eb="41">
      <t>イジョウ</t>
    </rPh>
    <rPh sb="41" eb="43">
      <t>ソンザイ</t>
    </rPh>
    <rPh sb="48" eb="50">
      <t>ジゼン</t>
    </rPh>
    <rPh sb="51" eb="53">
      <t>カクニン</t>
    </rPh>
    <rPh sb="58" eb="60">
      <t>ダトウ</t>
    </rPh>
    <phoneticPr fontId="5"/>
  </si>
  <si>
    <t>4020/16</t>
    <phoneticPr fontId="5"/>
  </si>
  <si>
    <t>-</t>
    <phoneticPr fontId="5"/>
  </si>
  <si>
    <t>E.北海道開発局（釧路開発建設部）</t>
    <rPh sb="2" eb="5">
      <t>ホッカイドウ</t>
    </rPh>
    <rPh sb="5" eb="8">
      <t>カイハツキョク</t>
    </rPh>
    <rPh sb="9" eb="11">
      <t>クシロ</t>
    </rPh>
    <rPh sb="11" eb="13">
      <t>カイハツ</t>
    </rPh>
    <rPh sb="13" eb="16">
      <t>ケンセツブ</t>
    </rPh>
    <phoneticPr fontId="5"/>
  </si>
  <si>
    <t>工事費</t>
    <rPh sb="0" eb="3">
      <t>コウジヒ</t>
    </rPh>
    <phoneticPr fontId="5"/>
  </si>
  <si>
    <t>F. 民間企業（(株)濱谷建設）</t>
    <rPh sb="3" eb="5">
      <t>ミンカン</t>
    </rPh>
    <rPh sb="5" eb="7">
      <t>キギョウ</t>
    </rPh>
    <rPh sb="8" eb="11">
      <t>カブシキガイシャ</t>
    </rPh>
    <rPh sb="11" eb="12">
      <t>ハマ</t>
    </rPh>
    <rPh sb="12" eb="13">
      <t>タニ</t>
    </rPh>
    <rPh sb="13" eb="15">
      <t>ケンセツ</t>
    </rPh>
    <phoneticPr fontId="5"/>
  </si>
  <si>
    <t>道路施設、交通事故対策の整備</t>
    <rPh sb="0" eb="2">
      <t>ドウロ</t>
    </rPh>
    <rPh sb="2" eb="4">
      <t>シセツ</t>
    </rPh>
    <rPh sb="5" eb="7">
      <t>コウツウ</t>
    </rPh>
    <rPh sb="7" eb="9">
      <t>ジコ</t>
    </rPh>
    <rPh sb="9" eb="11">
      <t>タイサク</t>
    </rPh>
    <rPh sb="12" eb="14">
      <t>セイビ</t>
    </rPh>
    <phoneticPr fontId="5"/>
  </si>
  <si>
    <t>B.民間企業（２７社）</t>
    <rPh sb="2" eb="4">
      <t>ミンカン</t>
    </rPh>
    <rPh sb="4" eb="6">
      <t>キギョウ</t>
    </rPh>
    <rPh sb="9" eb="10">
      <t>シャ</t>
    </rPh>
    <phoneticPr fontId="5"/>
  </si>
  <si>
    <t>E.北海道開発局（１機関）</t>
    <rPh sb="2" eb="5">
      <t>ホッカイドウ</t>
    </rPh>
    <rPh sb="5" eb="8">
      <t>カイハツキョク</t>
    </rPh>
    <rPh sb="10" eb="12">
      <t>キカン</t>
    </rPh>
    <phoneticPr fontId="5"/>
  </si>
  <si>
    <t>漁港施設の整備</t>
    <rPh sb="0" eb="2">
      <t>ギョコウ</t>
    </rPh>
    <rPh sb="2" eb="4">
      <t>シセツ</t>
    </rPh>
    <rPh sb="5" eb="7">
      <t>セイビ</t>
    </rPh>
    <phoneticPr fontId="5"/>
  </si>
  <si>
    <t>漁港施設の整備</t>
    <rPh sb="0" eb="2">
      <t>ギョコウ</t>
    </rPh>
    <rPh sb="2" eb="4">
      <t>シセツ</t>
    </rPh>
    <rPh sb="5" eb="7">
      <t>セイビ</t>
    </rPh>
    <phoneticPr fontId="5"/>
  </si>
  <si>
    <t>Ｆ.民間企業（３社）</t>
    <rPh sb="2" eb="4">
      <t>ミンカン</t>
    </rPh>
    <rPh sb="4" eb="6">
      <t>キギョウ</t>
    </rPh>
    <rPh sb="8" eb="9">
      <t>シャ</t>
    </rPh>
    <phoneticPr fontId="5"/>
  </si>
  <si>
    <t>（株）濱谷建設</t>
    <phoneticPr fontId="5"/>
  </si>
  <si>
    <t>白崎・堀松JV</t>
    <phoneticPr fontId="5"/>
  </si>
  <si>
    <t>（株）宮原組</t>
    <phoneticPr fontId="5"/>
  </si>
  <si>
    <t>漁港施設整備に係る請負工事費</t>
    <phoneticPr fontId="5"/>
  </si>
  <si>
    <t>一者応札については、原因の分析を行い、改善に向けて取り組まれたい。</t>
    <phoneticPr fontId="5"/>
  </si>
  <si>
    <t>「新しい日本のための優先枠課題推進枠」1,361</t>
    <rPh sb="1" eb="2">
      <t>アタラ</t>
    </rPh>
    <rPh sb="4" eb="6">
      <t>ニホン</t>
    </rPh>
    <rPh sb="10" eb="12">
      <t>ユウセン</t>
    </rPh>
    <rPh sb="12" eb="13">
      <t>ワク</t>
    </rPh>
    <rPh sb="13" eb="15">
      <t>カダイ</t>
    </rPh>
    <rPh sb="15" eb="17">
      <t>スイシン</t>
    </rPh>
    <rPh sb="17" eb="18">
      <t>ワク</t>
    </rPh>
    <phoneticPr fontId="5"/>
  </si>
  <si>
    <t>執行等改善</t>
  </si>
  <si>
    <t>参加資格を満たす業者が多数いることを把握した上で公告した結果、一者のみの応札となった。今後は、入札参加要件等の更なる拡大、緩和も視野に入れ対応に努めてまいりたい。</t>
    <rPh sb="0" eb="2">
      <t>サンカ</t>
    </rPh>
    <rPh sb="2" eb="4">
      <t>シカク</t>
    </rPh>
    <rPh sb="5" eb="6">
      <t>ミ</t>
    </rPh>
    <rPh sb="8" eb="10">
      <t>ギョウシャ</t>
    </rPh>
    <rPh sb="11" eb="13">
      <t>タスウ</t>
    </rPh>
    <rPh sb="18" eb="20">
      <t>ハアク</t>
    </rPh>
    <rPh sb="22" eb="23">
      <t>ウエ</t>
    </rPh>
    <rPh sb="24" eb="26">
      <t>コウコク</t>
    </rPh>
    <rPh sb="28" eb="30">
      <t>ケッカ</t>
    </rPh>
    <rPh sb="31" eb="32">
      <t>1</t>
    </rPh>
    <rPh sb="32" eb="33">
      <t>シャ</t>
    </rPh>
    <rPh sb="36" eb="38">
      <t>オウサツ</t>
    </rPh>
    <rPh sb="43" eb="45">
      <t>コンゴ</t>
    </rPh>
    <rPh sb="47" eb="49">
      <t>ニュウサツ</t>
    </rPh>
    <rPh sb="49" eb="51">
      <t>サンカ</t>
    </rPh>
    <rPh sb="51" eb="53">
      <t>ヨウケン</t>
    </rPh>
    <rPh sb="53" eb="54">
      <t>ナド</t>
    </rPh>
    <rPh sb="55" eb="56">
      <t>サラ</t>
    </rPh>
    <rPh sb="58" eb="60">
      <t>カクダイ</t>
    </rPh>
    <rPh sb="61" eb="63">
      <t>カンワ</t>
    </rPh>
    <rPh sb="64" eb="66">
      <t>シヤ</t>
    </rPh>
    <rPh sb="67" eb="68">
      <t>イ</t>
    </rPh>
    <rPh sb="69" eb="71">
      <t>タイオウ</t>
    </rPh>
    <rPh sb="72" eb="7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</si>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</sst>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156880</xdr:colOff>
      <xdr:row>740</xdr:row>
      <xdr:rowOff>277621</xdr:rowOff>
    </xdr:from>
    <xdr:ext cx="1187824" cy="627357"/>
    <xdr:sp macro="" textlink="">
      <xdr:nvSpPr>
        <xdr:cNvPr id="3" name="テキスト ボックス 2"/>
        <xdr:cNvSpPr txBox="1"/>
      </xdr:nvSpPr>
      <xdr:spPr>
        <a:xfrm>
          <a:off x="1757080" y="42311446"/>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国土交通省</a:t>
          </a:r>
          <a:endParaRPr kumimoji="1" lang="en-US" altLang="ja-JP" sz="1050"/>
        </a:p>
        <a:p>
          <a:pPr algn="ctr"/>
          <a:r>
            <a:rPr kumimoji="1" lang="en-US" altLang="ja-JP" sz="1050"/>
            <a:t>4,020</a:t>
          </a:r>
          <a:r>
            <a:rPr kumimoji="1" lang="ja-JP" altLang="en-US" sz="1050"/>
            <a:t>百万円</a:t>
          </a:r>
        </a:p>
      </xdr:txBody>
    </xdr:sp>
    <xdr:clientData/>
  </xdr:oneCellAnchor>
  <xdr:twoCellAnchor>
    <xdr:from>
      <xdr:col>8</xdr:col>
      <xdr:colOff>184095</xdr:colOff>
      <xdr:row>742</xdr:row>
      <xdr:rowOff>294853</xdr:rowOff>
    </xdr:from>
    <xdr:to>
      <xdr:col>14</xdr:col>
      <xdr:colOff>170825</xdr:colOff>
      <xdr:row>744</xdr:row>
      <xdr:rowOff>105330</xdr:rowOff>
    </xdr:to>
    <xdr:sp macro="" textlink="">
      <xdr:nvSpPr>
        <xdr:cNvPr id="4" name="大かっこ 3"/>
        <xdr:cNvSpPr/>
      </xdr:nvSpPr>
      <xdr:spPr>
        <a:xfrm>
          <a:off x="1784295" y="43033528"/>
          <a:ext cx="1186880" cy="515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北海道総合開発に係る公共事業予算について一括計上</a:t>
          </a:r>
        </a:p>
      </xdr:txBody>
    </xdr:sp>
    <xdr:clientData/>
  </xdr:twoCellAnchor>
  <xdr:oneCellAnchor>
    <xdr:from>
      <xdr:col>19</xdr:col>
      <xdr:colOff>179426</xdr:colOff>
      <xdr:row>740</xdr:row>
      <xdr:rowOff>266416</xdr:rowOff>
    </xdr:from>
    <xdr:ext cx="1187824" cy="627357"/>
    <xdr:sp macro="" textlink="">
      <xdr:nvSpPr>
        <xdr:cNvPr id="5" name="テキスト ボックス 4"/>
        <xdr:cNvSpPr txBox="1"/>
      </xdr:nvSpPr>
      <xdr:spPr>
        <a:xfrm>
          <a:off x="3979901" y="42300241"/>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Ａ．北海道開発局（</a:t>
          </a:r>
          <a:r>
            <a:rPr kumimoji="1" lang="en-US" altLang="ja-JP" sz="1050"/>
            <a:t>6</a:t>
          </a:r>
          <a:r>
            <a:rPr kumimoji="1" lang="ja-JP" altLang="en-US" sz="1050"/>
            <a:t>機関）</a:t>
          </a:r>
          <a:endParaRPr kumimoji="1" lang="en-US" altLang="ja-JP" sz="1050"/>
        </a:p>
        <a:p>
          <a:pPr algn="ctr"/>
          <a:r>
            <a:rPr kumimoji="1" lang="en-US" altLang="ja-JP" sz="1050"/>
            <a:t>3,334</a:t>
          </a:r>
          <a:r>
            <a:rPr kumimoji="1" lang="ja-JP" altLang="en-US" sz="1050"/>
            <a:t>百万円</a:t>
          </a:r>
        </a:p>
      </xdr:txBody>
    </xdr:sp>
    <xdr:clientData/>
  </xdr:oneCellAnchor>
  <xdr:twoCellAnchor>
    <xdr:from>
      <xdr:col>20</xdr:col>
      <xdr:colOff>4935</xdr:colOff>
      <xdr:row>742</xdr:row>
      <xdr:rowOff>283650</xdr:rowOff>
    </xdr:from>
    <xdr:to>
      <xdr:col>25</xdr:col>
      <xdr:colOff>187258</xdr:colOff>
      <xdr:row>744</xdr:row>
      <xdr:rowOff>17430</xdr:rowOff>
    </xdr:to>
    <xdr:sp macro="" textlink="">
      <xdr:nvSpPr>
        <xdr:cNvPr id="6" name="大かっこ 5"/>
        <xdr:cNvSpPr/>
      </xdr:nvSpPr>
      <xdr:spPr>
        <a:xfrm>
          <a:off x="4005435" y="43022325"/>
          <a:ext cx="1182448" cy="438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治水、道路、港湾、公園に係る工事の実施</a:t>
          </a:r>
        </a:p>
      </xdr:txBody>
    </xdr:sp>
    <xdr:clientData/>
  </xdr:twoCellAnchor>
  <xdr:oneCellAnchor>
    <xdr:from>
      <xdr:col>30</xdr:col>
      <xdr:colOff>179987</xdr:colOff>
      <xdr:row>740</xdr:row>
      <xdr:rowOff>266416</xdr:rowOff>
    </xdr:from>
    <xdr:ext cx="1332000" cy="627357"/>
    <xdr:sp macro="" textlink="">
      <xdr:nvSpPr>
        <xdr:cNvPr id="7" name="テキスト ボックス 6"/>
        <xdr:cNvSpPr txBox="1"/>
      </xdr:nvSpPr>
      <xdr:spPr>
        <a:xfrm>
          <a:off x="6180737" y="42300241"/>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Ｂ．民間企業（</a:t>
          </a:r>
          <a:r>
            <a:rPr kumimoji="1" lang="en-US" altLang="ja-JP" sz="1050"/>
            <a:t>27</a:t>
          </a:r>
          <a:r>
            <a:rPr kumimoji="1" lang="ja-JP" altLang="en-US" sz="1050"/>
            <a:t>社）</a:t>
          </a:r>
          <a:endParaRPr kumimoji="1" lang="en-US" altLang="ja-JP" sz="1050"/>
        </a:p>
        <a:p>
          <a:pPr algn="ctr"/>
          <a:r>
            <a:rPr kumimoji="1" lang="en-US" altLang="ja-JP" sz="1050"/>
            <a:t>3,334</a:t>
          </a:r>
          <a:r>
            <a:rPr kumimoji="1" lang="ja-JP" altLang="en-US" sz="1050"/>
            <a:t>百万円</a:t>
          </a:r>
        </a:p>
      </xdr:txBody>
    </xdr:sp>
    <xdr:clientData/>
  </xdr:oneCellAnchor>
  <xdr:twoCellAnchor>
    <xdr:from>
      <xdr:col>31</xdr:col>
      <xdr:colOff>5495</xdr:colOff>
      <xdr:row>742</xdr:row>
      <xdr:rowOff>283650</xdr:rowOff>
    </xdr:from>
    <xdr:to>
      <xdr:col>37</xdr:col>
      <xdr:colOff>109066</xdr:colOff>
      <xdr:row>744</xdr:row>
      <xdr:rowOff>17430</xdr:rowOff>
    </xdr:to>
    <xdr:sp macro="" textlink="">
      <xdr:nvSpPr>
        <xdr:cNvPr id="8" name="大かっこ 7"/>
        <xdr:cNvSpPr/>
      </xdr:nvSpPr>
      <xdr:spPr>
        <a:xfrm>
          <a:off x="6206270" y="43022325"/>
          <a:ext cx="1303721" cy="438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29</xdr:col>
      <xdr:colOff>131335</xdr:colOff>
      <xdr:row>739</xdr:row>
      <xdr:rowOff>313760</xdr:rowOff>
    </xdr:from>
    <xdr:ext cx="2095134" cy="301626"/>
    <xdr:sp macro="" textlink="">
      <xdr:nvSpPr>
        <xdr:cNvPr id="9" name="テキスト ボックス 8"/>
        <xdr:cNvSpPr txBox="1"/>
      </xdr:nvSpPr>
      <xdr:spPr>
        <a:xfrm>
          <a:off x="5932060" y="41995160"/>
          <a:ext cx="2095134"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一般競争契約（総合評価）等</a:t>
          </a:r>
          <a:r>
            <a:rPr kumimoji="1" lang="en-US" altLang="ja-JP" sz="1050"/>
            <a:t>】</a:t>
          </a:r>
          <a:endParaRPr kumimoji="1" lang="ja-JP" altLang="en-US" sz="1050"/>
        </a:p>
      </xdr:txBody>
    </xdr:sp>
    <xdr:clientData/>
  </xdr:oneCellAnchor>
  <xdr:oneCellAnchor>
    <xdr:from>
      <xdr:col>18</xdr:col>
      <xdr:colOff>162057</xdr:colOff>
      <xdr:row>739</xdr:row>
      <xdr:rowOff>337572</xdr:rowOff>
    </xdr:from>
    <xdr:ext cx="1082728" cy="301626"/>
    <xdr:sp macro="" textlink="">
      <xdr:nvSpPr>
        <xdr:cNvPr id="10" name="テキスト ボックス 9"/>
        <xdr:cNvSpPr txBox="1"/>
      </xdr:nvSpPr>
      <xdr:spPr>
        <a:xfrm>
          <a:off x="3762507" y="42018972"/>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oneCellAnchor>
    <xdr:from>
      <xdr:col>19</xdr:col>
      <xdr:colOff>179425</xdr:colOff>
      <xdr:row>744</xdr:row>
      <xdr:rowOff>278871</xdr:rowOff>
    </xdr:from>
    <xdr:ext cx="1187824" cy="627357"/>
    <xdr:sp macro="" textlink="">
      <xdr:nvSpPr>
        <xdr:cNvPr id="11" name="テキスト ボックス 10"/>
        <xdr:cNvSpPr txBox="1"/>
      </xdr:nvSpPr>
      <xdr:spPr>
        <a:xfrm>
          <a:off x="4011837" y="42536253"/>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農林水産省</a:t>
          </a:r>
          <a:endParaRPr kumimoji="1" lang="en-US" altLang="ja-JP" sz="1050"/>
        </a:p>
        <a:p>
          <a:pPr algn="ctr"/>
          <a:r>
            <a:rPr kumimoji="1" lang="en-US" altLang="ja-JP" sz="1050"/>
            <a:t>71</a:t>
          </a:r>
          <a:r>
            <a:rPr kumimoji="1" lang="ja-JP" altLang="en-US" sz="1050"/>
            <a:t>百万円</a:t>
          </a:r>
        </a:p>
      </xdr:txBody>
    </xdr:sp>
    <xdr:clientData/>
  </xdr:oneCellAnchor>
  <xdr:twoCellAnchor>
    <xdr:from>
      <xdr:col>20</xdr:col>
      <xdr:colOff>4934</xdr:colOff>
      <xdr:row>746</xdr:row>
      <xdr:rowOff>296107</xdr:rowOff>
    </xdr:from>
    <xdr:to>
      <xdr:col>25</xdr:col>
      <xdr:colOff>187257</xdr:colOff>
      <xdr:row>748</xdr:row>
      <xdr:rowOff>280147</xdr:rowOff>
    </xdr:to>
    <xdr:sp macro="" textlink="">
      <xdr:nvSpPr>
        <xdr:cNvPr id="12" name="大かっこ 11"/>
        <xdr:cNvSpPr/>
      </xdr:nvSpPr>
      <xdr:spPr>
        <a:xfrm>
          <a:off x="4039052" y="43248254"/>
          <a:ext cx="1190852" cy="678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事業採択、北海道開発局への助言、北海道が実施する農業農村整備事業に係る補助金の交付</a:t>
          </a:r>
        </a:p>
      </xdr:txBody>
    </xdr:sp>
    <xdr:clientData/>
  </xdr:twoCellAnchor>
  <xdr:oneCellAnchor>
    <xdr:from>
      <xdr:col>18</xdr:col>
      <xdr:colOff>162056</xdr:colOff>
      <xdr:row>743</xdr:row>
      <xdr:rowOff>346627</xdr:rowOff>
    </xdr:from>
    <xdr:ext cx="770520" cy="301626"/>
    <xdr:sp macro="" textlink="">
      <xdr:nvSpPr>
        <xdr:cNvPr id="13" name="テキスト ボックス 12"/>
        <xdr:cNvSpPr txBox="1"/>
      </xdr:nvSpPr>
      <xdr:spPr>
        <a:xfrm>
          <a:off x="3792762" y="42256627"/>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twoCellAnchor>
    <xdr:from>
      <xdr:col>15</xdr:col>
      <xdr:colOff>41118</xdr:colOff>
      <xdr:row>741</xdr:row>
      <xdr:rowOff>225489</xdr:rowOff>
    </xdr:from>
    <xdr:to>
      <xdr:col>19</xdr:col>
      <xdr:colOff>179426</xdr:colOff>
      <xdr:row>741</xdr:row>
      <xdr:rowOff>225489</xdr:rowOff>
    </xdr:to>
    <xdr:cxnSp macro="">
      <xdr:nvCxnSpPr>
        <xdr:cNvPr id="14" name="直線コネクタ 13"/>
        <xdr:cNvCxnSpPr>
          <a:endCxn id="5" idx="1"/>
        </xdr:cNvCxnSpPr>
      </xdr:nvCxnSpPr>
      <xdr:spPr>
        <a:xfrm>
          <a:off x="3041493" y="42611739"/>
          <a:ext cx="9384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95462</xdr:colOff>
      <xdr:row>741</xdr:row>
      <xdr:rowOff>221506</xdr:rowOff>
    </xdr:from>
    <xdr:to>
      <xdr:col>30</xdr:col>
      <xdr:colOff>185837</xdr:colOff>
      <xdr:row>741</xdr:row>
      <xdr:rowOff>221506</xdr:rowOff>
    </xdr:to>
    <xdr:cxnSp macro="">
      <xdr:nvCxnSpPr>
        <xdr:cNvPr id="15" name="直線コネクタ 14"/>
        <xdr:cNvCxnSpPr/>
      </xdr:nvCxnSpPr>
      <xdr:spPr>
        <a:xfrm>
          <a:off x="5296112" y="42607756"/>
          <a:ext cx="8904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92539</xdr:colOff>
      <xdr:row>745</xdr:row>
      <xdr:rowOff>216191</xdr:rowOff>
    </xdr:from>
    <xdr:to>
      <xdr:col>31</xdr:col>
      <xdr:colOff>16508</xdr:colOff>
      <xdr:row>745</xdr:row>
      <xdr:rowOff>216191</xdr:rowOff>
    </xdr:to>
    <xdr:cxnSp macro="">
      <xdr:nvCxnSpPr>
        <xdr:cNvPr id="16" name="直線コネクタ 15"/>
        <xdr:cNvCxnSpPr/>
      </xdr:nvCxnSpPr>
      <xdr:spPr>
        <a:xfrm>
          <a:off x="5336892" y="42820956"/>
          <a:ext cx="9324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53572</xdr:colOff>
      <xdr:row>741</xdr:row>
      <xdr:rowOff>245604</xdr:rowOff>
    </xdr:from>
    <xdr:to>
      <xdr:col>20</xdr:col>
      <xdr:colOff>1224</xdr:colOff>
      <xdr:row>754</xdr:row>
      <xdr:rowOff>163286</xdr:rowOff>
    </xdr:to>
    <xdr:sp macro="" textlink="">
      <xdr:nvSpPr>
        <xdr:cNvPr id="17" name="フリーフォーム 16"/>
        <xdr:cNvSpPr/>
      </xdr:nvSpPr>
      <xdr:spPr>
        <a:xfrm>
          <a:off x="3523393" y="41652140"/>
          <a:ext cx="559974" cy="4516896"/>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53572</xdr:colOff>
      <xdr:row>745</xdr:row>
      <xdr:rowOff>245168</xdr:rowOff>
    </xdr:from>
    <xdr:to>
      <xdr:col>19</xdr:col>
      <xdr:colOff>179425</xdr:colOff>
      <xdr:row>745</xdr:row>
      <xdr:rowOff>247476</xdr:rowOff>
    </xdr:to>
    <xdr:cxnSp macro="">
      <xdr:nvCxnSpPr>
        <xdr:cNvPr id="18" name="直線コネクタ 17"/>
        <xdr:cNvCxnSpPr>
          <a:endCxn id="11" idx="1"/>
        </xdr:cNvCxnSpPr>
      </xdr:nvCxnSpPr>
      <xdr:spPr>
        <a:xfrm flipV="1">
          <a:off x="3482572" y="42849933"/>
          <a:ext cx="529265"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6161</xdr:colOff>
      <xdr:row>744</xdr:row>
      <xdr:rowOff>271401</xdr:rowOff>
    </xdr:from>
    <xdr:ext cx="1332000" cy="627357"/>
    <xdr:sp macro="" textlink="">
      <xdr:nvSpPr>
        <xdr:cNvPr id="19" name="テキスト ボックス 18"/>
        <xdr:cNvSpPr txBox="1"/>
      </xdr:nvSpPr>
      <xdr:spPr>
        <a:xfrm>
          <a:off x="6259043" y="42528783"/>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Ｃ．北海道</a:t>
          </a:r>
          <a:endParaRPr kumimoji="1" lang="en-US" altLang="ja-JP" sz="1050"/>
        </a:p>
        <a:p>
          <a:pPr algn="ctr"/>
          <a:r>
            <a:rPr kumimoji="1" lang="en-US" altLang="ja-JP" sz="1050"/>
            <a:t>71</a:t>
          </a:r>
          <a:r>
            <a:rPr kumimoji="1" lang="ja-JP" altLang="en-US" sz="1050"/>
            <a:t>百万円</a:t>
          </a:r>
        </a:p>
      </xdr:txBody>
    </xdr:sp>
    <xdr:clientData/>
  </xdr:oneCellAnchor>
  <xdr:oneCellAnchor>
    <xdr:from>
      <xdr:col>29</xdr:col>
      <xdr:colOff>179290</xdr:colOff>
      <xdr:row>743</xdr:row>
      <xdr:rowOff>339157</xdr:rowOff>
    </xdr:from>
    <xdr:ext cx="1428053" cy="301626"/>
    <xdr:sp macro="" textlink="">
      <xdr:nvSpPr>
        <xdr:cNvPr id="20" name="テキスト ボックス 19"/>
        <xdr:cNvSpPr txBox="1"/>
      </xdr:nvSpPr>
      <xdr:spPr>
        <a:xfrm>
          <a:off x="6028761" y="42249157"/>
          <a:ext cx="1428053"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42</xdr:col>
      <xdr:colOff>1429</xdr:colOff>
      <xdr:row>744</xdr:row>
      <xdr:rowOff>260817</xdr:rowOff>
    </xdr:from>
    <xdr:ext cx="1410810" cy="627357"/>
    <xdr:sp macro="" textlink="">
      <xdr:nvSpPr>
        <xdr:cNvPr id="21" name="テキスト ボックス 20"/>
        <xdr:cNvSpPr txBox="1"/>
      </xdr:nvSpPr>
      <xdr:spPr>
        <a:xfrm>
          <a:off x="8473076" y="42518199"/>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71</a:t>
          </a:r>
          <a:r>
            <a:rPr kumimoji="1" lang="ja-JP" altLang="en-US" sz="1050"/>
            <a:t>百万円</a:t>
          </a:r>
          <a:endParaRPr kumimoji="1" lang="en-US" altLang="ja-JP" sz="1050"/>
        </a:p>
        <a:p>
          <a:pPr algn="ctr"/>
          <a:r>
            <a:rPr kumimoji="1" lang="en-US" altLang="ja-JP" sz="1050"/>
            <a:t>&lt;</a:t>
          </a:r>
          <a:r>
            <a:rPr kumimoji="1" lang="ja-JP" altLang="en-US" sz="1050"/>
            <a:t>実績報告ベース</a:t>
          </a:r>
          <a:r>
            <a:rPr kumimoji="1" lang="en-US" altLang="ja-JP" sz="1050"/>
            <a:t>&gt;</a:t>
          </a:r>
          <a:endParaRPr kumimoji="1" lang="ja-JP" altLang="en-US" sz="1050"/>
        </a:p>
      </xdr:txBody>
    </xdr:sp>
    <xdr:clientData/>
  </xdr:oneCellAnchor>
  <xdr:oneCellAnchor>
    <xdr:from>
      <xdr:col>40</xdr:col>
      <xdr:colOff>185767</xdr:colOff>
      <xdr:row>743</xdr:row>
      <xdr:rowOff>328573</xdr:rowOff>
    </xdr:from>
    <xdr:ext cx="834018" cy="301626"/>
    <xdr:sp macro="" textlink="">
      <xdr:nvSpPr>
        <xdr:cNvPr id="22" name="テキスト ボックス 21"/>
        <xdr:cNvSpPr txBox="1"/>
      </xdr:nvSpPr>
      <xdr:spPr>
        <a:xfrm>
          <a:off x="8254002" y="42238573"/>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38</xdr:col>
      <xdr:colOff>54429</xdr:colOff>
      <xdr:row>745</xdr:row>
      <xdr:rowOff>222141</xdr:rowOff>
    </xdr:from>
    <xdr:to>
      <xdr:col>42</xdr:col>
      <xdr:colOff>804</xdr:colOff>
      <xdr:row>745</xdr:row>
      <xdr:rowOff>222141</xdr:rowOff>
    </xdr:to>
    <xdr:cxnSp macro="">
      <xdr:nvCxnSpPr>
        <xdr:cNvPr id="23" name="直線コネクタ 22"/>
        <xdr:cNvCxnSpPr/>
      </xdr:nvCxnSpPr>
      <xdr:spPr>
        <a:xfrm>
          <a:off x="7719253" y="42826906"/>
          <a:ext cx="753198"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185455</xdr:colOff>
      <xdr:row>753</xdr:row>
      <xdr:rowOff>173296</xdr:rowOff>
    </xdr:from>
    <xdr:ext cx="1187824" cy="627357"/>
    <xdr:sp macro="" textlink="">
      <xdr:nvSpPr>
        <xdr:cNvPr id="24" name="テキスト ボックス 23"/>
        <xdr:cNvSpPr txBox="1"/>
      </xdr:nvSpPr>
      <xdr:spPr>
        <a:xfrm>
          <a:off x="4063491" y="45825260"/>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水産庁</a:t>
          </a:r>
          <a:endParaRPr kumimoji="1" lang="en-US" altLang="ja-JP" sz="1050"/>
        </a:p>
        <a:p>
          <a:pPr algn="ctr"/>
          <a:r>
            <a:rPr kumimoji="1" lang="en-US" altLang="ja-JP" sz="1050"/>
            <a:t>430</a:t>
          </a:r>
          <a:r>
            <a:rPr kumimoji="1" lang="ja-JP" altLang="en-US" sz="1050"/>
            <a:t>百万円</a:t>
          </a:r>
        </a:p>
      </xdr:txBody>
    </xdr:sp>
    <xdr:clientData/>
  </xdr:oneCellAnchor>
  <xdr:twoCellAnchor>
    <xdr:from>
      <xdr:col>20</xdr:col>
      <xdr:colOff>33376</xdr:colOff>
      <xdr:row>755</xdr:row>
      <xdr:rowOff>195066</xdr:rowOff>
    </xdr:from>
    <xdr:to>
      <xdr:col>26</xdr:col>
      <xdr:colOff>13993</xdr:colOff>
      <xdr:row>777</xdr:row>
      <xdr:rowOff>257735</xdr:rowOff>
    </xdr:to>
    <xdr:sp macro="" textlink="">
      <xdr:nvSpPr>
        <xdr:cNvPr id="25" name="大かっこ 24"/>
        <xdr:cNvSpPr/>
      </xdr:nvSpPr>
      <xdr:spPr>
        <a:xfrm>
          <a:off x="4067494" y="46273654"/>
          <a:ext cx="1190852" cy="4100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事業採択、北海道開発局への助言</a:t>
          </a:r>
        </a:p>
      </xdr:txBody>
    </xdr:sp>
    <xdr:clientData/>
  </xdr:twoCellAnchor>
  <xdr:oneCellAnchor>
    <xdr:from>
      <xdr:col>18</xdr:col>
      <xdr:colOff>168086</xdr:colOff>
      <xdr:row>752</xdr:row>
      <xdr:rowOff>263463</xdr:rowOff>
    </xdr:from>
    <xdr:ext cx="770520" cy="301626"/>
    <xdr:sp macro="" textlink="">
      <xdr:nvSpPr>
        <xdr:cNvPr id="26" name="テキスト ボックス 25"/>
        <xdr:cNvSpPr txBox="1"/>
      </xdr:nvSpPr>
      <xdr:spPr>
        <a:xfrm>
          <a:off x="3798792" y="45299904"/>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31</xdr:col>
      <xdr:colOff>2055</xdr:colOff>
      <xdr:row>753</xdr:row>
      <xdr:rowOff>168696</xdr:rowOff>
    </xdr:from>
    <xdr:ext cx="1332000" cy="627357"/>
    <xdr:sp macro="" textlink="">
      <xdr:nvSpPr>
        <xdr:cNvPr id="27" name="テキスト ボックス 26"/>
        <xdr:cNvSpPr txBox="1"/>
      </xdr:nvSpPr>
      <xdr:spPr>
        <a:xfrm>
          <a:off x="6329376" y="45820660"/>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Ｅ．北海道開発局</a:t>
          </a:r>
          <a:endParaRPr kumimoji="1" lang="en-US" altLang="ja-JP" sz="1050"/>
        </a:p>
        <a:p>
          <a:pPr algn="ctr"/>
          <a:r>
            <a:rPr kumimoji="1" lang="ja-JP" altLang="en-US" sz="1050"/>
            <a:t>（</a:t>
          </a:r>
          <a:r>
            <a:rPr kumimoji="1" lang="en-US" altLang="ja-JP" sz="1050"/>
            <a:t>1</a:t>
          </a:r>
          <a:r>
            <a:rPr kumimoji="1" lang="ja-JP" altLang="en-US" sz="1050"/>
            <a:t>機関）</a:t>
          </a:r>
          <a:endParaRPr kumimoji="1" lang="en-US" altLang="ja-JP" sz="1050"/>
        </a:p>
        <a:p>
          <a:pPr algn="ctr"/>
          <a:r>
            <a:rPr kumimoji="1" lang="en-US" altLang="ja-JP" sz="1050"/>
            <a:t>430</a:t>
          </a:r>
          <a:r>
            <a:rPr kumimoji="1" lang="ja-JP" altLang="en-US" sz="1050"/>
            <a:t>百万円</a:t>
          </a:r>
        </a:p>
      </xdr:txBody>
    </xdr:sp>
    <xdr:clientData/>
  </xdr:oneCellAnchor>
  <xdr:twoCellAnchor>
    <xdr:from>
      <xdr:col>31</xdr:col>
      <xdr:colOff>18063</xdr:colOff>
      <xdr:row>755</xdr:row>
      <xdr:rowOff>191376</xdr:rowOff>
    </xdr:from>
    <xdr:to>
      <xdr:col>37</xdr:col>
      <xdr:colOff>105758</xdr:colOff>
      <xdr:row>777</xdr:row>
      <xdr:rowOff>204105</xdr:rowOff>
    </xdr:to>
    <xdr:sp macro="" textlink="">
      <xdr:nvSpPr>
        <xdr:cNvPr id="28" name="大かっこ 27"/>
        <xdr:cNvSpPr/>
      </xdr:nvSpPr>
      <xdr:spPr>
        <a:xfrm>
          <a:off x="6345384" y="46550912"/>
          <a:ext cx="1312338" cy="366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漁港整備に係る工事の実施</a:t>
          </a:r>
        </a:p>
      </xdr:txBody>
    </xdr:sp>
    <xdr:clientData/>
  </xdr:twoCellAnchor>
  <xdr:oneCellAnchor>
    <xdr:from>
      <xdr:col>29</xdr:col>
      <xdr:colOff>29506</xdr:colOff>
      <xdr:row>752</xdr:row>
      <xdr:rowOff>258863</xdr:rowOff>
    </xdr:from>
    <xdr:ext cx="1432159" cy="301626"/>
    <xdr:sp macro="" textlink="">
      <xdr:nvSpPr>
        <xdr:cNvPr id="29" name="テキスト ボックス 28"/>
        <xdr:cNvSpPr txBox="1"/>
      </xdr:nvSpPr>
      <xdr:spPr>
        <a:xfrm>
          <a:off x="5878977" y="45295304"/>
          <a:ext cx="1432159"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twoCellAnchor>
    <xdr:from>
      <xdr:col>26</xdr:col>
      <xdr:colOff>105796</xdr:colOff>
      <xdr:row>754</xdr:row>
      <xdr:rowOff>131386</xdr:rowOff>
    </xdr:from>
    <xdr:to>
      <xdr:col>30</xdr:col>
      <xdr:colOff>196171</xdr:colOff>
      <xdr:row>754</xdr:row>
      <xdr:rowOff>131386</xdr:rowOff>
    </xdr:to>
    <xdr:cxnSp macro="">
      <xdr:nvCxnSpPr>
        <xdr:cNvPr id="32" name="直線コネクタ 31"/>
        <xdr:cNvCxnSpPr/>
      </xdr:nvCxnSpPr>
      <xdr:spPr>
        <a:xfrm>
          <a:off x="5412582" y="46137136"/>
          <a:ext cx="90680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746</xdr:row>
      <xdr:rowOff>298918</xdr:rowOff>
    </xdr:from>
    <xdr:to>
      <xdr:col>37</xdr:col>
      <xdr:colOff>109611</xdr:colOff>
      <xdr:row>748</xdr:row>
      <xdr:rowOff>34058</xdr:rowOff>
    </xdr:to>
    <xdr:sp macro="" textlink="">
      <xdr:nvSpPr>
        <xdr:cNvPr id="34" name="大かっこ 33"/>
        <xdr:cNvSpPr/>
      </xdr:nvSpPr>
      <xdr:spPr>
        <a:xfrm>
          <a:off x="6252882" y="43251065"/>
          <a:ext cx="1319847" cy="429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農業農村整備事業の実施</a:t>
          </a:r>
        </a:p>
      </xdr:txBody>
    </xdr:sp>
    <xdr:clientData/>
  </xdr:twoCellAnchor>
  <xdr:oneCellAnchor>
    <xdr:from>
      <xdr:col>19</xdr:col>
      <xdr:colOff>188178</xdr:colOff>
      <xdr:row>749</xdr:row>
      <xdr:rowOff>189627</xdr:rowOff>
    </xdr:from>
    <xdr:ext cx="1187824" cy="627357"/>
    <xdr:sp macro="" textlink="">
      <xdr:nvSpPr>
        <xdr:cNvPr id="35" name="テキスト ボックス 34"/>
        <xdr:cNvSpPr txBox="1"/>
      </xdr:nvSpPr>
      <xdr:spPr>
        <a:xfrm>
          <a:off x="4066214" y="44426448"/>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林野庁</a:t>
          </a:r>
          <a:endParaRPr kumimoji="1" lang="en-US" altLang="ja-JP" sz="1050"/>
        </a:p>
        <a:p>
          <a:pPr algn="ctr"/>
          <a:r>
            <a:rPr kumimoji="1" lang="en-US" altLang="ja-JP" sz="1050"/>
            <a:t>185</a:t>
          </a:r>
          <a:r>
            <a:rPr kumimoji="1" lang="ja-JP" altLang="en-US" sz="1050"/>
            <a:t>百万円</a:t>
          </a:r>
        </a:p>
      </xdr:txBody>
    </xdr:sp>
    <xdr:clientData/>
  </xdr:oneCellAnchor>
  <xdr:twoCellAnchor>
    <xdr:from>
      <xdr:col>20</xdr:col>
      <xdr:colOff>36099</xdr:colOff>
      <xdr:row>751</xdr:row>
      <xdr:rowOff>211397</xdr:rowOff>
    </xdr:from>
    <xdr:to>
      <xdr:col>26</xdr:col>
      <xdr:colOff>16716</xdr:colOff>
      <xdr:row>752</xdr:row>
      <xdr:rowOff>268941</xdr:rowOff>
    </xdr:to>
    <xdr:sp macro="" textlink="">
      <xdr:nvSpPr>
        <xdr:cNvPr id="36" name="大かっこ 35"/>
        <xdr:cNvSpPr/>
      </xdr:nvSpPr>
      <xdr:spPr>
        <a:xfrm>
          <a:off x="4070217" y="44900456"/>
          <a:ext cx="1190852" cy="404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北海道が実施する治山事業に係る補助金の交付</a:t>
          </a:r>
        </a:p>
      </xdr:txBody>
    </xdr:sp>
    <xdr:clientData/>
  </xdr:twoCellAnchor>
  <xdr:oneCellAnchor>
    <xdr:from>
      <xdr:col>18</xdr:col>
      <xdr:colOff>170809</xdr:colOff>
      <xdr:row>748</xdr:row>
      <xdr:rowOff>257382</xdr:rowOff>
    </xdr:from>
    <xdr:ext cx="770520" cy="301626"/>
    <xdr:sp macro="" textlink="">
      <xdr:nvSpPr>
        <xdr:cNvPr id="37" name="テキスト ボックス 36"/>
        <xdr:cNvSpPr txBox="1"/>
      </xdr:nvSpPr>
      <xdr:spPr>
        <a:xfrm>
          <a:off x="3844738" y="44140418"/>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31</xdr:col>
      <xdr:colOff>4778</xdr:colOff>
      <xdr:row>749</xdr:row>
      <xdr:rowOff>185027</xdr:rowOff>
    </xdr:from>
    <xdr:ext cx="1332000" cy="627357"/>
    <xdr:sp macro="" textlink="">
      <xdr:nvSpPr>
        <xdr:cNvPr id="38" name="テキスト ボックス 37"/>
        <xdr:cNvSpPr txBox="1"/>
      </xdr:nvSpPr>
      <xdr:spPr>
        <a:xfrm>
          <a:off x="6332099" y="44421848"/>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Ｄ．北海道</a:t>
          </a:r>
          <a:endParaRPr kumimoji="1" lang="en-US" altLang="ja-JP" sz="1050"/>
        </a:p>
        <a:p>
          <a:pPr algn="ctr"/>
          <a:r>
            <a:rPr kumimoji="1" lang="en-US" altLang="ja-JP" sz="1050"/>
            <a:t>185</a:t>
          </a:r>
          <a:r>
            <a:rPr kumimoji="1" lang="ja-JP" altLang="en-US" sz="1050"/>
            <a:t>百万円</a:t>
          </a:r>
        </a:p>
      </xdr:txBody>
    </xdr:sp>
    <xdr:clientData/>
  </xdr:oneCellAnchor>
  <xdr:twoCellAnchor>
    <xdr:from>
      <xdr:col>31</xdr:col>
      <xdr:colOff>20786</xdr:colOff>
      <xdr:row>751</xdr:row>
      <xdr:rowOff>207707</xdr:rowOff>
    </xdr:from>
    <xdr:to>
      <xdr:col>37</xdr:col>
      <xdr:colOff>108481</xdr:colOff>
      <xdr:row>752</xdr:row>
      <xdr:rowOff>220435</xdr:rowOff>
    </xdr:to>
    <xdr:sp macro="" textlink="">
      <xdr:nvSpPr>
        <xdr:cNvPr id="39" name="大かっこ 38"/>
        <xdr:cNvSpPr/>
      </xdr:nvSpPr>
      <xdr:spPr>
        <a:xfrm>
          <a:off x="6348107" y="45152100"/>
          <a:ext cx="1312338" cy="366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治山事業の実施</a:t>
          </a:r>
        </a:p>
      </xdr:txBody>
    </xdr:sp>
    <xdr:clientData/>
  </xdr:twoCellAnchor>
  <xdr:oneCellAnchor>
    <xdr:from>
      <xdr:col>29</xdr:col>
      <xdr:colOff>177907</xdr:colOff>
      <xdr:row>748</xdr:row>
      <xdr:rowOff>252782</xdr:rowOff>
    </xdr:from>
    <xdr:ext cx="1432159" cy="301626"/>
    <xdr:sp macro="" textlink="">
      <xdr:nvSpPr>
        <xdr:cNvPr id="40" name="テキスト ボックス 39"/>
        <xdr:cNvSpPr txBox="1"/>
      </xdr:nvSpPr>
      <xdr:spPr>
        <a:xfrm>
          <a:off x="6097014" y="44135818"/>
          <a:ext cx="1432159"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41</xdr:col>
      <xdr:colOff>190546</xdr:colOff>
      <xdr:row>749</xdr:row>
      <xdr:rowOff>157877</xdr:rowOff>
    </xdr:from>
    <xdr:ext cx="1410810" cy="627357"/>
    <xdr:sp macro="" textlink="">
      <xdr:nvSpPr>
        <xdr:cNvPr id="41" name="テキスト ボックス 40"/>
        <xdr:cNvSpPr txBox="1"/>
      </xdr:nvSpPr>
      <xdr:spPr>
        <a:xfrm>
          <a:off x="8558939" y="44394698"/>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185</a:t>
          </a:r>
          <a:r>
            <a:rPr kumimoji="1" lang="ja-JP" altLang="en-US" sz="1050"/>
            <a:t>百万円</a:t>
          </a:r>
          <a:endParaRPr kumimoji="1" lang="en-US" altLang="ja-JP" sz="105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&lt;</a:t>
          </a:r>
          <a:r>
            <a:rPr kumimoji="1" lang="ja-JP" altLang="ja-JP" sz="1100">
              <a:solidFill>
                <a:schemeClr val="tx1"/>
              </a:solidFill>
              <a:effectLst/>
              <a:latin typeface="+mn-lt"/>
              <a:ea typeface="+mn-ea"/>
              <a:cs typeface="+mn-cs"/>
            </a:rPr>
            <a:t>実績報告ベース</a:t>
          </a:r>
          <a:r>
            <a:rPr kumimoji="1" lang="en-US" altLang="ja-JP" sz="1100">
              <a:solidFill>
                <a:schemeClr val="tx1"/>
              </a:solidFill>
              <a:effectLst/>
              <a:latin typeface="+mn-lt"/>
              <a:ea typeface="+mn-ea"/>
              <a:cs typeface="+mn-cs"/>
            </a:rPr>
            <a:t>&gt;</a:t>
          </a:r>
          <a:endParaRPr lang="ja-JP" altLang="ja-JP" sz="1050">
            <a:effectLst/>
          </a:endParaRPr>
        </a:p>
      </xdr:txBody>
    </xdr:sp>
    <xdr:clientData/>
  </xdr:oneCellAnchor>
  <xdr:oneCellAnchor>
    <xdr:from>
      <xdr:col>40</xdr:col>
      <xdr:colOff>171061</xdr:colOff>
      <xdr:row>748</xdr:row>
      <xdr:rowOff>229034</xdr:rowOff>
    </xdr:from>
    <xdr:ext cx="834018" cy="301626"/>
    <xdr:sp macro="" textlink="">
      <xdr:nvSpPr>
        <xdr:cNvPr id="42" name="テキスト ボックス 41"/>
        <xdr:cNvSpPr txBox="1"/>
      </xdr:nvSpPr>
      <xdr:spPr>
        <a:xfrm>
          <a:off x="8335347" y="44112070"/>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26</xdr:col>
      <xdr:colOff>108519</xdr:colOff>
      <xdr:row>750</xdr:row>
      <xdr:rowOff>147717</xdr:rowOff>
    </xdr:from>
    <xdr:to>
      <xdr:col>30</xdr:col>
      <xdr:colOff>198894</xdr:colOff>
      <xdr:row>750</xdr:row>
      <xdr:rowOff>147717</xdr:rowOff>
    </xdr:to>
    <xdr:cxnSp macro="">
      <xdr:nvCxnSpPr>
        <xdr:cNvPr id="43" name="直線コネクタ 42"/>
        <xdr:cNvCxnSpPr/>
      </xdr:nvCxnSpPr>
      <xdr:spPr>
        <a:xfrm>
          <a:off x="5415305" y="44738324"/>
          <a:ext cx="90680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45174</xdr:colOff>
      <xdr:row>750</xdr:row>
      <xdr:rowOff>142625</xdr:rowOff>
    </xdr:from>
    <xdr:to>
      <xdr:col>41</xdr:col>
      <xdr:colOff>193956</xdr:colOff>
      <xdr:row>750</xdr:row>
      <xdr:rowOff>142625</xdr:rowOff>
    </xdr:to>
    <xdr:cxnSp macro="">
      <xdr:nvCxnSpPr>
        <xdr:cNvPr id="44" name="直線コネクタ 43"/>
        <xdr:cNvCxnSpPr/>
      </xdr:nvCxnSpPr>
      <xdr:spPr>
        <a:xfrm>
          <a:off x="7801245" y="44733232"/>
          <a:ext cx="761104"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56295</xdr:colOff>
      <xdr:row>750</xdr:row>
      <xdr:rowOff>164646</xdr:rowOff>
    </xdr:from>
    <xdr:to>
      <xdr:col>19</xdr:col>
      <xdr:colOff>182148</xdr:colOff>
      <xdr:row>750</xdr:row>
      <xdr:rowOff>166954</xdr:rowOff>
    </xdr:to>
    <xdr:cxnSp macro="">
      <xdr:nvCxnSpPr>
        <xdr:cNvPr id="45" name="直線コネクタ 44"/>
        <xdr:cNvCxnSpPr/>
      </xdr:nvCxnSpPr>
      <xdr:spPr>
        <a:xfrm flipV="1">
          <a:off x="3526116" y="44755253"/>
          <a:ext cx="534068"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91460</xdr:colOff>
      <xdr:row>753</xdr:row>
      <xdr:rowOff>161079</xdr:rowOff>
    </xdr:from>
    <xdr:ext cx="1332000" cy="627357"/>
    <xdr:sp macro="" textlink="">
      <xdr:nvSpPr>
        <xdr:cNvPr id="46" name="テキスト ボックス 45"/>
        <xdr:cNvSpPr txBox="1"/>
      </xdr:nvSpPr>
      <xdr:spPr>
        <a:xfrm>
          <a:off x="8563107" y="45544903"/>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Ｆ．民間企業（</a:t>
          </a:r>
          <a:r>
            <a:rPr kumimoji="1" lang="en-US" altLang="ja-JP" sz="1050"/>
            <a:t>3</a:t>
          </a:r>
          <a:r>
            <a:rPr kumimoji="1" lang="ja-JP" altLang="en-US" sz="1050"/>
            <a:t>社）</a:t>
          </a:r>
          <a:endParaRPr kumimoji="1" lang="en-US" altLang="ja-JP" sz="1050"/>
        </a:p>
        <a:p>
          <a:pPr algn="ctr"/>
          <a:r>
            <a:rPr kumimoji="1" lang="en-US" altLang="ja-JP" sz="1050"/>
            <a:t>430</a:t>
          </a:r>
          <a:r>
            <a:rPr kumimoji="1" lang="ja-JP" altLang="en-US" sz="1050"/>
            <a:t>百万円</a:t>
          </a:r>
        </a:p>
      </xdr:txBody>
    </xdr:sp>
    <xdr:clientData/>
  </xdr:oneCellAnchor>
  <xdr:twoCellAnchor>
    <xdr:from>
      <xdr:col>42</xdr:col>
      <xdr:colOff>107468</xdr:colOff>
      <xdr:row>755</xdr:row>
      <xdr:rowOff>178314</xdr:rowOff>
    </xdr:from>
    <xdr:to>
      <xdr:col>49</xdr:col>
      <xdr:colOff>9334</xdr:colOff>
      <xdr:row>777</xdr:row>
      <xdr:rowOff>259475</xdr:rowOff>
    </xdr:to>
    <xdr:sp macro="" textlink="">
      <xdr:nvSpPr>
        <xdr:cNvPr id="47" name="大かっこ 46"/>
        <xdr:cNvSpPr/>
      </xdr:nvSpPr>
      <xdr:spPr>
        <a:xfrm>
          <a:off x="8579115" y="46256902"/>
          <a:ext cx="1313807" cy="4285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41</xdr:col>
      <xdr:colOff>31603</xdr:colOff>
      <xdr:row>752</xdr:row>
      <xdr:rowOff>253248</xdr:rowOff>
    </xdr:from>
    <xdr:ext cx="2095134" cy="301626"/>
    <xdr:sp macro="" textlink="">
      <xdr:nvSpPr>
        <xdr:cNvPr id="48" name="テキスト ボックス 47"/>
        <xdr:cNvSpPr txBox="1"/>
      </xdr:nvSpPr>
      <xdr:spPr>
        <a:xfrm>
          <a:off x="8301544" y="45289689"/>
          <a:ext cx="2095134"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一般競争契約（総合評価）</a:t>
          </a:r>
          <a:r>
            <a:rPr kumimoji="1" lang="en-US" altLang="ja-JP" sz="1050"/>
            <a:t>】</a:t>
          </a:r>
          <a:endParaRPr kumimoji="1" lang="ja-JP" altLang="en-US" sz="1050"/>
        </a:p>
      </xdr:txBody>
    </xdr:sp>
    <xdr:clientData/>
  </xdr:oneCellAnchor>
  <xdr:twoCellAnchor>
    <xdr:from>
      <xdr:col>38</xdr:col>
      <xdr:colOff>40553</xdr:colOff>
      <xdr:row>754</xdr:row>
      <xdr:rowOff>116169</xdr:rowOff>
    </xdr:from>
    <xdr:to>
      <xdr:col>42</xdr:col>
      <xdr:colOff>97730</xdr:colOff>
      <xdr:row>754</xdr:row>
      <xdr:rowOff>116169</xdr:rowOff>
    </xdr:to>
    <xdr:cxnSp macro="">
      <xdr:nvCxnSpPr>
        <xdr:cNvPr id="49" name="直線コネクタ 48"/>
        <xdr:cNvCxnSpPr/>
      </xdr:nvCxnSpPr>
      <xdr:spPr>
        <a:xfrm>
          <a:off x="7705377" y="45847375"/>
          <a:ext cx="864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75" zoomScaleNormal="75" zoomScaleSheetLayoutView="75" zoomScalePageLayoutView="85" workbookViewId="0">
      <selection activeCell="J887" sqref="J887:O8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413</v>
      </c>
      <c r="AT2" s="221"/>
      <c r="AU2" s="221"/>
      <c r="AV2" s="52" t="str">
        <f>IF(AW2="", "", "-")</f>
        <v/>
      </c>
      <c r="AW2" s="398"/>
      <c r="AX2" s="398"/>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562</v>
      </c>
      <c r="AF5" s="718"/>
      <c r="AG5" s="718"/>
      <c r="AH5" s="718"/>
      <c r="AI5" s="718"/>
      <c r="AJ5" s="718"/>
      <c r="AK5" s="718"/>
      <c r="AL5" s="718"/>
      <c r="AM5" s="718"/>
      <c r="AN5" s="718"/>
      <c r="AO5" s="718"/>
      <c r="AP5" s="719"/>
      <c r="AQ5" s="720" t="s">
        <v>566</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564</v>
      </c>
      <c r="H7" s="831"/>
      <c r="I7" s="831"/>
      <c r="J7" s="831"/>
      <c r="K7" s="831"/>
      <c r="L7" s="831"/>
      <c r="M7" s="831"/>
      <c r="N7" s="831"/>
      <c r="O7" s="831"/>
      <c r="P7" s="831"/>
      <c r="Q7" s="831"/>
      <c r="R7" s="831"/>
      <c r="S7" s="831"/>
      <c r="T7" s="831"/>
      <c r="U7" s="831"/>
      <c r="V7" s="831"/>
      <c r="W7" s="831"/>
      <c r="X7" s="832"/>
      <c r="Y7" s="396" t="s">
        <v>505</v>
      </c>
      <c r="Z7" s="297"/>
      <c r="AA7" s="297"/>
      <c r="AB7" s="297"/>
      <c r="AC7" s="297"/>
      <c r="AD7" s="397"/>
      <c r="AE7" s="384" t="s">
        <v>565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374</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375</v>
      </c>
      <c r="Z8" s="571"/>
      <c r="AA8" s="571"/>
      <c r="AB8" s="571"/>
      <c r="AC8" s="571"/>
      <c r="AD8" s="572"/>
      <c r="AE8" s="738" t="str">
        <f>入力規則等!K13</f>
        <v>公共事業</v>
      </c>
      <c r="AF8" s="225"/>
      <c r="AG8" s="225"/>
      <c r="AH8" s="225"/>
      <c r="AI8" s="225"/>
      <c r="AJ8" s="225"/>
      <c r="AK8" s="225"/>
      <c r="AL8" s="225"/>
      <c r="AM8" s="225"/>
      <c r="AN8" s="225"/>
      <c r="AO8" s="225"/>
      <c r="AP8" s="225"/>
      <c r="AQ8" s="225"/>
      <c r="AR8" s="225"/>
      <c r="AS8" s="225"/>
      <c r="AT8" s="225"/>
      <c r="AU8" s="225"/>
      <c r="AV8" s="225"/>
      <c r="AW8" s="225"/>
      <c r="AX8" s="739"/>
    </row>
    <row r="9" spans="1:50" ht="99.95" customHeight="1" x14ac:dyDescent="0.15">
      <c r="A9" s="146" t="s">
        <v>23</v>
      </c>
      <c r="B9" s="147"/>
      <c r="C9" s="147"/>
      <c r="D9" s="147"/>
      <c r="E9" s="147"/>
      <c r="F9" s="147"/>
      <c r="G9" s="573" t="s">
        <v>567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9.95" customHeight="1" x14ac:dyDescent="0.15">
      <c r="A10" s="740" t="s">
        <v>30</v>
      </c>
      <c r="B10" s="741"/>
      <c r="C10" s="741"/>
      <c r="D10" s="741"/>
      <c r="E10" s="741"/>
      <c r="F10" s="741"/>
      <c r="G10" s="673" t="s">
        <v>568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524</v>
      </c>
      <c r="Q12" s="299"/>
      <c r="R12" s="299"/>
      <c r="S12" s="299"/>
      <c r="T12" s="299"/>
      <c r="U12" s="299"/>
      <c r="V12" s="300"/>
      <c r="W12" s="304" t="s">
        <v>521</v>
      </c>
      <c r="X12" s="299"/>
      <c r="Y12" s="299"/>
      <c r="Z12" s="299"/>
      <c r="AA12" s="299"/>
      <c r="AB12" s="299"/>
      <c r="AC12" s="300"/>
      <c r="AD12" s="304" t="s">
        <v>516</v>
      </c>
      <c r="AE12" s="299"/>
      <c r="AF12" s="299"/>
      <c r="AG12" s="299"/>
      <c r="AH12" s="299"/>
      <c r="AI12" s="299"/>
      <c r="AJ12" s="300"/>
      <c r="AK12" s="304" t="s">
        <v>509</v>
      </c>
      <c r="AL12" s="299"/>
      <c r="AM12" s="299"/>
      <c r="AN12" s="299"/>
      <c r="AO12" s="299"/>
      <c r="AP12" s="299"/>
      <c r="AQ12" s="300"/>
      <c r="AR12" s="304" t="s">
        <v>507</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4443</v>
      </c>
      <c r="Q13" s="110"/>
      <c r="R13" s="110"/>
      <c r="S13" s="110"/>
      <c r="T13" s="110"/>
      <c r="U13" s="110"/>
      <c r="V13" s="111"/>
      <c r="W13" s="109">
        <v>4443</v>
      </c>
      <c r="X13" s="110"/>
      <c r="Y13" s="110"/>
      <c r="Z13" s="110"/>
      <c r="AA13" s="110"/>
      <c r="AB13" s="110"/>
      <c r="AC13" s="111"/>
      <c r="AD13" s="109">
        <v>4443</v>
      </c>
      <c r="AE13" s="110"/>
      <c r="AF13" s="110"/>
      <c r="AG13" s="110"/>
      <c r="AH13" s="110"/>
      <c r="AI13" s="110"/>
      <c r="AJ13" s="111"/>
      <c r="AK13" s="109">
        <v>4525</v>
      </c>
      <c r="AL13" s="110"/>
      <c r="AM13" s="110"/>
      <c r="AN13" s="110"/>
      <c r="AO13" s="110"/>
      <c r="AP13" s="110"/>
      <c r="AQ13" s="111"/>
      <c r="AR13" s="106">
        <v>5443</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570</v>
      </c>
      <c r="Q14" s="110"/>
      <c r="R14" s="110"/>
      <c r="S14" s="110"/>
      <c r="T14" s="110"/>
      <c r="U14" s="110"/>
      <c r="V14" s="111"/>
      <c r="W14" s="109" t="s">
        <v>570</v>
      </c>
      <c r="X14" s="110"/>
      <c r="Y14" s="110"/>
      <c r="Z14" s="110"/>
      <c r="AA14" s="110"/>
      <c r="AB14" s="110"/>
      <c r="AC14" s="111"/>
      <c r="AD14" s="109" t="s">
        <v>570</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570</v>
      </c>
      <c r="Q15" s="110"/>
      <c r="R15" s="110"/>
      <c r="S15" s="110"/>
      <c r="T15" s="110"/>
      <c r="U15" s="110"/>
      <c r="V15" s="111"/>
      <c r="W15" s="109" t="s">
        <v>570</v>
      </c>
      <c r="X15" s="110"/>
      <c r="Y15" s="110"/>
      <c r="Z15" s="110"/>
      <c r="AA15" s="110"/>
      <c r="AB15" s="110"/>
      <c r="AC15" s="111"/>
      <c r="AD15" s="109">
        <v>293</v>
      </c>
      <c r="AE15" s="110"/>
      <c r="AF15" s="110"/>
      <c r="AG15" s="110"/>
      <c r="AH15" s="110"/>
      <c r="AI15" s="110"/>
      <c r="AJ15" s="111"/>
      <c r="AK15" s="109">
        <v>715</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570</v>
      </c>
      <c r="Q16" s="110"/>
      <c r="R16" s="110"/>
      <c r="S16" s="110"/>
      <c r="T16" s="110"/>
      <c r="U16" s="110"/>
      <c r="V16" s="111"/>
      <c r="W16" s="109">
        <v>-293</v>
      </c>
      <c r="X16" s="110"/>
      <c r="Y16" s="110"/>
      <c r="Z16" s="110"/>
      <c r="AA16" s="110"/>
      <c r="AB16" s="110"/>
      <c r="AC16" s="111"/>
      <c r="AD16" s="109">
        <v>-715</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570</v>
      </c>
      <c r="Q17" s="110"/>
      <c r="R17" s="110"/>
      <c r="S17" s="110"/>
      <c r="T17" s="110"/>
      <c r="U17" s="110"/>
      <c r="V17" s="111"/>
      <c r="W17" s="109" t="s">
        <v>570</v>
      </c>
      <c r="X17" s="110"/>
      <c r="Y17" s="110"/>
      <c r="Z17" s="110"/>
      <c r="AA17" s="110"/>
      <c r="AB17" s="110"/>
      <c r="AC17" s="111"/>
      <c r="AD17" s="109" t="s">
        <v>570</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4443</v>
      </c>
      <c r="Q18" s="116"/>
      <c r="R18" s="116"/>
      <c r="S18" s="116"/>
      <c r="T18" s="116"/>
      <c r="U18" s="116"/>
      <c r="V18" s="117"/>
      <c r="W18" s="115">
        <f>SUM(W13:AC17)</f>
        <v>4150</v>
      </c>
      <c r="X18" s="116"/>
      <c r="Y18" s="116"/>
      <c r="Z18" s="116"/>
      <c r="AA18" s="116"/>
      <c r="AB18" s="116"/>
      <c r="AC18" s="117"/>
      <c r="AD18" s="115">
        <f>SUM(AD13:AJ17)</f>
        <v>4021</v>
      </c>
      <c r="AE18" s="116"/>
      <c r="AF18" s="116"/>
      <c r="AG18" s="116"/>
      <c r="AH18" s="116"/>
      <c r="AI18" s="116"/>
      <c r="AJ18" s="117"/>
      <c r="AK18" s="115">
        <f>SUM(AK13:AQ17)</f>
        <v>5240</v>
      </c>
      <c r="AL18" s="116"/>
      <c r="AM18" s="116"/>
      <c r="AN18" s="116"/>
      <c r="AO18" s="116"/>
      <c r="AP18" s="116"/>
      <c r="AQ18" s="117"/>
      <c r="AR18" s="115">
        <f>SUM(AR13:AX17)</f>
        <v>5443</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4371</v>
      </c>
      <c r="Q19" s="110"/>
      <c r="R19" s="110"/>
      <c r="S19" s="110"/>
      <c r="T19" s="110"/>
      <c r="U19" s="110"/>
      <c r="V19" s="111"/>
      <c r="W19" s="109">
        <v>4142</v>
      </c>
      <c r="X19" s="110"/>
      <c r="Y19" s="110"/>
      <c r="Z19" s="110"/>
      <c r="AA19" s="110"/>
      <c r="AB19" s="110"/>
      <c r="AC19" s="111"/>
      <c r="AD19" s="109">
        <v>4020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0.98379473328831868</v>
      </c>
      <c r="Q20" s="540"/>
      <c r="R20" s="540"/>
      <c r="S20" s="540"/>
      <c r="T20" s="540"/>
      <c r="U20" s="540"/>
      <c r="V20" s="540"/>
      <c r="W20" s="540">
        <f t="shared" ref="W20" si="0">IF(W18=0, "-", SUM(W19)/W18)</f>
        <v>0.99807228915662649</v>
      </c>
      <c r="X20" s="540"/>
      <c r="Y20" s="540"/>
      <c r="Z20" s="540"/>
      <c r="AA20" s="540"/>
      <c r="AB20" s="540"/>
      <c r="AC20" s="540"/>
      <c r="AD20" s="540">
        <f t="shared" ref="AD20" si="1">IF(AD18=0, "-", SUM(AD19)/AD18)</f>
        <v>0.99975130564536185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30" t="s">
        <v>469</v>
      </c>
      <c r="H21" s="931"/>
      <c r="I21" s="931"/>
      <c r="J21" s="931"/>
      <c r="K21" s="931"/>
      <c r="L21" s="931"/>
      <c r="M21" s="931"/>
      <c r="N21" s="931"/>
      <c r="O21" s="931"/>
      <c r="P21" s="540">
        <f>IF(P19=0, "-", SUM(P19)/SUM(P13,P14))</f>
        <v>0.98379473328831868</v>
      </c>
      <c r="Q21" s="540"/>
      <c r="R21" s="540"/>
      <c r="S21" s="540"/>
      <c r="T21" s="540"/>
      <c r="U21" s="540"/>
      <c r="V21" s="540"/>
      <c r="W21" s="540">
        <f t="shared" ref="W21" si="2">IF(W19=0, "-", SUM(W19)/SUM(W13,W14))</f>
        <v>0.93225298221922126</v>
      </c>
      <c r="X21" s="540"/>
      <c r="Y21" s="540"/>
      <c r="Z21" s="540"/>
      <c r="AA21" s="540"/>
      <c r="AB21" s="540"/>
      <c r="AC21" s="540"/>
      <c r="AD21" s="540">
        <f t="shared" ref="AD21" si="3">IF(AD19=0, "-", SUM(AD19)/SUM(AD13,AD14))</f>
        <v>0.90479405806887236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549</v>
      </c>
      <c r="B22" s="200"/>
      <c r="C22" s="200"/>
      <c r="D22" s="200"/>
      <c r="E22" s="200"/>
      <c r="F22" s="201"/>
      <c r="G22" s="184" t="s">
        <v>448</v>
      </c>
      <c r="H22" s="185"/>
      <c r="I22" s="185"/>
      <c r="J22" s="185"/>
      <c r="K22" s="185"/>
      <c r="L22" s="185"/>
      <c r="M22" s="185"/>
      <c r="N22" s="185"/>
      <c r="O22" s="186"/>
      <c r="P22" s="208" t="s">
        <v>510</v>
      </c>
      <c r="Q22" s="185"/>
      <c r="R22" s="185"/>
      <c r="S22" s="185"/>
      <c r="T22" s="185"/>
      <c r="U22" s="185"/>
      <c r="V22" s="186"/>
      <c r="W22" s="208" t="s">
        <v>506</v>
      </c>
      <c r="X22" s="185"/>
      <c r="Y22" s="185"/>
      <c r="Z22" s="185"/>
      <c r="AA22" s="185"/>
      <c r="AB22" s="185"/>
      <c r="AC22" s="186"/>
      <c r="AD22" s="208" t="s">
        <v>447</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647</v>
      </c>
      <c r="H23" s="188"/>
      <c r="I23" s="188"/>
      <c r="J23" s="188"/>
      <c r="K23" s="188"/>
      <c r="L23" s="188"/>
      <c r="M23" s="188"/>
      <c r="N23" s="188"/>
      <c r="O23" s="189"/>
      <c r="P23" s="106">
        <v>4525</v>
      </c>
      <c r="Q23" s="107"/>
      <c r="R23" s="107"/>
      <c r="S23" s="107"/>
      <c r="T23" s="107"/>
      <c r="U23" s="107"/>
      <c r="V23" s="108"/>
      <c r="W23" s="106">
        <v>5443</v>
      </c>
      <c r="X23" s="107"/>
      <c r="Y23" s="107"/>
      <c r="Z23" s="107"/>
      <c r="AA23" s="107"/>
      <c r="AB23" s="107"/>
      <c r="AC23" s="108"/>
      <c r="AD23" s="210" t="s">
        <v>671</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452</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449</v>
      </c>
      <c r="H29" s="197"/>
      <c r="I29" s="197"/>
      <c r="J29" s="197"/>
      <c r="K29" s="197"/>
      <c r="L29" s="197"/>
      <c r="M29" s="197"/>
      <c r="N29" s="197"/>
      <c r="O29" s="198"/>
      <c r="P29" s="109">
        <f>AK13</f>
        <v>4525</v>
      </c>
      <c r="Q29" s="110"/>
      <c r="R29" s="110"/>
      <c r="S29" s="110"/>
      <c r="T29" s="110"/>
      <c r="U29" s="110"/>
      <c r="V29" s="111"/>
      <c r="W29" s="228">
        <f>AR13</f>
        <v>5443</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464</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525</v>
      </c>
      <c r="AF30" s="388"/>
      <c r="AG30" s="388"/>
      <c r="AH30" s="389"/>
      <c r="AI30" s="387" t="s">
        <v>522</v>
      </c>
      <c r="AJ30" s="388"/>
      <c r="AK30" s="388"/>
      <c r="AL30" s="389"/>
      <c r="AM30" s="390" t="s">
        <v>517</v>
      </c>
      <c r="AN30" s="390"/>
      <c r="AO30" s="390"/>
      <c r="AP30" s="387"/>
      <c r="AQ30" s="639" t="s">
        <v>350</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570</v>
      </c>
      <c r="AR31" s="137"/>
      <c r="AS31" s="138" t="s">
        <v>351</v>
      </c>
      <c r="AT31" s="173"/>
      <c r="AU31" s="272" t="s">
        <v>570</v>
      </c>
      <c r="AV31" s="272"/>
      <c r="AW31" s="380" t="s">
        <v>300</v>
      </c>
      <c r="AX31" s="381"/>
    </row>
    <row r="32" spans="1:50" ht="23.25" customHeight="1" x14ac:dyDescent="0.15">
      <c r="A32" s="516"/>
      <c r="B32" s="514"/>
      <c r="C32" s="514"/>
      <c r="D32" s="514"/>
      <c r="E32" s="514"/>
      <c r="F32" s="515"/>
      <c r="G32" s="541" t="s">
        <v>571</v>
      </c>
      <c r="H32" s="542"/>
      <c r="I32" s="542"/>
      <c r="J32" s="542"/>
      <c r="K32" s="542"/>
      <c r="L32" s="542"/>
      <c r="M32" s="542"/>
      <c r="N32" s="542"/>
      <c r="O32" s="543"/>
      <c r="P32" s="162" t="s">
        <v>572</v>
      </c>
      <c r="Q32" s="162"/>
      <c r="R32" s="162"/>
      <c r="S32" s="162"/>
      <c r="T32" s="162"/>
      <c r="U32" s="162"/>
      <c r="V32" s="162"/>
      <c r="W32" s="162"/>
      <c r="X32" s="232"/>
      <c r="Y32" s="339" t="s">
        <v>12</v>
      </c>
      <c r="Z32" s="550"/>
      <c r="AA32" s="551"/>
      <c r="AB32" s="552" t="s">
        <v>573</v>
      </c>
      <c r="AC32" s="552"/>
      <c r="AD32" s="552"/>
      <c r="AE32" s="365">
        <v>11.8</v>
      </c>
      <c r="AF32" s="366"/>
      <c r="AG32" s="366"/>
      <c r="AH32" s="366"/>
      <c r="AI32" s="365">
        <v>11.3</v>
      </c>
      <c r="AJ32" s="366"/>
      <c r="AK32" s="366"/>
      <c r="AL32" s="366"/>
      <c r="AM32" s="365">
        <v>11.8</v>
      </c>
      <c r="AN32" s="366"/>
      <c r="AO32" s="366"/>
      <c r="AP32" s="366"/>
      <c r="AQ32" s="112" t="s">
        <v>570</v>
      </c>
      <c r="AR32" s="113"/>
      <c r="AS32" s="113"/>
      <c r="AT32" s="114"/>
      <c r="AU32" s="366" t="s">
        <v>570</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573</v>
      </c>
      <c r="AC33" s="523"/>
      <c r="AD33" s="523"/>
      <c r="AE33" s="365">
        <v>12</v>
      </c>
      <c r="AF33" s="366"/>
      <c r="AG33" s="366"/>
      <c r="AH33" s="366"/>
      <c r="AI33" s="365">
        <v>12</v>
      </c>
      <c r="AJ33" s="366"/>
      <c r="AK33" s="366"/>
      <c r="AL33" s="366"/>
      <c r="AM33" s="365">
        <v>12</v>
      </c>
      <c r="AN33" s="366"/>
      <c r="AO33" s="366"/>
      <c r="AP33" s="366"/>
      <c r="AQ33" s="112" t="s">
        <v>570</v>
      </c>
      <c r="AR33" s="113"/>
      <c r="AS33" s="113"/>
      <c r="AT33" s="114"/>
      <c r="AU33" s="366" t="s">
        <v>570</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98.3</v>
      </c>
      <c r="AF34" s="366"/>
      <c r="AG34" s="366"/>
      <c r="AH34" s="366"/>
      <c r="AI34" s="365">
        <v>94.2</v>
      </c>
      <c r="AJ34" s="366"/>
      <c r="AK34" s="366"/>
      <c r="AL34" s="366"/>
      <c r="AM34" s="365">
        <v>98.3</v>
      </c>
      <c r="AN34" s="366"/>
      <c r="AO34" s="366"/>
      <c r="AP34" s="366"/>
      <c r="AQ34" s="112" t="s">
        <v>570</v>
      </c>
      <c r="AR34" s="113"/>
      <c r="AS34" s="113"/>
      <c r="AT34" s="114"/>
      <c r="AU34" s="366" t="s">
        <v>570</v>
      </c>
      <c r="AV34" s="366"/>
      <c r="AW34" s="366"/>
      <c r="AX34" s="368"/>
    </row>
    <row r="35" spans="1:50" ht="23.25" customHeight="1" x14ac:dyDescent="0.15">
      <c r="A35" s="901" t="s">
        <v>495</v>
      </c>
      <c r="B35" s="902"/>
      <c r="C35" s="902"/>
      <c r="D35" s="902"/>
      <c r="E35" s="902"/>
      <c r="F35" s="903"/>
      <c r="G35" s="907" t="s">
        <v>574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464</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525</v>
      </c>
      <c r="AF37" s="370"/>
      <c r="AG37" s="370"/>
      <c r="AH37" s="371"/>
      <c r="AI37" s="369" t="s">
        <v>522</v>
      </c>
      <c r="AJ37" s="370"/>
      <c r="AK37" s="370"/>
      <c r="AL37" s="371"/>
      <c r="AM37" s="376" t="s">
        <v>517</v>
      </c>
      <c r="AN37" s="376"/>
      <c r="AO37" s="376"/>
      <c r="AP37" s="369"/>
      <c r="AQ37" s="268" t="s">
        <v>350</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351</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1" t="s">
        <v>495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464</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525</v>
      </c>
      <c r="AF44" s="370"/>
      <c r="AG44" s="370"/>
      <c r="AH44" s="371"/>
      <c r="AI44" s="369" t="s">
        <v>522</v>
      </c>
      <c r="AJ44" s="370"/>
      <c r="AK44" s="370"/>
      <c r="AL44" s="371"/>
      <c r="AM44" s="376" t="s">
        <v>517</v>
      </c>
      <c r="AN44" s="376"/>
      <c r="AO44" s="376"/>
      <c r="AP44" s="369"/>
      <c r="AQ44" s="268" t="s">
        <v>350</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351</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1" t="s">
        <v>495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464</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525</v>
      </c>
      <c r="AF51" s="370"/>
      <c r="AG51" s="370"/>
      <c r="AH51" s="371"/>
      <c r="AI51" s="369" t="s">
        <v>522</v>
      </c>
      <c r="AJ51" s="370"/>
      <c r="AK51" s="370"/>
      <c r="AL51" s="371"/>
      <c r="AM51" s="376" t="s">
        <v>518</v>
      </c>
      <c r="AN51" s="376"/>
      <c r="AO51" s="376"/>
      <c r="AP51" s="369"/>
      <c r="AQ51" s="268" t="s">
        <v>350</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351</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1" t="s">
        <v>495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464</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526</v>
      </c>
      <c r="AF58" s="370"/>
      <c r="AG58" s="370"/>
      <c r="AH58" s="371"/>
      <c r="AI58" s="369" t="s">
        <v>522</v>
      </c>
      <c r="AJ58" s="370"/>
      <c r="AK58" s="370"/>
      <c r="AL58" s="371"/>
      <c r="AM58" s="376" t="s">
        <v>517</v>
      </c>
      <c r="AN58" s="376"/>
      <c r="AO58" s="376"/>
      <c r="AP58" s="369"/>
      <c r="AQ58" s="268" t="s">
        <v>350</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351</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1" t="s">
        <v>495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59" t="s">
        <v>465</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460</v>
      </c>
      <c r="X65" s="871"/>
      <c r="Y65" s="874"/>
      <c r="Z65" s="874"/>
      <c r="AA65" s="875"/>
      <c r="AB65" s="868" t="s">
        <v>11</v>
      </c>
      <c r="AC65" s="864"/>
      <c r="AD65" s="865"/>
      <c r="AE65" s="369" t="s">
        <v>525</v>
      </c>
      <c r="AF65" s="370"/>
      <c r="AG65" s="370"/>
      <c r="AH65" s="371"/>
      <c r="AI65" s="369" t="s">
        <v>522</v>
      </c>
      <c r="AJ65" s="370"/>
      <c r="AK65" s="370"/>
      <c r="AL65" s="371"/>
      <c r="AM65" s="376" t="s">
        <v>517</v>
      </c>
      <c r="AN65" s="376"/>
      <c r="AO65" s="376"/>
      <c r="AP65" s="369"/>
      <c r="AQ65" s="868" t="s">
        <v>350</v>
      </c>
      <c r="AR65" s="864"/>
      <c r="AS65" s="864"/>
      <c r="AT65" s="865"/>
      <c r="AU65" s="980" t="s">
        <v>253</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351</v>
      </c>
      <c r="AT66" s="867"/>
      <c r="AU66" s="272"/>
      <c r="AV66" s="272"/>
      <c r="AW66" s="866" t="s">
        <v>463</v>
      </c>
      <c r="AX66" s="982"/>
    </row>
    <row r="67" spans="1:50" ht="23.25" hidden="1" customHeight="1" x14ac:dyDescent="0.15">
      <c r="A67" s="852"/>
      <c r="B67" s="853"/>
      <c r="C67" s="853"/>
      <c r="D67" s="853"/>
      <c r="E67" s="853"/>
      <c r="F67" s="854"/>
      <c r="G67" s="983" t="s">
        <v>352</v>
      </c>
      <c r="H67" s="966"/>
      <c r="I67" s="967"/>
      <c r="J67" s="967"/>
      <c r="K67" s="967"/>
      <c r="L67" s="967"/>
      <c r="M67" s="967"/>
      <c r="N67" s="967"/>
      <c r="O67" s="968"/>
      <c r="P67" s="966"/>
      <c r="Q67" s="967"/>
      <c r="R67" s="967"/>
      <c r="S67" s="967"/>
      <c r="T67" s="967"/>
      <c r="U67" s="967"/>
      <c r="V67" s="968"/>
      <c r="W67" s="972"/>
      <c r="X67" s="973"/>
      <c r="Y67" s="953" t="s">
        <v>12</v>
      </c>
      <c r="Z67" s="953"/>
      <c r="AA67" s="954"/>
      <c r="AB67" s="955" t="s">
        <v>485</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485</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486</v>
      </c>
      <c r="AC69" s="979"/>
      <c r="AD69" s="979"/>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470</v>
      </c>
      <c r="B70" s="853"/>
      <c r="C70" s="853"/>
      <c r="D70" s="853"/>
      <c r="E70" s="853"/>
      <c r="F70" s="854"/>
      <c r="G70" s="943" t="s">
        <v>353</v>
      </c>
      <c r="H70" s="944"/>
      <c r="I70" s="944"/>
      <c r="J70" s="944"/>
      <c r="K70" s="944"/>
      <c r="L70" s="944"/>
      <c r="M70" s="944"/>
      <c r="N70" s="944"/>
      <c r="O70" s="944"/>
      <c r="P70" s="944"/>
      <c r="Q70" s="944"/>
      <c r="R70" s="944"/>
      <c r="S70" s="944"/>
      <c r="T70" s="944"/>
      <c r="U70" s="944"/>
      <c r="V70" s="944"/>
      <c r="W70" s="947" t="s">
        <v>484</v>
      </c>
      <c r="X70" s="948"/>
      <c r="Y70" s="953" t="s">
        <v>12</v>
      </c>
      <c r="Z70" s="953"/>
      <c r="AA70" s="954"/>
      <c r="AB70" s="955" t="s">
        <v>485</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485</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486</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465</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525</v>
      </c>
      <c r="AF73" s="370"/>
      <c r="AG73" s="370"/>
      <c r="AH73" s="371"/>
      <c r="AI73" s="369" t="s">
        <v>522</v>
      </c>
      <c r="AJ73" s="370"/>
      <c r="AK73" s="370"/>
      <c r="AL73" s="371"/>
      <c r="AM73" s="376" t="s">
        <v>517</v>
      </c>
      <c r="AN73" s="376"/>
      <c r="AO73" s="376"/>
      <c r="AP73" s="369"/>
      <c r="AQ73" s="177" t="s">
        <v>350</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351</v>
      </c>
      <c r="AT74" s="173"/>
      <c r="AU74" s="218"/>
      <c r="AV74" s="137"/>
      <c r="AW74" s="138" t="s">
        <v>300</v>
      </c>
      <c r="AX74" s="139"/>
    </row>
    <row r="75" spans="1:50" ht="23.25" hidden="1" customHeight="1" x14ac:dyDescent="0.15">
      <c r="A75" s="841"/>
      <c r="B75" s="842"/>
      <c r="C75" s="842"/>
      <c r="D75" s="842"/>
      <c r="E75" s="842"/>
      <c r="F75" s="843"/>
      <c r="G75" s="782" t="s">
        <v>352</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5" t="s">
        <v>498</v>
      </c>
      <c r="B78" s="916"/>
      <c r="C78" s="916"/>
      <c r="D78" s="916"/>
      <c r="E78" s="913" t="s">
        <v>442</v>
      </c>
      <c r="F78" s="914"/>
      <c r="G78" s="57" t="s">
        <v>353</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459</v>
      </c>
      <c r="AP79" s="150"/>
      <c r="AQ79" s="150"/>
      <c r="AR79" s="81" t="s">
        <v>457</v>
      </c>
      <c r="AS79" s="149"/>
      <c r="AT79" s="150"/>
      <c r="AU79" s="150"/>
      <c r="AV79" s="150"/>
      <c r="AW79" s="150"/>
      <c r="AX79" s="151"/>
    </row>
    <row r="80" spans="1:50" ht="18.75" hidden="1" customHeight="1" x14ac:dyDescent="0.15">
      <c r="A80" s="520" t="s">
        <v>266</v>
      </c>
      <c r="B80" s="847" t="s">
        <v>456</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525</v>
      </c>
      <c r="AF85" s="370"/>
      <c r="AG85" s="370"/>
      <c r="AH85" s="371"/>
      <c r="AI85" s="369" t="s">
        <v>522</v>
      </c>
      <c r="AJ85" s="370"/>
      <c r="AK85" s="370"/>
      <c r="AL85" s="371"/>
      <c r="AM85" s="376" t="s">
        <v>517</v>
      </c>
      <c r="AN85" s="376"/>
      <c r="AO85" s="376"/>
      <c r="AP85" s="369"/>
      <c r="AQ85" s="177" t="s">
        <v>350</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351</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525</v>
      </c>
      <c r="AF90" s="370"/>
      <c r="AG90" s="370"/>
      <c r="AH90" s="371"/>
      <c r="AI90" s="369" t="s">
        <v>522</v>
      </c>
      <c r="AJ90" s="370"/>
      <c r="AK90" s="370"/>
      <c r="AL90" s="371"/>
      <c r="AM90" s="376" t="s">
        <v>517</v>
      </c>
      <c r="AN90" s="376"/>
      <c r="AO90" s="376"/>
      <c r="AP90" s="369"/>
      <c r="AQ90" s="177" t="s">
        <v>350</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351</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525</v>
      </c>
      <c r="AF95" s="370"/>
      <c r="AG95" s="370"/>
      <c r="AH95" s="371"/>
      <c r="AI95" s="369" t="s">
        <v>522</v>
      </c>
      <c r="AJ95" s="370"/>
      <c r="AK95" s="370"/>
      <c r="AL95" s="371"/>
      <c r="AM95" s="376" t="s">
        <v>517</v>
      </c>
      <c r="AN95" s="376"/>
      <c r="AO95" s="376"/>
      <c r="AP95" s="369"/>
      <c r="AQ95" s="177" t="s">
        <v>350</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351</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466</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525</v>
      </c>
      <c r="AF100" s="825"/>
      <c r="AG100" s="825"/>
      <c r="AH100" s="826"/>
      <c r="AI100" s="824" t="s">
        <v>522</v>
      </c>
      <c r="AJ100" s="825"/>
      <c r="AK100" s="825"/>
      <c r="AL100" s="826"/>
      <c r="AM100" s="824" t="s">
        <v>518</v>
      </c>
      <c r="AN100" s="825"/>
      <c r="AO100" s="825"/>
      <c r="AP100" s="826"/>
      <c r="AQ100" s="932" t="s">
        <v>511</v>
      </c>
      <c r="AR100" s="933"/>
      <c r="AS100" s="933"/>
      <c r="AT100" s="934"/>
      <c r="AU100" s="932" t="s">
        <v>508</v>
      </c>
      <c r="AV100" s="933"/>
      <c r="AW100" s="933"/>
      <c r="AX100" s="935"/>
    </row>
    <row r="101" spans="1:60" ht="23.25" customHeight="1" x14ac:dyDescent="0.15">
      <c r="A101" s="492"/>
      <c r="B101" s="493"/>
      <c r="C101" s="493"/>
      <c r="D101" s="493"/>
      <c r="E101" s="493"/>
      <c r="F101" s="494"/>
      <c r="G101" s="162" t="s">
        <v>575</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576</v>
      </c>
      <c r="AC101" s="552"/>
      <c r="AD101" s="552"/>
      <c r="AE101" s="365">
        <v>21</v>
      </c>
      <c r="AF101" s="366"/>
      <c r="AG101" s="366"/>
      <c r="AH101" s="367"/>
      <c r="AI101" s="365">
        <v>20</v>
      </c>
      <c r="AJ101" s="366"/>
      <c r="AK101" s="366"/>
      <c r="AL101" s="367"/>
      <c r="AM101" s="365">
        <v>16</v>
      </c>
      <c r="AN101" s="366"/>
      <c r="AO101" s="366"/>
      <c r="AP101" s="367"/>
      <c r="AQ101" s="365" t="s">
        <v>570</v>
      </c>
      <c r="AR101" s="366"/>
      <c r="AS101" s="366"/>
      <c r="AT101" s="367"/>
      <c r="AU101" s="365" t="s">
        <v>570</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570</v>
      </c>
      <c r="AC102" s="552"/>
      <c r="AD102" s="552"/>
      <c r="AE102" s="359" t="s">
        <v>570</v>
      </c>
      <c r="AF102" s="359"/>
      <c r="AG102" s="359"/>
      <c r="AH102" s="359"/>
      <c r="AI102" s="359" t="s">
        <v>570</v>
      </c>
      <c r="AJ102" s="359"/>
      <c r="AK102" s="359"/>
      <c r="AL102" s="359"/>
      <c r="AM102" s="359" t="s">
        <v>570</v>
      </c>
      <c r="AN102" s="359"/>
      <c r="AO102" s="359"/>
      <c r="AP102" s="359"/>
      <c r="AQ102" s="815" t="s">
        <v>570</v>
      </c>
      <c r="AR102" s="816"/>
      <c r="AS102" s="816"/>
      <c r="AT102" s="817"/>
      <c r="AU102" s="815" t="s">
        <v>570</v>
      </c>
      <c r="AV102" s="816"/>
      <c r="AW102" s="816"/>
      <c r="AX102" s="817"/>
    </row>
    <row r="103" spans="1:60" ht="31.5" hidden="1" customHeight="1" x14ac:dyDescent="0.15">
      <c r="A103" s="489" t="s">
        <v>466</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525</v>
      </c>
      <c r="AF103" s="299"/>
      <c r="AG103" s="299"/>
      <c r="AH103" s="300"/>
      <c r="AI103" s="304" t="s">
        <v>522</v>
      </c>
      <c r="AJ103" s="299"/>
      <c r="AK103" s="299"/>
      <c r="AL103" s="300"/>
      <c r="AM103" s="304" t="s">
        <v>518</v>
      </c>
      <c r="AN103" s="299"/>
      <c r="AO103" s="299"/>
      <c r="AP103" s="300"/>
      <c r="AQ103" s="361" t="s">
        <v>511</v>
      </c>
      <c r="AR103" s="362"/>
      <c r="AS103" s="362"/>
      <c r="AT103" s="363"/>
      <c r="AU103" s="361" t="s">
        <v>508</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466</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525</v>
      </c>
      <c r="AF106" s="299"/>
      <c r="AG106" s="299"/>
      <c r="AH106" s="300"/>
      <c r="AI106" s="304" t="s">
        <v>522</v>
      </c>
      <c r="AJ106" s="299"/>
      <c r="AK106" s="299"/>
      <c r="AL106" s="300"/>
      <c r="AM106" s="304" t="s">
        <v>517</v>
      </c>
      <c r="AN106" s="299"/>
      <c r="AO106" s="299"/>
      <c r="AP106" s="300"/>
      <c r="AQ106" s="361" t="s">
        <v>511</v>
      </c>
      <c r="AR106" s="362"/>
      <c r="AS106" s="362"/>
      <c r="AT106" s="363"/>
      <c r="AU106" s="361" t="s">
        <v>508</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466</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525</v>
      </c>
      <c r="AF109" s="299"/>
      <c r="AG109" s="299"/>
      <c r="AH109" s="300"/>
      <c r="AI109" s="304" t="s">
        <v>522</v>
      </c>
      <c r="AJ109" s="299"/>
      <c r="AK109" s="299"/>
      <c r="AL109" s="300"/>
      <c r="AM109" s="304" t="s">
        <v>518</v>
      </c>
      <c r="AN109" s="299"/>
      <c r="AO109" s="299"/>
      <c r="AP109" s="300"/>
      <c r="AQ109" s="361" t="s">
        <v>511</v>
      </c>
      <c r="AR109" s="362"/>
      <c r="AS109" s="362"/>
      <c r="AT109" s="363"/>
      <c r="AU109" s="361" t="s">
        <v>508</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466</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525</v>
      </c>
      <c r="AF112" s="299"/>
      <c r="AG112" s="299"/>
      <c r="AH112" s="300"/>
      <c r="AI112" s="304" t="s">
        <v>522</v>
      </c>
      <c r="AJ112" s="299"/>
      <c r="AK112" s="299"/>
      <c r="AL112" s="300"/>
      <c r="AM112" s="304" t="s">
        <v>517</v>
      </c>
      <c r="AN112" s="299"/>
      <c r="AO112" s="299"/>
      <c r="AP112" s="300"/>
      <c r="AQ112" s="361" t="s">
        <v>511</v>
      </c>
      <c r="AR112" s="362"/>
      <c r="AS112" s="362"/>
      <c r="AT112" s="363"/>
      <c r="AU112" s="361" t="s">
        <v>508</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525</v>
      </c>
      <c r="AF115" s="299"/>
      <c r="AG115" s="299"/>
      <c r="AH115" s="300"/>
      <c r="AI115" s="304" t="s">
        <v>522</v>
      </c>
      <c r="AJ115" s="299"/>
      <c r="AK115" s="299"/>
      <c r="AL115" s="300"/>
      <c r="AM115" s="304" t="s">
        <v>517</v>
      </c>
      <c r="AN115" s="299"/>
      <c r="AO115" s="299"/>
      <c r="AP115" s="300"/>
      <c r="AQ115" s="336" t="s">
        <v>512</v>
      </c>
      <c r="AR115" s="337"/>
      <c r="AS115" s="337"/>
      <c r="AT115" s="337"/>
      <c r="AU115" s="337"/>
      <c r="AV115" s="337"/>
      <c r="AW115" s="337"/>
      <c r="AX115" s="338"/>
    </row>
    <row r="116" spans="1:50" ht="23.25" customHeight="1" x14ac:dyDescent="0.15">
      <c r="A116" s="293"/>
      <c r="B116" s="294"/>
      <c r="C116" s="294"/>
      <c r="D116" s="294"/>
      <c r="E116" s="294"/>
      <c r="F116" s="295"/>
      <c r="G116" s="352" t="s">
        <v>577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578</v>
      </c>
      <c r="AC116" s="302"/>
      <c r="AD116" s="303"/>
      <c r="AE116" s="359">
        <v>208</v>
      </c>
      <c r="AF116" s="359"/>
      <c r="AG116" s="359"/>
      <c r="AH116" s="359"/>
      <c r="AI116" s="359">
        <v>207</v>
      </c>
      <c r="AJ116" s="359"/>
      <c r="AK116" s="359"/>
      <c r="AL116" s="359"/>
      <c r="AM116" s="359">
        <v>251</v>
      </c>
      <c r="AN116" s="359"/>
      <c r="AO116" s="359"/>
      <c r="AP116" s="359"/>
      <c r="AQ116" s="365" t="s">
        <v>570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579</v>
      </c>
      <c r="AC117" s="343"/>
      <c r="AD117" s="344"/>
      <c r="AE117" s="307" t="s">
        <v>580</v>
      </c>
      <c r="AF117" s="307"/>
      <c r="AG117" s="307"/>
      <c r="AH117" s="307"/>
      <c r="AI117" s="307" t="s">
        <v>581</v>
      </c>
      <c r="AJ117" s="307"/>
      <c r="AK117" s="307"/>
      <c r="AL117" s="307"/>
      <c r="AM117" s="307" t="s">
        <v>655</v>
      </c>
      <c r="AN117" s="307"/>
      <c r="AO117" s="307"/>
      <c r="AP117" s="307"/>
      <c r="AQ117" s="307" t="s">
        <v>570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525</v>
      </c>
      <c r="AF118" s="299"/>
      <c r="AG118" s="299"/>
      <c r="AH118" s="300"/>
      <c r="AI118" s="304" t="s">
        <v>522</v>
      </c>
      <c r="AJ118" s="299"/>
      <c r="AK118" s="299"/>
      <c r="AL118" s="300"/>
      <c r="AM118" s="304" t="s">
        <v>517</v>
      </c>
      <c r="AN118" s="299"/>
      <c r="AO118" s="299"/>
      <c r="AP118" s="300"/>
      <c r="AQ118" s="336" t="s">
        <v>512</v>
      </c>
      <c r="AR118" s="337"/>
      <c r="AS118" s="337"/>
      <c r="AT118" s="337"/>
      <c r="AU118" s="337"/>
      <c r="AV118" s="337"/>
      <c r="AW118" s="337"/>
      <c r="AX118" s="338"/>
    </row>
    <row r="119" spans="1:50" ht="23.25" hidden="1" customHeight="1" x14ac:dyDescent="0.15">
      <c r="A119" s="293"/>
      <c r="B119" s="294"/>
      <c r="C119" s="294"/>
      <c r="D119" s="294"/>
      <c r="E119" s="294"/>
      <c r="F119" s="295"/>
      <c r="G119" s="352" t="s">
        <v>474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473</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525</v>
      </c>
      <c r="AF121" s="299"/>
      <c r="AG121" s="299"/>
      <c r="AH121" s="300"/>
      <c r="AI121" s="304" t="s">
        <v>522</v>
      </c>
      <c r="AJ121" s="299"/>
      <c r="AK121" s="299"/>
      <c r="AL121" s="300"/>
      <c r="AM121" s="304" t="s">
        <v>517</v>
      </c>
      <c r="AN121" s="299"/>
      <c r="AO121" s="299"/>
      <c r="AP121" s="300"/>
      <c r="AQ121" s="336" t="s">
        <v>512</v>
      </c>
      <c r="AR121" s="337"/>
      <c r="AS121" s="337"/>
      <c r="AT121" s="337"/>
      <c r="AU121" s="337"/>
      <c r="AV121" s="337"/>
      <c r="AW121" s="337"/>
      <c r="AX121" s="338"/>
    </row>
    <row r="122" spans="1:50" ht="23.25" hidden="1" customHeight="1" x14ac:dyDescent="0.15">
      <c r="A122" s="293"/>
      <c r="B122" s="294"/>
      <c r="C122" s="294"/>
      <c r="D122" s="294"/>
      <c r="E122" s="294"/>
      <c r="F122" s="295"/>
      <c r="G122" s="352" t="s">
        <v>475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476</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526</v>
      </c>
      <c r="AF124" s="299"/>
      <c r="AG124" s="299"/>
      <c r="AH124" s="300"/>
      <c r="AI124" s="304" t="s">
        <v>522</v>
      </c>
      <c r="AJ124" s="299"/>
      <c r="AK124" s="299"/>
      <c r="AL124" s="300"/>
      <c r="AM124" s="304" t="s">
        <v>517</v>
      </c>
      <c r="AN124" s="299"/>
      <c r="AO124" s="299"/>
      <c r="AP124" s="300"/>
      <c r="AQ124" s="336" t="s">
        <v>512</v>
      </c>
      <c r="AR124" s="337"/>
      <c r="AS124" s="337"/>
      <c r="AT124" s="337"/>
      <c r="AU124" s="337"/>
      <c r="AV124" s="337"/>
      <c r="AW124" s="337"/>
      <c r="AX124" s="338"/>
    </row>
    <row r="125" spans="1:50" ht="23.25" hidden="1" customHeight="1" x14ac:dyDescent="0.15">
      <c r="A125" s="293"/>
      <c r="B125" s="294"/>
      <c r="C125" s="294"/>
      <c r="D125" s="294"/>
      <c r="E125" s="294"/>
      <c r="F125" s="295"/>
      <c r="G125" s="352" t="s">
        <v>475</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473</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525</v>
      </c>
      <c r="AF127" s="299"/>
      <c r="AG127" s="299"/>
      <c r="AH127" s="300"/>
      <c r="AI127" s="304" t="s">
        <v>522</v>
      </c>
      <c r="AJ127" s="299"/>
      <c r="AK127" s="299"/>
      <c r="AL127" s="300"/>
      <c r="AM127" s="304" t="s">
        <v>517</v>
      </c>
      <c r="AN127" s="299"/>
      <c r="AO127" s="299"/>
      <c r="AP127" s="300"/>
      <c r="AQ127" s="336" t="s">
        <v>512</v>
      </c>
      <c r="AR127" s="337"/>
      <c r="AS127" s="337"/>
      <c r="AT127" s="337"/>
      <c r="AU127" s="337"/>
      <c r="AV127" s="337"/>
      <c r="AW127" s="337"/>
      <c r="AX127" s="338"/>
    </row>
    <row r="128" spans="1:50" ht="23.25" hidden="1" customHeight="1" x14ac:dyDescent="0.15">
      <c r="A128" s="293"/>
      <c r="B128" s="294"/>
      <c r="C128" s="294"/>
      <c r="D128" s="294"/>
      <c r="E128" s="294"/>
      <c r="F128" s="295"/>
      <c r="G128" s="352" t="s">
        <v>475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473</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555</v>
      </c>
      <c r="B130" s="995"/>
      <c r="C130" s="994" t="s">
        <v>354</v>
      </c>
      <c r="D130" s="995"/>
      <c r="E130" s="309" t="s">
        <v>383</v>
      </c>
      <c r="F130" s="310"/>
      <c r="G130" s="311" t="s">
        <v>648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3"/>
      <c r="C131" s="252"/>
      <c r="D131" s="253"/>
      <c r="E131" s="239" t="s">
        <v>382</v>
      </c>
      <c r="F131" s="240"/>
      <c r="G131" s="236" t="s">
        <v>649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3"/>
      <c r="C132" s="252"/>
      <c r="D132" s="253"/>
      <c r="E132" s="250" t="s">
        <v>355</v>
      </c>
      <c r="F132" s="314"/>
      <c r="G132" s="283" t="s">
        <v>364</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525</v>
      </c>
      <c r="AF132" s="266"/>
      <c r="AG132" s="266"/>
      <c r="AH132" s="266"/>
      <c r="AI132" s="266" t="s">
        <v>522</v>
      </c>
      <c r="AJ132" s="266"/>
      <c r="AK132" s="266"/>
      <c r="AL132" s="266"/>
      <c r="AM132" s="266" t="s">
        <v>517</v>
      </c>
      <c r="AN132" s="266"/>
      <c r="AO132" s="266"/>
      <c r="AP132" s="268"/>
      <c r="AQ132" s="268" t="s">
        <v>350</v>
      </c>
      <c r="AR132" s="269"/>
      <c r="AS132" s="269"/>
      <c r="AT132" s="270"/>
      <c r="AU132" s="280" t="s">
        <v>366</v>
      </c>
      <c r="AV132" s="280"/>
      <c r="AW132" s="280"/>
      <c r="AX132" s="281"/>
    </row>
    <row r="133" spans="1:50" ht="18.75" customHeight="1" x14ac:dyDescent="0.15">
      <c r="A133" s="99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639</v>
      </c>
      <c r="AR133" s="272"/>
      <c r="AS133" s="138" t="s">
        <v>351</v>
      </c>
      <c r="AT133" s="173"/>
      <c r="AU133" s="137" t="s">
        <v>639</v>
      </c>
      <c r="AV133" s="137"/>
      <c r="AW133" s="138" t="s">
        <v>300</v>
      </c>
      <c r="AX133" s="139"/>
    </row>
    <row r="134" spans="1:50" ht="39.75" customHeight="1" x14ac:dyDescent="0.15">
      <c r="A134" s="998"/>
      <c r="B134" s="253"/>
      <c r="C134" s="252"/>
      <c r="D134" s="253"/>
      <c r="E134" s="252"/>
      <c r="F134" s="315"/>
      <c r="G134" s="231" t="s">
        <v>651</v>
      </c>
      <c r="H134" s="162"/>
      <c r="I134" s="162"/>
      <c r="J134" s="162"/>
      <c r="K134" s="162"/>
      <c r="L134" s="162"/>
      <c r="M134" s="162"/>
      <c r="N134" s="162"/>
      <c r="O134" s="162"/>
      <c r="P134" s="162"/>
      <c r="Q134" s="162"/>
      <c r="R134" s="162"/>
      <c r="S134" s="162"/>
      <c r="T134" s="162"/>
      <c r="U134" s="162"/>
      <c r="V134" s="162"/>
      <c r="W134" s="162"/>
      <c r="X134" s="232"/>
      <c r="Y134" s="131" t="s">
        <v>365</v>
      </c>
      <c r="Z134" s="132"/>
      <c r="AA134" s="133"/>
      <c r="AB134" s="282" t="s">
        <v>650</v>
      </c>
      <c r="AC134" s="222"/>
      <c r="AD134" s="222"/>
      <c r="AE134" s="267">
        <v>3</v>
      </c>
      <c r="AF134" s="113"/>
      <c r="AG134" s="113"/>
      <c r="AH134" s="113"/>
      <c r="AI134" s="267">
        <v>3</v>
      </c>
      <c r="AJ134" s="113"/>
      <c r="AK134" s="113"/>
      <c r="AL134" s="113"/>
      <c r="AM134" s="267" t="s">
        <v>656</v>
      </c>
      <c r="AN134" s="113"/>
      <c r="AO134" s="113"/>
      <c r="AP134" s="113"/>
      <c r="AQ134" s="267" t="s">
        <v>639</v>
      </c>
      <c r="AR134" s="113"/>
      <c r="AS134" s="113"/>
      <c r="AT134" s="113"/>
      <c r="AU134" s="267" t="s">
        <v>639</v>
      </c>
      <c r="AV134" s="113"/>
      <c r="AW134" s="113"/>
      <c r="AX134" s="223"/>
    </row>
    <row r="135" spans="1:50" ht="39.75" customHeight="1" x14ac:dyDescent="0.15">
      <c r="A135" s="99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650</v>
      </c>
      <c r="AC135" s="134"/>
      <c r="AD135" s="134"/>
      <c r="AE135" s="267">
        <v>3</v>
      </c>
      <c r="AF135" s="113"/>
      <c r="AG135" s="113"/>
      <c r="AH135" s="113"/>
      <c r="AI135" s="267">
        <v>3</v>
      </c>
      <c r="AJ135" s="113"/>
      <c r="AK135" s="113"/>
      <c r="AL135" s="113"/>
      <c r="AM135" s="267">
        <v>3</v>
      </c>
      <c r="AN135" s="113"/>
      <c r="AO135" s="113"/>
      <c r="AP135" s="113"/>
      <c r="AQ135" s="267" t="s">
        <v>639</v>
      </c>
      <c r="AR135" s="113"/>
      <c r="AS135" s="113"/>
      <c r="AT135" s="113"/>
      <c r="AU135" s="267" t="s">
        <v>639</v>
      </c>
      <c r="AV135" s="113"/>
      <c r="AW135" s="113"/>
      <c r="AX135" s="223"/>
    </row>
    <row r="136" spans="1:50" ht="18.75" hidden="1" customHeight="1" x14ac:dyDescent="0.15">
      <c r="A136" s="998"/>
      <c r="B136" s="253"/>
      <c r="C136" s="252"/>
      <c r="D136" s="253"/>
      <c r="E136" s="252"/>
      <c r="F136" s="315"/>
      <c r="G136" s="283" t="s">
        <v>364</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525</v>
      </c>
      <c r="AF136" s="266"/>
      <c r="AG136" s="266"/>
      <c r="AH136" s="266"/>
      <c r="AI136" s="266" t="s">
        <v>522</v>
      </c>
      <c r="AJ136" s="266"/>
      <c r="AK136" s="266"/>
      <c r="AL136" s="266"/>
      <c r="AM136" s="266" t="s">
        <v>517</v>
      </c>
      <c r="AN136" s="266"/>
      <c r="AO136" s="266"/>
      <c r="AP136" s="268"/>
      <c r="AQ136" s="268" t="s">
        <v>350</v>
      </c>
      <c r="AR136" s="269"/>
      <c r="AS136" s="269"/>
      <c r="AT136" s="270"/>
      <c r="AU136" s="280" t="s">
        <v>366</v>
      </c>
      <c r="AV136" s="280"/>
      <c r="AW136" s="280"/>
      <c r="AX136" s="281"/>
    </row>
    <row r="137" spans="1:50" ht="18.75" hidden="1" customHeight="1" x14ac:dyDescent="0.15">
      <c r="A137" s="99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351</v>
      </c>
      <c r="AT137" s="173"/>
      <c r="AU137" s="137"/>
      <c r="AV137" s="137"/>
      <c r="AW137" s="138" t="s">
        <v>300</v>
      </c>
      <c r="AX137" s="139"/>
    </row>
    <row r="138" spans="1:50" ht="39.75" hidden="1" customHeight="1" x14ac:dyDescent="0.15">
      <c r="A138" s="99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365</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8"/>
      <c r="B140" s="253"/>
      <c r="C140" s="252"/>
      <c r="D140" s="253"/>
      <c r="E140" s="252"/>
      <c r="F140" s="315"/>
      <c r="G140" s="283" t="s">
        <v>364</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525</v>
      </c>
      <c r="AF140" s="266"/>
      <c r="AG140" s="266"/>
      <c r="AH140" s="266"/>
      <c r="AI140" s="266" t="s">
        <v>522</v>
      </c>
      <c r="AJ140" s="266"/>
      <c r="AK140" s="266"/>
      <c r="AL140" s="266"/>
      <c r="AM140" s="266" t="s">
        <v>517</v>
      </c>
      <c r="AN140" s="266"/>
      <c r="AO140" s="266"/>
      <c r="AP140" s="268"/>
      <c r="AQ140" s="268" t="s">
        <v>350</v>
      </c>
      <c r="AR140" s="269"/>
      <c r="AS140" s="269"/>
      <c r="AT140" s="270"/>
      <c r="AU140" s="280" t="s">
        <v>366</v>
      </c>
      <c r="AV140" s="280"/>
      <c r="AW140" s="280"/>
      <c r="AX140" s="281"/>
    </row>
    <row r="141" spans="1:50" ht="18.75" hidden="1" customHeight="1" x14ac:dyDescent="0.15">
      <c r="A141" s="99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351</v>
      </c>
      <c r="AT141" s="173"/>
      <c r="AU141" s="137"/>
      <c r="AV141" s="137"/>
      <c r="AW141" s="138" t="s">
        <v>300</v>
      </c>
      <c r="AX141" s="139"/>
    </row>
    <row r="142" spans="1:50" ht="39.75" hidden="1" customHeight="1" x14ac:dyDescent="0.15">
      <c r="A142" s="99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365</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8"/>
      <c r="B144" s="253"/>
      <c r="C144" s="252"/>
      <c r="D144" s="253"/>
      <c r="E144" s="252"/>
      <c r="F144" s="315"/>
      <c r="G144" s="283" t="s">
        <v>364</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525</v>
      </c>
      <c r="AF144" s="266"/>
      <c r="AG144" s="266"/>
      <c r="AH144" s="266"/>
      <c r="AI144" s="266" t="s">
        <v>522</v>
      </c>
      <c r="AJ144" s="266"/>
      <c r="AK144" s="266"/>
      <c r="AL144" s="266"/>
      <c r="AM144" s="266" t="s">
        <v>517</v>
      </c>
      <c r="AN144" s="266"/>
      <c r="AO144" s="266"/>
      <c r="AP144" s="268"/>
      <c r="AQ144" s="268" t="s">
        <v>350</v>
      </c>
      <c r="AR144" s="269"/>
      <c r="AS144" s="269"/>
      <c r="AT144" s="270"/>
      <c r="AU144" s="280" t="s">
        <v>366</v>
      </c>
      <c r="AV144" s="280"/>
      <c r="AW144" s="280"/>
      <c r="AX144" s="281"/>
    </row>
    <row r="145" spans="1:50" ht="18.75" hidden="1" customHeight="1" x14ac:dyDescent="0.15">
      <c r="A145" s="99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351</v>
      </c>
      <c r="AT145" s="173"/>
      <c r="AU145" s="137"/>
      <c r="AV145" s="137"/>
      <c r="AW145" s="138" t="s">
        <v>300</v>
      </c>
      <c r="AX145" s="139"/>
    </row>
    <row r="146" spans="1:50" ht="39.75" hidden="1" customHeight="1" x14ac:dyDescent="0.15">
      <c r="A146" s="99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365</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8"/>
      <c r="B148" s="253"/>
      <c r="C148" s="252"/>
      <c r="D148" s="253"/>
      <c r="E148" s="252"/>
      <c r="F148" s="315"/>
      <c r="G148" s="283" t="s">
        <v>364</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525</v>
      </c>
      <c r="AF148" s="266"/>
      <c r="AG148" s="266"/>
      <c r="AH148" s="266"/>
      <c r="AI148" s="266" t="s">
        <v>522</v>
      </c>
      <c r="AJ148" s="266"/>
      <c r="AK148" s="266"/>
      <c r="AL148" s="266"/>
      <c r="AM148" s="266" t="s">
        <v>517</v>
      </c>
      <c r="AN148" s="266"/>
      <c r="AO148" s="266"/>
      <c r="AP148" s="268"/>
      <c r="AQ148" s="268" t="s">
        <v>350</v>
      </c>
      <c r="AR148" s="269"/>
      <c r="AS148" s="269"/>
      <c r="AT148" s="270"/>
      <c r="AU148" s="280" t="s">
        <v>366</v>
      </c>
      <c r="AV148" s="280"/>
      <c r="AW148" s="280"/>
      <c r="AX148" s="281"/>
    </row>
    <row r="149" spans="1:50" ht="18.75" hidden="1" customHeight="1" x14ac:dyDescent="0.15">
      <c r="A149" s="99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351</v>
      </c>
      <c r="AT149" s="173"/>
      <c r="AU149" s="137"/>
      <c r="AV149" s="137"/>
      <c r="AW149" s="138" t="s">
        <v>300</v>
      </c>
      <c r="AX149" s="139"/>
    </row>
    <row r="150" spans="1:50" ht="39.75" hidden="1" customHeight="1" x14ac:dyDescent="0.15">
      <c r="A150" s="99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365</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8"/>
      <c r="B152" s="253"/>
      <c r="C152" s="252"/>
      <c r="D152" s="253"/>
      <c r="E152" s="252"/>
      <c r="F152" s="315"/>
      <c r="G152" s="273" t="s">
        <v>367</v>
      </c>
      <c r="H152" s="170"/>
      <c r="I152" s="170"/>
      <c r="J152" s="170"/>
      <c r="K152" s="170"/>
      <c r="L152" s="170"/>
      <c r="M152" s="170"/>
      <c r="N152" s="170"/>
      <c r="O152" s="170"/>
      <c r="P152" s="171"/>
      <c r="Q152" s="177" t="s">
        <v>450</v>
      </c>
      <c r="R152" s="170"/>
      <c r="S152" s="170"/>
      <c r="T152" s="170"/>
      <c r="U152" s="170"/>
      <c r="V152" s="170"/>
      <c r="W152" s="170"/>
      <c r="X152" s="170"/>
      <c r="Y152" s="170"/>
      <c r="Z152" s="170"/>
      <c r="AA152" s="170"/>
      <c r="AB152" s="288" t="s">
        <v>451</v>
      </c>
      <c r="AC152" s="170"/>
      <c r="AD152" s="171"/>
      <c r="AE152" s="177" t="s">
        <v>368</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8"/>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8"/>
      <c r="AB156" s="258"/>
      <c r="AC156" s="259"/>
      <c r="AD156" s="259"/>
      <c r="AE156" s="278" t="s">
        <v>369</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8"/>
      <c r="B159" s="253"/>
      <c r="C159" s="252"/>
      <c r="D159" s="253"/>
      <c r="E159" s="252"/>
      <c r="F159" s="315"/>
      <c r="G159" s="273" t="s">
        <v>367</v>
      </c>
      <c r="H159" s="170"/>
      <c r="I159" s="170"/>
      <c r="J159" s="170"/>
      <c r="K159" s="170"/>
      <c r="L159" s="170"/>
      <c r="M159" s="170"/>
      <c r="N159" s="170"/>
      <c r="O159" s="170"/>
      <c r="P159" s="171"/>
      <c r="Q159" s="177" t="s">
        <v>450</v>
      </c>
      <c r="R159" s="170"/>
      <c r="S159" s="170"/>
      <c r="T159" s="170"/>
      <c r="U159" s="170"/>
      <c r="V159" s="170"/>
      <c r="W159" s="170"/>
      <c r="X159" s="170"/>
      <c r="Y159" s="170"/>
      <c r="Z159" s="170"/>
      <c r="AA159" s="170"/>
      <c r="AB159" s="288" t="s">
        <v>451</v>
      </c>
      <c r="AC159" s="170"/>
      <c r="AD159" s="171"/>
      <c r="AE159" s="274" t="s">
        <v>368</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8"/>
      <c r="AB163" s="258"/>
      <c r="AC163" s="259"/>
      <c r="AD163" s="259"/>
      <c r="AE163" s="278" t="s">
        <v>369</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8"/>
      <c r="B166" s="253"/>
      <c r="C166" s="252"/>
      <c r="D166" s="253"/>
      <c r="E166" s="252"/>
      <c r="F166" s="315"/>
      <c r="G166" s="273" t="s">
        <v>367</v>
      </c>
      <c r="H166" s="170"/>
      <c r="I166" s="170"/>
      <c r="J166" s="170"/>
      <c r="K166" s="170"/>
      <c r="L166" s="170"/>
      <c r="M166" s="170"/>
      <c r="N166" s="170"/>
      <c r="O166" s="170"/>
      <c r="P166" s="171"/>
      <c r="Q166" s="177" t="s">
        <v>450</v>
      </c>
      <c r="R166" s="170"/>
      <c r="S166" s="170"/>
      <c r="T166" s="170"/>
      <c r="U166" s="170"/>
      <c r="V166" s="170"/>
      <c r="W166" s="170"/>
      <c r="X166" s="170"/>
      <c r="Y166" s="170"/>
      <c r="Z166" s="170"/>
      <c r="AA166" s="170"/>
      <c r="AB166" s="288" t="s">
        <v>451</v>
      </c>
      <c r="AC166" s="170"/>
      <c r="AD166" s="171"/>
      <c r="AE166" s="274" t="s">
        <v>368</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8"/>
      <c r="AB170" s="258"/>
      <c r="AC170" s="259"/>
      <c r="AD170" s="259"/>
      <c r="AE170" s="278" t="s">
        <v>369</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8"/>
      <c r="B173" s="253"/>
      <c r="C173" s="252"/>
      <c r="D173" s="253"/>
      <c r="E173" s="252"/>
      <c r="F173" s="315"/>
      <c r="G173" s="273" t="s">
        <v>367</v>
      </c>
      <c r="H173" s="170"/>
      <c r="I173" s="170"/>
      <c r="J173" s="170"/>
      <c r="K173" s="170"/>
      <c r="L173" s="170"/>
      <c r="M173" s="170"/>
      <c r="N173" s="170"/>
      <c r="O173" s="170"/>
      <c r="P173" s="171"/>
      <c r="Q173" s="177" t="s">
        <v>450</v>
      </c>
      <c r="R173" s="170"/>
      <c r="S173" s="170"/>
      <c r="T173" s="170"/>
      <c r="U173" s="170"/>
      <c r="V173" s="170"/>
      <c r="W173" s="170"/>
      <c r="X173" s="170"/>
      <c r="Y173" s="170"/>
      <c r="Z173" s="170"/>
      <c r="AA173" s="170"/>
      <c r="AB173" s="288" t="s">
        <v>451</v>
      </c>
      <c r="AC173" s="170"/>
      <c r="AD173" s="171"/>
      <c r="AE173" s="274" t="s">
        <v>368</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8"/>
      <c r="AB177" s="258"/>
      <c r="AC177" s="259"/>
      <c r="AD177" s="259"/>
      <c r="AE177" s="278" t="s">
        <v>369</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8"/>
      <c r="B180" s="253"/>
      <c r="C180" s="252"/>
      <c r="D180" s="253"/>
      <c r="E180" s="252"/>
      <c r="F180" s="315"/>
      <c r="G180" s="273" t="s">
        <v>367</v>
      </c>
      <c r="H180" s="170"/>
      <c r="I180" s="170"/>
      <c r="J180" s="170"/>
      <c r="K180" s="170"/>
      <c r="L180" s="170"/>
      <c r="M180" s="170"/>
      <c r="N180" s="170"/>
      <c r="O180" s="170"/>
      <c r="P180" s="171"/>
      <c r="Q180" s="177" t="s">
        <v>450</v>
      </c>
      <c r="R180" s="170"/>
      <c r="S180" s="170"/>
      <c r="T180" s="170"/>
      <c r="U180" s="170"/>
      <c r="V180" s="170"/>
      <c r="W180" s="170"/>
      <c r="X180" s="170"/>
      <c r="Y180" s="170"/>
      <c r="Z180" s="170"/>
      <c r="AA180" s="170"/>
      <c r="AB180" s="288" t="s">
        <v>451</v>
      </c>
      <c r="AC180" s="170"/>
      <c r="AD180" s="171"/>
      <c r="AE180" s="274" t="s">
        <v>368</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8"/>
      <c r="AB184" s="258"/>
      <c r="AC184" s="259"/>
      <c r="AD184" s="259"/>
      <c r="AE184" s="264" t="s">
        <v>369</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8"/>
      <c r="B187" s="253"/>
      <c r="C187" s="252"/>
      <c r="D187" s="253"/>
      <c r="E187" s="158" t="s">
        <v>414</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8"/>
      <c r="B188" s="253"/>
      <c r="C188" s="252"/>
      <c r="D188" s="253"/>
      <c r="E188" s="161" t="s">
        <v>652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8"/>
      <c r="B190" s="253"/>
      <c r="C190" s="252"/>
      <c r="D190" s="253"/>
      <c r="E190" s="309" t="s">
        <v>383</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3"/>
      <c r="C191" s="252"/>
      <c r="D191" s="253"/>
      <c r="E191" s="239" t="s">
        <v>382</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3"/>
      <c r="C192" s="252"/>
      <c r="D192" s="253"/>
      <c r="E192" s="250" t="s">
        <v>355</v>
      </c>
      <c r="F192" s="314"/>
      <c r="G192" s="283" t="s">
        <v>364</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525</v>
      </c>
      <c r="AF192" s="266"/>
      <c r="AG192" s="266"/>
      <c r="AH192" s="266"/>
      <c r="AI192" s="266" t="s">
        <v>522</v>
      </c>
      <c r="AJ192" s="266"/>
      <c r="AK192" s="266"/>
      <c r="AL192" s="266"/>
      <c r="AM192" s="266" t="s">
        <v>517</v>
      </c>
      <c r="AN192" s="266"/>
      <c r="AO192" s="266"/>
      <c r="AP192" s="268"/>
      <c r="AQ192" s="268" t="s">
        <v>350</v>
      </c>
      <c r="AR192" s="269"/>
      <c r="AS192" s="269"/>
      <c r="AT192" s="270"/>
      <c r="AU192" s="280" t="s">
        <v>366</v>
      </c>
      <c r="AV192" s="280"/>
      <c r="AW192" s="280"/>
      <c r="AX192" s="281"/>
    </row>
    <row r="193" spans="1:50" ht="18.75" hidden="1" customHeight="1" x14ac:dyDescent="0.15">
      <c r="A193" s="99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351</v>
      </c>
      <c r="AT193" s="173"/>
      <c r="AU193" s="137"/>
      <c r="AV193" s="137"/>
      <c r="AW193" s="138" t="s">
        <v>300</v>
      </c>
      <c r="AX193" s="139"/>
    </row>
    <row r="194" spans="1:50" ht="39.75" hidden="1" customHeight="1" x14ac:dyDescent="0.15">
      <c r="A194" s="99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365</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8"/>
      <c r="B196" s="253"/>
      <c r="C196" s="252"/>
      <c r="D196" s="253"/>
      <c r="E196" s="252"/>
      <c r="F196" s="315"/>
      <c r="G196" s="283" t="s">
        <v>364</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526</v>
      </c>
      <c r="AF196" s="266"/>
      <c r="AG196" s="266"/>
      <c r="AH196" s="266"/>
      <c r="AI196" s="266" t="s">
        <v>522</v>
      </c>
      <c r="AJ196" s="266"/>
      <c r="AK196" s="266"/>
      <c r="AL196" s="266"/>
      <c r="AM196" s="266" t="s">
        <v>517</v>
      </c>
      <c r="AN196" s="266"/>
      <c r="AO196" s="266"/>
      <c r="AP196" s="268"/>
      <c r="AQ196" s="268" t="s">
        <v>350</v>
      </c>
      <c r="AR196" s="269"/>
      <c r="AS196" s="269"/>
      <c r="AT196" s="270"/>
      <c r="AU196" s="280" t="s">
        <v>366</v>
      </c>
      <c r="AV196" s="280"/>
      <c r="AW196" s="280"/>
      <c r="AX196" s="281"/>
    </row>
    <row r="197" spans="1:50" ht="18.75" hidden="1" customHeight="1" x14ac:dyDescent="0.15">
      <c r="A197" s="99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351</v>
      </c>
      <c r="AT197" s="173"/>
      <c r="AU197" s="137"/>
      <c r="AV197" s="137"/>
      <c r="AW197" s="138" t="s">
        <v>300</v>
      </c>
      <c r="AX197" s="139"/>
    </row>
    <row r="198" spans="1:50" ht="39.75" hidden="1" customHeight="1" x14ac:dyDescent="0.15">
      <c r="A198" s="99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365</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8"/>
      <c r="B200" s="253"/>
      <c r="C200" s="252"/>
      <c r="D200" s="253"/>
      <c r="E200" s="252"/>
      <c r="F200" s="315"/>
      <c r="G200" s="283" t="s">
        <v>364</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525</v>
      </c>
      <c r="AF200" s="266"/>
      <c r="AG200" s="266"/>
      <c r="AH200" s="266"/>
      <c r="AI200" s="266" t="s">
        <v>522</v>
      </c>
      <c r="AJ200" s="266"/>
      <c r="AK200" s="266"/>
      <c r="AL200" s="266"/>
      <c r="AM200" s="266" t="s">
        <v>517</v>
      </c>
      <c r="AN200" s="266"/>
      <c r="AO200" s="266"/>
      <c r="AP200" s="268"/>
      <c r="AQ200" s="268" t="s">
        <v>350</v>
      </c>
      <c r="AR200" s="269"/>
      <c r="AS200" s="269"/>
      <c r="AT200" s="270"/>
      <c r="AU200" s="280" t="s">
        <v>366</v>
      </c>
      <c r="AV200" s="280"/>
      <c r="AW200" s="280"/>
      <c r="AX200" s="281"/>
    </row>
    <row r="201" spans="1:50" ht="18.75" hidden="1" customHeight="1" x14ac:dyDescent="0.15">
      <c r="A201" s="99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351</v>
      </c>
      <c r="AT201" s="173"/>
      <c r="AU201" s="137"/>
      <c r="AV201" s="137"/>
      <c r="AW201" s="138" t="s">
        <v>300</v>
      </c>
      <c r="AX201" s="139"/>
    </row>
    <row r="202" spans="1:50" ht="39.75" hidden="1" customHeight="1" x14ac:dyDescent="0.15">
      <c r="A202" s="99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365</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8"/>
      <c r="B204" s="253"/>
      <c r="C204" s="252"/>
      <c r="D204" s="253"/>
      <c r="E204" s="252"/>
      <c r="F204" s="315"/>
      <c r="G204" s="283" t="s">
        <v>364</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525</v>
      </c>
      <c r="AF204" s="266"/>
      <c r="AG204" s="266"/>
      <c r="AH204" s="266"/>
      <c r="AI204" s="266" t="s">
        <v>522</v>
      </c>
      <c r="AJ204" s="266"/>
      <c r="AK204" s="266"/>
      <c r="AL204" s="266"/>
      <c r="AM204" s="266" t="s">
        <v>517</v>
      </c>
      <c r="AN204" s="266"/>
      <c r="AO204" s="266"/>
      <c r="AP204" s="268"/>
      <c r="AQ204" s="268" t="s">
        <v>350</v>
      </c>
      <c r="AR204" s="269"/>
      <c r="AS204" s="269"/>
      <c r="AT204" s="270"/>
      <c r="AU204" s="280" t="s">
        <v>366</v>
      </c>
      <c r="AV204" s="280"/>
      <c r="AW204" s="280"/>
      <c r="AX204" s="281"/>
    </row>
    <row r="205" spans="1:50" ht="18.75" hidden="1" customHeight="1" x14ac:dyDescent="0.15">
      <c r="A205" s="99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351</v>
      </c>
      <c r="AT205" s="173"/>
      <c r="AU205" s="137"/>
      <c r="AV205" s="137"/>
      <c r="AW205" s="138" t="s">
        <v>300</v>
      </c>
      <c r="AX205" s="139"/>
    </row>
    <row r="206" spans="1:50" ht="39.75" hidden="1" customHeight="1" x14ac:dyDescent="0.15">
      <c r="A206" s="99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365</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8"/>
      <c r="B208" s="253"/>
      <c r="C208" s="252"/>
      <c r="D208" s="253"/>
      <c r="E208" s="252"/>
      <c r="F208" s="315"/>
      <c r="G208" s="283" t="s">
        <v>364</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525</v>
      </c>
      <c r="AF208" s="266"/>
      <c r="AG208" s="266"/>
      <c r="AH208" s="266"/>
      <c r="AI208" s="266" t="s">
        <v>522</v>
      </c>
      <c r="AJ208" s="266"/>
      <c r="AK208" s="266"/>
      <c r="AL208" s="266"/>
      <c r="AM208" s="266" t="s">
        <v>517</v>
      </c>
      <c r="AN208" s="266"/>
      <c r="AO208" s="266"/>
      <c r="AP208" s="268"/>
      <c r="AQ208" s="268" t="s">
        <v>350</v>
      </c>
      <c r="AR208" s="269"/>
      <c r="AS208" s="269"/>
      <c r="AT208" s="270"/>
      <c r="AU208" s="280" t="s">
        <v>366</v>
      </c>
      <c r="AV208" s="280"/>
      <c r="AW208" s="280"/>
      <c r="AX208" s="281"/>
    </row>
    <row r="209" spans="1:50" ht="18.75" hidden="1" customHeight="1" x14ac:dyDescent="0.15">
      <c r="A209" s="99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351</v>
      </c>
      <c r="AT209" s="173"/>
      <c r="AU209" s="137"/>
      <c r="AV209" s="137"/>
      <c r="AW209" s="138" t="s">
        <v>300</v>
      </c>
      <c r="AX209" s="139"/>
    </row>
    <row r="210" spans="1:50" ht="39.75" hidden="1" customHeight="1" x14ac:dyDescent="0.15">
      <c r="A210" s="99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365</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8"/>
      <c r="B212" s="253"/>
      <c r="C212" s="252"/>
      <c r="D212" s="253"/>
      <c r="E212" s="252"/>
      <c r="F212" s="315"/>
      <c r="G212" s="273" t="s">
        <v>367</v>
      </c>
      <c r="H212" s="170"/>
      <c r="I212" s="170"/>
      <c r="J212" s="170"/>
      <c r="K212" s="170"/>
      <c r="L212" s="170"/>
      <c r="M212" s="170"/>
      <c r="N212" s="170"/>
      <c r="O212" s="170"/>
      <c r="P212" s="171"/>
      <c r="Q212" s="177" t="s">
        <v>450</v>
      </c>
      <c r="R212" s="170"/>
      <c r="S212" s="170"/>
      <c r="T212" s="170"/>
      <c r="U212" s="170"/>
      <c r="V212" s="170"/>
      <c r="W212" s="170"/>
      <c r="X212" s="170"/>
      <c r="Y212" s="170"/>
      <c r="Z212" s="170"/>
      <c r="AA212" s="170"/>
      <c r="AB212" s="288" t="s">
        <v>451</v>
      </c>
      <c r="AC212" s="170"/>
      <c r="AD212" s="171"/>
      <c r="AE212" s="177" t="s">
        <v>368</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8"/>
      <c r="B214" s="253"/>
      <c r="C214" s="252"/>
      <c r="D214" s="253"/>
      <c r="E214" s="252"/>
      <c r="F214" s="315"/>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369</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8"/>
      <c r="B218" s="253"/>
      <c r="C218" s="252"/>
      <c r="D218" s="253"/>
      <c r="E218" s="252"/>
      <c r="F218" s="315"/>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8"/>
      <c r="B219" s="253"/>
      <c r="C219" s="252"/>
      <c r="D219" s="253"/>
      <c r="E219" s="252"/>
      <c r="F219" s="315"/>
      <c r="G219" s="273" t="s">
        <v>367</v>
      </c>
      <c r="H219" s="170"/>
      <c r="I219" s="170"/>
      <c r="J219" s="170"/>
      <c r="K219" s="170"/>
      <c r="L219" s="170"/>
      <c r="M219" s="170"/>
      <c r="N219" s="170"/>
      <c r="O219" s="170"/>
      <c r="P219" s="171"/>
      <c r="Q219" s="177" t="s">
        <v>450</v>
      </c>
      <c r="R219" s="170"/>
      <c r="S219" s="170"/>
      <c r="T219" s="170"/>
      <c r="U219" s="170"/>
      <c r="V219" s="170"/>
      <c r="W219" s="170"/>
      <c r="X219" s="170"/>
      <c r="Y219" s="170"/>
      <c r="Z219" s="170"/>
      <c r="AA219" s="170"/>
      <c r="AB219" s="288" t="s">
        <v>451</v>
      </c>
      <c r="AC219" s="170"/>
      <c r="AD219" s="171"/>
      <c r="AE219" s="274" t="s">
        <v>368</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3"/>
      <c r="C221" s="252"/>
      <c r="D221" s="253"/>
      <c r="E221" s="252"/>
      <c r="F221" s="315"/>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369</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8"/>
      <c r="B225" s="253"/>
      <c r="C225" s="252"/>
      <c r="D225" s="253"/>
      <c r="E225" s="252"/>
      <c r="F225" s="315"/>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8"/>
      <c r="B226" s="253"/>
      <c r="C226" s="252"/>
      <c r="D226" s="253"/>
      <c r="E226" s="252"/>
      <c r="F226" s="315"/>
      <c r="G226" s="273" t="s">
        <v>367</v>
      </c>
      <c r="H226" s="170"/>
      <c r="I226" s="170"/>
      <c r="J226" s="170"/>
      <c r="K226" s="170"/>
      <c r="L226" s="170"/>
      <c r="M226" s="170"/>
      <c r="N226" s="170"/>
      <c r="O226" s="170"/>
      <c r="P226" s="171"/>
      <c r="Q226" s="177" t="s">
        <v>450</v>
      </c>
      <c r="R226" s="170"/>
      <c r="S226" s="170"/>
      <c r="T226" s="170"/>
      <c r="U226" s="170"/>
      <c r="V226" s="170"/>
      <c r="W226" s="170"/>
      <c r="X226" s="170"/>
      <c r="Y226" s="170"/>
      <c r="Z226" s="170"/>
      <c r="AA226" s="170"/>
      <c r="AB226" s="288" t="s">
        <v>451</v>
      </c>
      <c r="AC226" s="170"/>
      <c r="AD226" s="171"/>
      <c r="AE226" s="274" t="s">
        <v>368</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3"/>
      <c r="C228" s="252"/>
      <c r="D228" s="253"/>
      <c r="E228" s="252"/>
      <c r="F228" s="315"/>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369</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8"/>
      <c r="B232" s="253"/>
      <c r="C232" s="252"/>
      <c r="D232" s="253"/>
      <c r="E232" s="252"/>
      <c r="F232" s="315"/>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8"/>
      <c r="B233" s="253"/>
      <c r="C233" s="252"/>
      <c r="D233" s="253"/>
      <c r="E233" s="252"/>
      <c r="F233" s="315"/>
      <c r="G233" s="273" t="s">
        <v>367</v>
      </c>
      <c r="H233" s="170"/>
      <c r="I233" s="170"/>
      <c r="J233" s="170"/>
      <c r="K233" s="170"/>
      <c r="L233" s="170"/>
      <c r="M233" s="170"/>
      <c r="N233" s="170"/>
      <c r="O233" s="170"/>
      <c r="P233" s="171"/>
      <c r="Q233" s="177" t="s">
        <v>450</v>
      </c>
      <c r="R233" s="170"/>
      <c r="S233" s="170"/>
      <c r="T233" s="170"/>
      <c r="U233" s="170"/>
      <c r="V233" s="170"/>
      <c r="W233" s="170"/>
      <c r="X233" s="170"/>
      <c r="Y233" s="170"/>
      <c r="Z233" s="170"/>
      <c r="AA233" s="170"/>
      <c r="AB233" s="288" t="s">
        <v>451</v>
      </c>
      <c r="AC233" s="170"/>
      <c r="AD233" s="171"/>
      <c r="AE233" s="274" t="s">
        <v>368</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3"/>
      <c r="C235" s="252"/>
      <c r="D235" s="253"/>
      <c r="E235" s="252"/>
      <c r="F235" s="315"/>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369</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8"/>
      <c r="B239" s="253"/>
      <c r="C239" s="252"/>
      <c r="D239" s="253"/>
      <c r="E239" s="252"/>
      <c r="F239" s="315"/>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8"/>
      <c r="B240" s="253"/>
      <c r="C240" s="252"/>
      <c r="D240" s="253"/>
      <c r="E240" s="252"/>
      <c r="F240" s="315"/>
      <c r="G240" s="273" t="s">
        <v>367</v>
      </c>
      <c r="H240" s="170"/>
      <c r="I240" s="170"/>
      <c r="J240" s="170"/>
      <c r="K240" s="170"/>
      <c r="L240" s="170"/>
      <c r="M240" s="170"/>
      <c r="N240" s="170"/>
      <c r="O240" s="170"/>
      <c r="P240" s="171"/>
      <c r="Q240" s="177" t="s">
        <v>450</v>
      </c>
      <c r="R240" s="170"/>
      <c r="S240" s="170"/>
      <c r="T240" s="170"/>
      <c r="U240" s="170"/>
      <c r="V240" s="170"/>
      <c r="W240" s="170"/>
      <c r="X240" s="170"/>
      <c r="Y240" s="170"/>
      <c r="Z240" s="170"/>
      <c r="AA240" s="170"/>
      <c r="AB240" s="288" t="s">
        <v>451</v>
      </c>
      <c r="AC240" s="170"/>
      <c r="AD240" s="171"/>
      <c r="AE240" s="274" t="s">
        <v>368</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3"/>
      <c r="C242" s="252"/>
      <c r="D242" s="253"/>
      <c r="E242" s="252"/>
      <c r="F242" s="315"/>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369</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8"/>
      <c r="B246" s="253"/>
      <c r="C246" s="252"/>
      <c r="D246" s="253"/>
      <c r="E246" s="316"/>
      <c r="F246" s="317"/>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8"/>
      <c r="B247" s="253"/>
      <c r="C247" s="252"/>
      <c r="D247" s="253"/>
      <c r="E247" s="158" t="s">
        <v>414</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8"/>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8"/>
      <c r="B250" s="253"/>
      <c r="C250" s="252"/>
      <c r="D250" s="253"/>
      <c r="E250" s="309" t="s">
        <v>383</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3"/>
      <c r="C251" s="252"/>
      <c r="D251" s="253"/>
      <c r="E251" s="239" t="s">
        <v>382</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3"/>
      <c r="C252" s="252"/>
      <c r="D252" s="253"/>
      <c r="E252" s="250" t="s">
        <v>355</v>
      </c>
      <c r="F252" s="314"/>
      <c r="G252" s="283" t="s">
        <v>364</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525</v>
      </c>
      <c r="AF252" s="266"/>
      <c r="AG252" s="266"/>
      <c r="AH252" s="266"/>
      <c r="AI252" s="266" t="s">
        <v>522</v>
      </c>
      <c r="AJ252" s="266"/>
      <c r="AK252" s="266"/>
      <c r="AL252" s="266"/>
      <c r="AM252" s="266" t="s">
        <v>517</v>
      </c>
      <c r="AN252" s="266"/>
      <c r="AO252" s="266"/>
      <c r="AP252" s="268"/>
      <c r="AQ252" s="268" t="s">
        <v>350</v>
      </c>
      <c r="AR252" s="269"/>
      <c r="AS252" s="269"/>
      <c r="AT252" s="270"/>
      <c r="AU252" s="280" t="s">
        <v>366</v>
      </c>
      <c r="AV252" s="280"/>
      <c r="AW252" s="280"/>
      <c r="AX252" s="281"/>
    </row>
    <row r="253" spans="1:50" ht="18.75" hidden="1" customHeight="1" x14ac:dyDescent="0.15">
      <c r="A253" s="99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351</v>
      </c>
      <c r="AT253" s="173"/>
      <c r="AU253" s="137"/>
      <c r="AV253" s="137"/>
      <c r="AW253" s="138" t="s">
        <v>300</v>
      </c>
      <c r="AX253" s="139"/>
    </row>
    <row r="254" spans="1:50" ht="39.75" hidden="1" customHeight="1" x14ac:dyDescent="0.15">
      <c r="A254" s="99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365</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8"/>
      <c r="B256" s="253"/>
      <c r="C256" s="252"/>
      <c r="D256" s="253"/>
      <c r="E256" s="252"/>
      <c r="F256" s="315"/>
      <c r="G256" s="283" t="s">
        <v>364</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525</v>
      </c>
      <c r="AF256" s="266"/>
      <c r="AG256" s="266"/>
      <c r="AH256" s="266"/>
      <c r="AI256" s="266" t="s">
        <v>522</v>
      </c>
      <c r="AJ256" s="266"/>
      <c r="AK256" s="266"/>
      <c r="AL256" s="266"/>
      <c r="AM256" s="266" t="s">
        <v>518</v>
      </c>
      <c r="AN256" s="266"/>
      <c r="AO256" s="266"/>
      <c r="AP256" s="268"/>
      <c r="AQ256" s="268" t="s">
        <v>350</v>
      </c>
      <c r="AR256" s="269"/>
      <c r="AS256" s="269"/>
      <c r="AT256" s="270"/>
      <c r="AU256" s="280" t="s">
        <v>366</v>
      </c>
      <c r="AV256" s="280"/>
      <c r="AW256" s="280"/>
      <c r="AX256" s="281"/>
    </row>
    <row r="257" spans="1:50" ht="18.75" hidden="1" customHeight="1" x14ac:dyDescent="0.15">
      <c r="A257" s="99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351</v>
      </c>
      <c r="AT257" s="173"/>
      <c r="AU257" s="137"/>
      <c r="AV257" s="137"/>
      <c r="AW257" s="138" t="s">
        <v>300</v>
      </c>
      <c r="AX257" s="139"/>
    </row>
    <row r="258" spans="1:50" ht="39.75" hidden="1" customHeight="1" x14ac:dyDescent="0.15">
      <c r="A258" s="99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365</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8"/>
      <c r="B260" s="253"/>
      <c r="C260" s="252"/>
      <c r="D260" s="253"/>
      <c r="E260" s="252"/>
      <c r="F260" s="315"/>
      <c r="G260" s="283" t="s">
        <v>364</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525</v>
      </c>
      <c r="AF260" s="266"/>
      <c r="AG260" s="266"/>
      <c r="AH260" s="266"/>
      <c r="AI260" s="266" t="s">
        <v>522</v>
      </c>
      <c r="AJ260" s="266"/>
      <c r="AK260" s="266"/>
      <c r="AL260" s="266"/>
      <c r="AM260" s="266" t="s">
        <v>518</v>
      </c>
      <c r="AN260" s="266"/>
      <c r="AO260" s="266"/>
      <c r="AP260" s="268"/>
      <c r="AQ260" s="268" t="s">
        <v>350</v>
      </c>
      <c r="AR260" s="269"/>
      <c r="AS260" s="269"/>
      <c r="AT260" s="270"/>
      <c r="AU260" s="280" t="s">
        <v>366</v>
      </c>
      <c r="AV260" s="280"/>
      <c r="AW260" s="280"/>
      <c r="AX260" s="281"/>
    </row>
    <row r="261" spans="1:50" ht="18.75" hidden="1" customHeight="1" x14ac:dyDescent="0.15">
      <c r="A261" s="99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351</v>
      </c>
      <c r="AT261" s="173"/>
      <c r="AU261" s="137"/>
      <c r="AV261" s="137"/>
      <c r="AW261" s="138" t="s">
        <v>300</v>
      </c>
      <c r="AX261" s="139"/>
    </row>
    <row r="262" spans="1:50" ht="39.75" hidden="1" customHeight="1" x14ac:dyDescent="0.15">
      <c r="A262" s="99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365</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8"/>
      <c r="B264" s="253"/>
      <c r="C264" s="252"/>
      <c r="D264" s="253"/>
      <c r="E264" s="252"/>
      <c r="F264" s="315"/>
      <c r="G264" s="273" t="s">
        <v>364</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525</v>
      </c>
      <c r="AF264" s="182"/>
      <c r="AG264" s="182"/>
      <c r="AH264" s="182"/>
      <c r="AI264" s="182" t="s">
        <v>522</v>
      </c>
      <c r="AJ264" s="182"/>
      <c r="AK264" s="182"/>
      <c r="AL264" s="182"/>
      <c r="AM264" s="182" t="s">
        <v>517</v>
      </c>
      <c r="AN264" s="182"/>
      <c r="AO264" s="182"/>
      <c r="AP264" s="177"/>
      <c r="AQ264" s="177" t="s">
        <v>350</v>
      </c>
      <c r="AR264" s="170"/>
      <c r="AS264" s="170"/>
      <c r="AT264" s="171"/>
      <c r="AU264" s="135" t="s">
        <v>366</v>
      </c>
      <c r="AV264" s="135"/>
      <c r="AW264" s="135"/>
      <c r="AX264" s="136"/>
    </row>
    <row r="265" spans="1:50" ht="18.75" hidden="1" customHeight="1" x14ac:dyDescent="0.15">
      <c r="A265" s="99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351</v>
      </c>
      <c r="AT265" s="173"/>
      <c r="AU265" s="137"/>
      <c r="AV265" s="137"/>
      <c r="AW265" s="138" t="s">
        <v>300</v>
      </c>
      <c r="AX265" s="139"/>
    </row>
    <row r="266" spans="1:50" ht="39.75" hidden="1" customHeight="1" x14ac:dyDescent="0.15">
      <c r="A266" s="99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365</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8"/>
      <c r="B268" s="253"/>
      <c r="C268" s="252"/>
      <c r="D268" s="253"/>
      <c r="E268" s="252"/>
      <c r="F268" s="315"/>
      <c r="G268" s="283" t="s">
        <v>364</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526</v>
      </c>
      <c r="AF268" s="266"/>
      <c r="AG268" s="266"/>
      <c r="AH268" s="266"/>
      <c r="AI268" s="266" t="s">
        <v>522</v>
      </c>
      <c r="AJ268" s="266"/>
      <c r="AK268" s="266"/>
      <c r="AL268" s="266"/>
      <c r="AM268" s="266" t="s">
        <v>517</v>
      </c>
      <c r="AN268" s="266"/>
      <c r="AO268" s="266"/>
      <c r="AP268" s="268"/>
      <c r="AQ268" s="268" t="s">
        <v>350</v>
      </c>
      <c r="AR268" s="269"/>
      <c r="AS268" s="269"/>
      <c r="AT268" s="270"/>
      <c r="AU268" s="280" t="s">
        <v>366</v>
      </c>
      <c r="AV268" s="280"/>
      <c r="AW268" s="280"/>
      <c r="AX268" s="281"/>
    </row>
    <row r="269" spans="1:50" ht="18.75" hidden="1" customHeight="1" x14ac:dyDescent="0.15">
      <c r="A269" s="99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351</v>
      </c>
      <c r="AT269" s="173"/>
      <c r="AU269" s="137"/>
      <c r="AV269" s="137"/>
      <c r="AW269" s="138" t="s">
        <v>300</v>
      </c>
      <c r="AX269" s="139"/>
    </row>
    <row r="270" spans="1:50" ht="39.75" hidden="1" customHeight="1" x14ac:dyDescent="0.15">
      <c r="A270" s="99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365</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8"/>
      <c r="B272" s="253"/>
      <c r="C272" s="252"/>
      <c r="D272" s="253"/>
      <c r="E272" s="252"/>
      <c r="F272" s="315"/>
      <c r="G272" s="273" t="s">
        <v>367</v>
      </c>
      <c r="H272" s="170"/>
      <c r="I272" s="170"/>
      <c r="J272" s="170"/>
      <c r="K272" s="170"/>
      <c r="L272" s="170"/>
      <c r="M272" s="170"/>
      <c r="N272" s="170"/>
      <c r="O272" s="170"/>
      <c r="P272" s="171"/>
      <c r="Q272" s="177" t="s">
        <v>450</v>
      </c>
      <c r="R272" s="170"/>
      <c r="S272" s="170"/>
      <c r="T272" s="170"/>
      <c r="U272" s="170"/>
      <c r="V272" s="170"/>
      <c r="W272" s="170"/>
      <c r="X272" s="170"/>
      <c r="Y272" s="170"/>
      <c r="Z272" s="170"/>
      <c r="AA272" s="170"/>
      <c r="AB272" s="288" t="s">
        <v>451</v>
      </c>
      <c r="AC272" s="170"/>
      <c r="AD272" s="171"/>
      <c r="AE272" s="177" t="s">
        <v>368</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8"/>
      <c r="B274" s="253"/>
      <c r="C274" s="252"/>
      <c r="D274" s="253"/>
      <c r="E274" s="252"/>
      <c r="F274" s="315"/>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369</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8"/>
      <c r="B278" s="253"/>
      <c r="C278" s="252"/>
      <c r="D278" s="253"/>
      <c r="E278" s="252"/>
      <c r="F278" s="315"/>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8"/>
      <c r="B279" s="253"/>
      <c r="C279" s="252"/>
      <c r="D279" s="253"/>
      <c r="E279" s="252"/>
      <c r="F279" s="315"/>
      <c r="G279" s="273" t="s">
        <v>367</v>
      </c>
      <c r="H279" s="170"/>
      <c r="I279" s="170"/>
      <c r="J279" s="170"/>
      <c r="K279" s="170"/>
      <c r="L279" s="170"/>
      <c r="M279" s="170"/>
      <c r="N279" s="170"/>
      <c r="O279" s="170"/>
      <c r="P279" s="171"/>
      <c r="Q279" s="177" t="s">
        <v>450</v>
      </c>
      <c r="R279" s="170"/>
      <c r="S279" s="170"/>
      <c r="T279" s="170"/>
      <c r="U279" s="170"/>
      <c r="V279" s="170"/>
      <c r="W279" s="170"/>
      <c r="X279" s="170"/>
      <c r="Y279" s="170"/>
      <c r="Z279" s="170"/>
      <c r="AA279" s="170"/>
      <c r="AB279" s="288" t="s">
        <v>451</v>
      </c>
      <c r="AC279" s="170"/>
      <c r="AD279" s="171"/>
      <c r="AE279" s="274" t="s">
        <v>368</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3"/>
      <c r="C281" s="252"/>
      <c r="D281" s="253"/>
      <c r="E281" s="252"/>
      <c r="F281" s="315"/>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369</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8"/>
      <c r="B285" s="253"/>
      <c r="C285" s="252"/>
      <c r="D285" s="253"/>
      <c r="E285" s="252"/>
      <c r="F285" s="315"/>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8"/>
      <c r="B286" s="253"/>
      <c r="C286" s="252"/>
      <c r="D286" s="253"/>
      <c r="E286" s="252"/>
      <c r="F286" s="315"/>
      <c r="G286" s="273" t="s">
        <v>367</v>
      </c>
      <c r="H286" s="170"/>
      <c r="I286" s="170"/>
      <c r="J286" s="170"/>
      <c r="K286" s="170"/>
      <c r="L286" s="170"/>
      <c r="M286" s="170"/>
      <c r="N286" s="170"/>
      <c r="O286" s="170"/>
      <c r="P286" s="171"/>
      <c r="Q286" s="177" t="s">
        <v>450</v>
      </c>
      <c r="R286" s="170"/>
      <c r="S286" s="170"/>
      <c r="T286" s="170"/>
      <c r="U286" s="170"/>
      <c r="V286" s="170"/>
      <c r="W286" s="170"/>
      <c r="X286" s="170"/>
      <c r="Y286" s="170"/>
      <c r="Z286" s="170"/>
      <c r="AA286" s="170"/>
      <c r="AB286" s="288" t="s">
        <v>451</v>
      </c>
      <c r="AC286" s="170"/>
      <c r="AD286" s="171"/>
      <c r="AE286" s="274" t="s">
        <v>368</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3"/>
      <c r="C288" s="252"/>
      <c r="D288" s="253"/>
      <c r="E288" s="252"/>
      <c r="F288" s="315"/>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369</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8"/>
      <c r="B292" s="253"/>
      <c r="C292" s="252"/>
      <c r="D292" s="253"/>
      <c r="E292" s="252"/>
      <c r="F292" s="315"/>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8"/>
      <c r="B293" s="253"/>
      <c r="C293" s="252"/>
      <c r="D293" s="253"/>
      <c r="E293" s="252"/>
      <c r="F293" s="315"/>
      <c r="G293" s="273" t="s">
        <v>367</v>
      </c>
      <c r="H293" s="170"/>
      <c r="I293" s="170"/>
      <c r="J293" s="170"/>
      <c r="K293" s="170"/>
      <c r="L293" s="170"/>
      <c r="M293" s="170"/>
      <c r="N293" s="170"/>
      <c r="O293" s="170"/>
      <c r="P293" s="171"/>
      <c r="Q293" s="177" t="s">
        <v>450</v>
      </c>
      <c r="R293" s="170"/>
      <c r="S293" s="170"/>
      <c r="T293" s="170"/>
      <c r="U293" s="170"/>
      <c r="V293" s="170"/>
      <c r="W293" s="170"/>
      <c r="X293" s="170"/>
      <c r="Y293" s="170"/>
      <c r="Z293" s="170"/>
      <c r="AA293" s="170"/>
      <c r="AB293" s="288" t="s">
        <v>451</v>
      </c>
      <c r="AC293" s="170"/>
      <c r="AD293" s="171"/>
      <c r="AE293" s="274" t="s">
        <v>368</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3"/>
      <c r="C295" s="252"/>
      <c r="D295" s="253"/>
      <c r="E295" s="252"/>
      <c r="F295" s="315"/>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369</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8"/>
      <c r="B299" s="253"/>
      <c r="C299" s="252"/>
      <c r="D299" s="253"/>
      <c r="E299" s="252"/>
      <c r="F299" s="315"/>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8"/>
      <c r="B300" s="253"/>
      <c r="C300" s="252"/>
      <c r="D300" s="253"/>
      <c r="E300" s="252"/>
      <c r="F300" s="315"/>
      <c r="G300" s="273" t="s">
        <v>367</v>
      </c>
      <c r="H300" s="170"/>
      <c r="I300" s="170"/>
      <c r="J300" s="170"/>
      <c r="K300" s="170"/>
      <c r="L300" s="170"/>
      <c r="M300" s="170"/>
      <c r="N300" s="170"/>
      <c r="O300" s="170"/>
      <c r="P300" s="171"/>
      <c r="Q300" s="177" t="s">
        <v>450</v>
      </c>
      <c r="R300" s="170"/>
      <c r="S300" s="170"/>
      <c r="T300" s="170"/>
      <c r="U300" s="170"/>
      <c r="V300" s="170"/>
      <c r="W300" s="170"/>
      <c r="X300" s="170"/>
      <c r="Y300" s="170"/>
      <c r="Z300" s="170"/>
      <c r="AA300" s="170"/>
      <c r="AB300" s="288" t="s">
        <v>451</v>
      </c>
      <c r="AC300" s="170"/>
      <c r="AD300" s="171"/>
      <c r="AE300" s="274" t="s">
        <v>368</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3"/>
      <c r="C302" s="252"/>
      <c r="D302" s="253"/>
      <c r="E302" s="252"/>
      <c r="F302" s="315"/>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369</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8"/>
      <c r="B306" s="253"/>
      <c r="C306" s="252"/>
      <c r="D306" s="253"/>
      <c r="E306" s="316"/>
      <c r="F306" s="317"/>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8"/>
      <c r="B307" s="253"/>
      <c r="C307" s="252"/>
      <c r="D307" s="253"/>
      <c r="E307" s="158" t="s">
        <v>414</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09" t="s">
        <v>383</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3"/>
      <c r="C311" s="252"/>
      <c r="D311" s="253"/>
      <c r="E311" s="239" t="s">
        <v>382</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3"/>
      <c r="C312" s="252"/>
      <c r="D312" s="253"/>
      <c r="E312" s="250" t="s">
        <v>355</v>
      </c>
      <c r="F312" s="314"/>
      <c r="G312" s="283" t="s">
        <v>364</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525</v>
      </c>
      <c r="AF312" s="266"/>
      <c r="AG312" s="266"/>
      <c r="AH312" s="266"/>
      <c r="AI312" s="266" t="s">
        <v>522</v>
      </c>
      <c r="AJ312" s="266"/>
      <c r="AK312" s="266"/>
      <c r="AL312" s="266"/>
      <c r="AM312" s="266" t="s">
        <v>517</v>
      </c>
      <c r="AN312" s="266"/>
      <c r="AO312" s="266"/>
      <c r="AP312" s="268"/>
      <c r="AQ312" s="268" t="s">
        <v>350</v>
      </c>
      <c r="AR312" s="269"/>
      <c r="AS312" s="269"/>
      <c r="AT312" s="270"/>
      <c r="AU312" s="280" t="s">
        <v>366</v>
      </c>
      <c r="AV312" s="280"/>
      <c r="AW312" s="280"/>
      <c r="AX312" s="281"/>
    </row>
    <row r="313" spans="1:50" ht="18.75" hidden="1" customHeight="1" x14ac:dyDescent="0.15">
      <c r="A313" s="99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351</v>
      </c>
      <c r="AT313" s="173"/>
      <c r="AU313" s="137"/>
      <c r="AV313" s="137"/>
      <c r="AW313" s="138" t="s">
        <v>300</v>
      </c>
      <c r="AX313" s="139"/>
    </row>
    <row r="314" spans="1:50" ht="39.75" hidden="1" customHeight="1" x14ac:dyDescent="0.15">
      <c r="A314" s="99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365</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8"/>
      <c r="B316" s="253"/>
      <c r="C316" s="252"/>
      <c r="D316" s="253"/>
      <c r="E316" s="252"/>
      <c r="F316" s="315"/>
      <c r="G316" s="283" t="s">
        <v>364</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525</v>
      </c>
      <c r="AF316" s="266"/>
      <c r="AG316" s="266"/>
      <c r="AH316" s="266"/>
      <c r="AI316" s="266" t="s">
        <v>522</v>
      </c>
      <c r="AJ316" s="266"/>
      <c r="AK316" s="266"/>
      <c r="AL316" s="266"/>
      <c r="AM316" s="266" t="s">
        <v>517</v>
      </c>
      <c r="AN316" s="266"/>
      <c r="AO316" s="266"/>
      <c r="AP316" s="268"/>
      <c r="AQ316" s="268" t="s">
        <v>350</v>
      </c>
      <c r="AR316" s="269"/>
      <c r="AS316" s="269"/>
      <c r="AT316" s="270"/>
      <c r="AU316" s="280" t="s">
        <v>366</v>
      </c>
      <c r="AV316" s="280"/>
      <c r="AW316" s="280"/>
      <c r="AX316" s="281"/>
    </row>
    <row r="317" spans="1:50" ht="18.75" hidden="1" customHeight="1" x14ac:dyDescent="0.15">
      <c r="A317" s="99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351</v>
      </c>
      <c r="AT317" s="173"/>
      <c r="AU317" s="137"/>
      <c r="AV317" s="137"/>
      <c r="AW317" s="138" t="s">
        <v>300</v>
      </c>
      <c r="AX317" s="139"/>
    </row>
    <row r="318" spans="1:50" ht="39.75" hidden="1" customHeight="1" x14ac:dyDescent="0.15">
      <c r="A318" s="99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365</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8"/>
      <c r="B320" s="253"/>
      <c r="C320" s="252"/>
      <c r="D320" s="253"/>
      <c r="E320" s="252"/>
      <c r="F320" s="315"/>
      <c r="G320" s="283" t="s">
        <v>364</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525</v>
      </c>
      <c r="AF320" s="266"/>
      <c r="AG320" s="266"/>
      <c r="AH320" s="266"/>
      <c r="AI320" s="266" t="s">
        <v>522</v>
      </c>
      <c r="AJ320" s="266"/>
      <c r="AK320" s="266"/>
      <c r="AL320" s="266"/>
      <c r="AM320" s="266" t="s">
        <v>518</v>
      </c>
      <c r="AN320" s="266"/>
      <c r="AO320" s="266"/>
      <c r="AP320" s="268"/>
      <c r="AQ320" s="268" t="s">
        <v>350</v>
      </c>
      <c r="AR320" s="269"/>
      <c r="AS320" s="269"/>
      <c r="AT320" s="270"/>
      <c r="AU320" s="280" t="s">
        <v>366</v>
      </c>
      <c r="AV320" s="280"/>
      <c r="AW320" s="280"/>
      <c r="AX320" s="281"/>
    </row>
    <row r="321" spans="1:50" ht="18.75" hidden="1" customHeight="1" x14ac:dyDescent="0.15">
      <c r="A321" s="99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351</v>
      </c>
      <c r="AT321" s="173"/>
      <c r="AU321" s="137"/>
      <c r="AV321" s="137"/>
      <c r="AW321" s="138" t="s">
        <v>300</v>
      </c>
      <c r="AX321" s="139"/>
    </row>
    <row r="322" spans="1:50" ht="39.75" hidden="1" customHeight="1" x14ac:dyDescent="0.15">
      <c r="A322" s="99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365</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8"/>
      <c r="B324" s="253"/>
      <c r="C324" s="252"/>
      <c r="D324" s="253"/>
      <c r="E324" s="252"/>
      <c r="F324" s="315"/>
      <c r="G324" s="283" t="s">
        <v>364</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525</v>
      </c>
      <c r="AF324" s="266"/>
      <c r="AG324" s="266"/>
      <c r="AH324" s="266"/>
      <c r="AI324" s="266" t="s">
        <v>522</v>
      </c>
      <c r="AJ324" s="266"/>
      <c r="AK324" s="266"/>
      <c r="AL324" s="266"/>
      <c r="AM324" s="266" t="s">
        <v>517</v>
      </c>
      <c r="AN324" s="266"/>
      <c r="AO324" s="266"/>
      <c r="AP324" s="268"/>
      <c r="AQ324" s="268" t="s">
        <v>350</v>
      </c>
      <c r="AR324" s="269"/>
      <c r="AS324" s="269"/>
      <c r="AT324" s="270"/>
      <c r="AU324" s="280" t="s">
        <v>366</v>
      </c>
      <c r="AV324" s="280"/>
      <c r="AW324" s="280"/>
      <c r="AX324" s="281"/>
    </row>
    <row r="325" spans="1:50" ht="18.75" hidden="1" customHeight="1" x14ac:dyDescent="0.15">
      <c r="A325" s="99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351</v>
      </c>
      <c r="AT325" s="173"/>
      <c r="AU325" s="137"/>
      <c r="AV325" s="137"/>
      <c r="AW325" s="138" t="s">
        <v>300</v>
      </c>
      <c r="AX325" s="139"/>
    </row>
    <row r="326" spans="1:50" ht="39.75" hidden="1" customHeight="1" x14ac:dyDescent="0.15">
      <c r="A326" s="99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365</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8"/>
      <c r="B328" s="253"/>
      <c r="C328" s="252"/>
      <c r="D328" s="253"/>
      <c r="E328" s="252"/>
      <c r="F328" s="315"/>
      <c r="G328" s="283" t="s">
        <v>364</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526</v>
      </c>
      <c r="AF328" s="266"/>
      <c r="AG328" s="266"/>
      <c r="AH328" s="266"/>
      <c r="AI328" s="266" t="s">
        <v>522</v>
      </c>
      <c r="AJ328" s="266"/>
      <c r="AK328" s="266"/>
      <c r="AL328" s="266"/>
      <c r="AM328" s="266" t="s">
        <v>518</v>
      </c>
      <c r="AN328" s="266"/>
      <c r="AO328" s="266"/>
      <c r="AP328" s="268"/>
      <c r="AQ328" s="268" t="s">
        <v>350</v>
      </c>
      <c r="AR328" s="269"/>
      <c r="AS328" s="269"/>
      <c r="AT328" s="270"/>
      <c r="AU328" s="280" t="s">
        <v>366</v>
      </c>
      <c r="AV328" s="280"/>
      <c r="AW328" s="280"/>
      <c r="AX328" s="281"/>
    </row>
    <row r="329" spans="1:50" ht="18.75" hidden="1" customHeight="1" x14ac:dyDescent="0.15">
      <c r="A329" s="99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351</v>
      </c>
      <c r="AT329" s="173"/>
      <c r="AU329" s="137"/>
      <c r="AV329" s="137"/>
      <c r="AW329" s="138" t="s">
        <v>300</v>
      </c>
      <c r="AX329" s="139"/>
    </row>
    <row r="330" spans="1:50" ht="39.75" hidden="1" customHeight="1" x14ac:dyDescent="0.15">
      <c r="A330" s="99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365</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8"/>
      <c r="B332" s="253"/>
      <c r="C332" s="252"/>
      <c r="D332" s="253"/>
      <c r="E332" s="252"/>
      <c r="F332" s="315"/>
      <c r="G332" s="273" t="s">
        <v>367</v>
      </c>
      <c r="H332" s="170"/>
      <c r="I332" s="170"/>
      <c r="J332" s="170"/>
      <c r="K332" s="170"/>
      <c r="L332" s="170"/>
      <c r="M332" s="170"/>
      <c r="N332" s="170"/>
      <c r="O332" s="170"/>
      <c r="P332" s="171"/>
      <c r="Q332" s="177" t="s">
        <v>450</v>
      </c>
      <c r="R332" s="170"/>
      <c r="S332" s="170"/>
      <c r="T332" s="170"/>
      <c r="U332" s="170"/>
      <c r="V332" s="170"/>
      <c r="W332" s="170"/>
      <c r="X332" s="170"/>
      <c r="Y332" s="170"/>
      <c r="Z332" s="170"/>
      <c r="AA332" s="170"/>
      <c r="AB332" s="288" t="s">
        <v>451</v>
      </c>
      <c r="AC332" s="170"/>
      <c r="AD332" s="171"/>
      <c r="AE332" s="177" t="s">
        <v>368</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8"/>
      <c r="B334" s="253"/>
      <c r="C334" s="252"/>
      <c r="D334" s="253"/>
      <c r="E334" s="252"/>
      <c r="F334" s="315"/>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369</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8"/>
      <c r="B338" s="253"/>
      <c r="C338" s="252"/>
      <c r="D338" s="253"/>
      <c r="E338" s="252"/>
      <c r="F338" s="315"/>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8"/>
      <c r="B339" s="253"/>
      <c r="C339" s="252"/>
      <c r="D339" s="253"/>
      <c r="E339" s="252"/>
      <c r="F339" s="315"/>
      <c r="G339" s="273" t="s">
        <v>367</v>
      </c>
      <c r="H339" s="170"/>
      <c r="I339" s="170"/>
      <c r="J339" s="170"/>
      <c r="K339" s="170"/>
      <c r="L339" s="170"/>
      <c r="M339" s="170"/>
      <c r="N339" s="170"/>
      <c r="O339" s="170"/>
      <c r="P339" s="171"/>
      <c r="Q339" s="177" t="s">
        <v>450</v>
      </c>
      <c r="R339" s="170"/>
      <c r="S339" s="170"/>
      <c r="T339" s="170"/>
      <c r="U339" s="170"/>
      <c r="V339" s="170"/>
      <c r="W339" s="170"/>
      <c r="X339" s="170"/>
      <c r="Y339" s="170"/>
      <c r="Z339" s="170"/>
      <c r="AA339" s="170"/>
      <c r="AB339" s="288" t="s">
        <v>451</v>
      </c>
      <c r="AC339" s="170"/>
      <c r="AD339" s="171"/>
      <c r="AE339" s="274" t="s">
        <v>368</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3"/>
      <c r="C341" s="252"/>
      <c r="D341" s="253"/>
      <c r="E341" s="252"/>
      <c r="F341" s="315"/>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369</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8"/>
      <c r="B345" s="253"/>
      <c r="C345" s="252"/>
      <c r="D345" s="253"/>
      <c r="E345" s="252"/>
      <c r="F345" s="315"/>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8"/>
      <c r="B346" s="253"/>
      <c r="C346" s="252"/>
      <c r="D346" s="253"/>
      <c r="E346" s="252"/>
      <c r="F346" s="315"/>
      <c r="G346" s="273" t="s">
        <v>367</v>
      </c>
      <c r="H346" s="170"/>
      <c r="I346" s="170"/>
      <c r="J346" s="170"/>
      <c r="K346" s="170"/>
      <c r="L346" s="170"/>
      <c r="M346" s="170"/>
      <c r="N346" s="170"/>
      <c r="O346" s="170"/>
      <c r="P346" s="171"/>
      <c r="Q346" s="177" t="s">
        <v>450</v>
      </c>
      <c r="R346" s="170"/>
      <c r="S346" s="170"/>
      <c r="T346" s="170"/>
      <c r="U346" s="170"/>
      <c r="V346" s="170"/>
      <c r="W346" s="170"/>
      <c r="X346" s="170"/>
      <c r="Y346" s="170"/>
      <c r="Z346" s="170"/>
      <c r="AA346" s="170"/>
      <c r="AB346" s="288" t="s">
        <v>451</v>
      </c>
      <c r="AC346" s="170"/>
      <c r="AD346" s="171"/>
      <c r="AE346" s="274" t="s">
        <v>368</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3"/>
      <c r="C348" s="252"/>
      <c r="D348" s="253"/>
      <c r="E348" s="252"/>
      <c r="F348" s="315"/>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369</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8"/>
      <c r="B352" s="253"/>
      <c r="C352" s="252"/>
      <c r="D352" s="253"/>
      <c r="E352" s="252"/>
      <c r="F352" s="315"/>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8"/>
      <c r="B353" s="253"/>
      <c r="C353" s="252"/>
      <c r="D353" s="253"/>
      <c r="E353" s="252"/>
      <c r="F353" s="315"/>
      <c r="G353" s="273" t="s">
        <v>367</v>
      </c>
      <c r="H353" s="170"/>
      <c r="I353" s="170"/>
      <c r="J353" s="170"/>
      <c r="K353" s="170"/>
      <c r="L353" s="170"/>
      <c r="M353" s="170"/>
      <c r="N353" s="170"/>
      <c r="O353" s="170"/>
      <c r="P353" s="171"/>
      <c r="Q353" s="177" t="s">
        <v>450</v>
      </c>
      <c r="R353" s="170"/>
      <c r="S353" s="170"/>
      <c r="T353" s="170"/>
      <c r="U353" s="170"/>
      <c r="V353" s="170"/>
      <c r="W353" s="170"/>
      <c r="X353" s="170"/>
      <c r="Y353" s="170"/>
      <c r="Z353" s="170"/>
      <c r="AA353" s="170"/>
      <c r="AB353" s="288" t="s">
        <v>451</v>
      </c>
      <c r="AC353" s="170"/>
      <c r="AD353" s="171"/>
      <c r="AE353" s="274" t="s">
        <v>368</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3"/>
      <c r="C355" s="252"/>
      <c r="D355" s="253"/>
      <c r="E355" s="252"/>
      <c r="F355" s="315"/>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369</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8"/>
      <c r="B359" s="253"/>
      <c r="C359" s="252"/>
      <c r="D359" s="253"/>
      <c r="E359" s="252"/>
      <c r="F359" s="315"/>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8"/>
      <c r="B360" s="253"/>
      <c r="C360" s="252"/>
      <c r="D360" s="253"/>
      <c r="E360" s="252"/>
      <c r="F360" s="315"/>
      <c r="G360" s="273" t="s">
        <v>367</v>
      </c>
      <c r="H360" s="170"/>
      <c r="I360" s="170"/>
      <c r="J360" s="170"/>
      <c r="K360" s="170"/>
      <c r="L360" s="170"/>
      <c r="M360" s="170"/>
      <c r="N360" s="170"/>
      <c r="O360" s="170"/>
      <c r="P360" s="171"/>
      <c r="Q360" s="177" t="s">
        <v>450</v>
      </c>
      <c r="R360" s="170"/>
      <c r="S360" s="170"/>
      <c r="T360" s="170"/>
      <c r="U360" s="170"/>
      <c r="V360" s="170"/>
      <c r="W360" s="170"/>
      <c r="X360" s="170"/>
      <c r="Y360" s="170"/>
      <c r="Z360" s="170"/>
      <c r="AA360" s="170"/>
      <c r="AB360" s="288" t="s">
        <v>451</v>
      </c>
      <c r="AC360" s="170"/>
      <c r="AD360" s="171"/>
      <c r="AE360" s="274" t="s">
        <v>368</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3"/>
      <c r="C362" s="252"/>
      <c r="D362" s="253"/>
      <c r="E362" s="252"/>
      <c r="F362" s="315"/>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369</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8"/>
      <c r="B366" s="253"/>
      <c r="C366" s="252"/>
      <c r="D366" s="253"/>
      <c r="E366" s="316"/>
      <c r="F366" s="317"/>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8"/>
      <c r="B367" s="253"/>
      <c r="C367" s="252"/>
      <c r="D367" s="253"/>
      <c r="E367" s="158" t="s">
        <v>414</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8"/>
      <c r="B370" s="253"/>
      <c r="C370" s="252"/>
      <c r="D370" s="253"/>
      <c r="E370" s="309" t="s">
        <v>383</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3"/>
      <c r="C371" s="252"/>
      <c r="D371" s="253"/>
      <c r="E371" s="239" t="s">
        <v>382</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3"/>
      <c r="C372" s="252"/>
      <c r="D372" s="253"/>
      <c r="E372" s="250" t="s">
        <v>355</v>
      </c>
      <c r="F372" s="314"/>
      <c r="G372" s="283" t="s">
        <v>364</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525</v>
      </c>
      <c r="AF372" s="266"/>
      <c r="AG372" s="266"/>
      <c r="AH372" s="266"/>
      <c r="AI372" s="266" t="s">
        <v>522</v>
      </c>
      <c r="AJ372" s="266"/>
      <c r="AK372" s="266"/>
      <c r="AL372" s="266"/>
      <c r="AM372" s="266" t="s">
        <v>517</v>
      </c>
      <c r="AN372" s="266"/>
      <c r="AO372" s="266"/>
      <c r="AP372" s="268"/>
      <c r="AQ372" s="268" t="s">
        <v>350</v>
      </c>
      <c r="AR372" s="269"/>
      <c r="AS372" s="269"/>
      <c r="AT372" s="270"/>
      <c r="AU372" s="280" t="s">
        <v>366</v>
      </c>
      <c r="AV372" s="280"/>
      <c r="AW372" s="280"/>
      <c r="AX372" s="281"/>
    </row>
    <row r="373" spans="1:50" ht="18.75" hidden="1" customHeight="1" x14ac:dyDescent="0.15">
      <c r="A373" s="99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351</v>
      </c>
      <c r="AT373" s="173"/>
      <c r="AU373" s="137"/>
      <c r="AV373" s="137"/>
      <c r="AW373" s="138" t="s">
        <v>300</v>
      </c>
      <c r="AX373" s="139"/>
    </row>
    <row r="374" spans="1:50" ht="39.75" hidden="1" customHeight="1" x14ac:dyDescent="0.15">
      <c r="A374" s="99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365</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8"/>
      <c r="B376" s="253"/>
      <c r="C376" s="252"/>
      <c r="D376" s="253"/>
      <c r="E376" s="252"/>
      <c r="F376" s="315"/>
      <c r="G376" s="283" t="s">
        <v>364</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525</v>
      </c>
      <c r="AF376" s="266"/>
      <c r="AG376" s="266"/>
      <c r="AH376" s="266"/>
      <c r="AI376" s="266" t="s">
        <v>522</v>
      </c>
      <c r="AJ376" s="266"/>
      <c r="AK376" s="266"/>
      <c r="AL376" s="266"/>
      <c r="AM376" s="266" t="s">
        <v>517</v>
      </c>
      <c r="AN376" s="266"/>
      <c r="AO376" s="266"/>
      <c r="AP376" s="268"/>
      <c r="AQ376" s="268" t="s">
        <v>350</v>
      </c>
      <c r="AR376" s="269"/>
      <c r="AS376" s="269"/>
      <c r="AT376" s="270"/>
      <c r="AU376" s="280" t="s">
        <v>366</v>
      </c>
      <c r="AV376" s="280"/>
      <c r="AW376" s="280"/>
      <c r="AX376" s="281"/>
    </row>
    <row r="377" spans="1:50" ht="18.75" hidden="1" customHeight="1" x14ac:dyDescent="0.15">
      <c r="A377" s="99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351</v>
      </c>
      <c r="AT377" s="173"/>
      <c r="AU377" s="137"/>
      <c r="AV377" s="137"/>
      <c r="AW377" s="138" t="s">
        <v>300</v>
      </c>
      <c r="AX377" s="139"/>
    </row>
    <row r="378" spans="1:50" ht="39.75" hidden="1" customHeight="1" x14ac:dyDescent="0.15">
      <c r="A378" s="99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365</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8"/>
      <c r="B380" s="253"/>
      <c r="C380" s="252"/>
      <c r="D380" s="253"/>
      <c r="E380" s="252"/>
      <c r="F380" s="315"/>
      <c r="G380" s="283" t="s">
        <v>364</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525</v>
      </c>
      <c r="AF380" s="266"/>
      <c r="AG380" s="266"/>
      <c r="AH380" s="266"/>
      <c r="AI380" s="266" t="s">
        <v>522</v>
      </c>
      <c r="AJ380" s="266"/>
      <c r="AK380" s="266"/>
      <c r="AL380" s="266"/>
      <c r="AM380" s="266" t="s">
        <v>517</v>
      </c>
      <c r="AN380" s="266"/>
      <c r="AO380" s="266"/>
      <c r="AP380" s="268"/>
      <c r="AQ380" s="268" t="s">
        <v>350</v>
      </c>
      <c r="AR380" s="269"/>
      <c r="AS380" s="269"/>
      <c r="AT380" s="270"/>
      <c r="AU380" s="280" t="s">
        <v>366</v>
      </c>
      <c r="AV380" s="280"/>
      <c r="AW380" s="280"/>
      <c r="AX380" s="281"/>
    </row>
    <row r="381" spans="1:50" ht="18.75" hidden="1" customHeight="1" x14ac:dyDescent="0.15">
      <c r="A381" s="99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351</v>
      </c>
      <c r="AT381" s="173"/>
      <c r="AU381" s="137"/>
      <c r="AV381" s="137"/>
      <c r="AW381" s="138" t="s">
        <v>300</v>
      </c>
      <c r="AX381" s="139"/>
    </row>
    <row r="382" spans="1:50" ht="39.75" hidden="1" customHeight="1" x14ac:dyDescent="0.15">
      <c r="A382" s="99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365</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8"/>
      <c r="B384" s="253"/>
      <c r="C384" s="252"/>
      <c r="D384" s="253"/>
      <c r="E384" s="252"/>
      <c r="F384" s="315"/>
      <c r="G384" s="283" t="s">
        <v>364</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525</v>
      </c>
      <c r="AF384" s="266"/>
      <c r="AG384" s="266"/>
      <c r="AH384" s="266"/>
      <c r="AI384" s="266" t="s">
        <v>522</v>
      </c>
      <c r="AJ384" s="266"/>
      <c r="AK384" s="266"/>
      <c r="AL384" s="266"/>
      <c r="AM384" s="266" t="s">
        <v>517</v>
      </c>
      <c r="AN384" s="266"/>
      <c r="AO384" s="266"/>
      <c r="AP384" s="268"/>
      <c r="AQ384" s="268" t="s">
        <v>350</v>
      </c>
      <c r="AR384" s="269"/>
      <c r="AS384" s="269"/>
      <c r="AT384" s="270"/>
      <c r="AU384" s="280" t="s">
        <v>366</v>
      </c>
      <c r="AV384" s="280"/>
      <c r="AW384" s="280"/>
      <c r="AX384" s="281"/>
    </row>
    <row r="385" spans="1:50" ht="18.75" hidden="1" customHeight="1" x14ac:dyDescent="0.15">
      <c r="A385" s="99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351</v>
      </c>
      <c r="AT385" s="173"/>
      <c r="AU385" s="137"/>
      <c r="AV385" s="137"/>
      <c r="AW385" s="138" t="s">
        <v>300</v>
      </c>
      <c r="AX385" s="139"/>
    </row>
    <row r="386" spans="1:50" ht="39.75" hidden="1" customHeight="1" x14ac:dyDescent="0.15">
      <c r="A386" s="99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365</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8"/>
      <c r="B388" s="253"/>
      <c r="C388" s="252"/>
      <c r="D388" s="253"/>
      <c r="E388" s="252"/>
      <c r="F388" s="315"/>
      <c r="G388" s="283" t="s">
        <v>364</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525</v>
      </c>
      <c r="AF388" s="266"/>
      <c r="AG388" s="266"/>
      <c r="AH388" s="266"/>
      <c r="AI388" s="266" t="s">
        <v>522</v>
      </c>
      <c r="AJ388" s="266"/>
      <c r="AK388" s="266"/>
      <c r="AL388" s="266"/>
      <c r="AM388" s="266" t="s">
        <v>517</v>
      </c>
      <c r="AN388" s="266"/>
      <c r="AO388" s="266"/>
      <c r="AP388" s="268"/>
      <c r="AQ388" s="268" t="s">
        <v>350</v>
      </c>
      <c r="AR388" s="269"/>
      <c r="AS388" s="269"/>
      <c r="AT388" s="270"/>
      <c r="AU388" s="280" t="s">
        <v>366</v>
      </c>
      <c r="AV388" s="280"/>
      <c r="AW388" s="280"/>
      <c r="AX388" s="281"/>
    </row>
    <row r="389" spans="1:50" ht="18.75" hidden="1" customHeight="1" x14ac:dyDescent="0.15">
      <c r="A389" s="99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351</v>
      </c>
      <c r="AT389" s="173"/>
      <c r="AU389" s="137"/>
      <c r="AV389" s="137"/>
      <c r="AW389" s="138" t="s">
        <v>300</v>
      </c>
      <c r="AX389" s="139"/>
    </row>
    <row r="390" spans="1:50" ht="39.75" hidden="1" customHeight="1" x14ac:dyDescent="0.15">
      <c r="A390" s="99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365</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8"/>
      <c r="B392" s="253"/>
      <c r="C392" s="252"/>
      <c r="D392" s="253"/>
      <c r="E392" s="252"/>
      <c r="F392" s="315"/>
      <c r="G392" s="273" t="s">
        <v>367</v>
      </c>
      <c r="H392" s="170"/>
      <c r="I392" s="170"/>
      <c r="J392" s="170"/>
      <c r="K392" s="170"/>
      <c r="L392" s="170"/>
      <c r="M392" s="170"/>
      <c r="N392" s="170"/>
      <c r="O392" s="170"/>
      <c r="P392" s="171"/>
      <c r="Q392" s="177" t="s">
        <v>450</v>
      </c>
      <c r="R392" s="170"/>
      <c r="S392" s="170"/>
      <c r="T392" s="170"/>
      <c r="U392" s="170"/>
      <c r="V392" s="170"/>
      <c r="W392" s="170"/>
      <c r="X392" s="170"/>
      <c r="Y392" s="170"/>
      <c r="Z392" s="170"/>
      <c r="AA392" s="170"/>
      <c r="AB392" s="288" t="s">
        <v>451</v>
      </c>
      <c r="AC392" s="170"/>
      <c r="AD392" s="171"/>
      <c r="AE392" s="177" t="s">
        <v>368</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8"/>
      <c r="B394" s="253"/>
      <c r="C394" s="252"/>
      <c r="D394" s="253"/>
      <c r="E394" s="252"/>
      <c r="F394" s="315"/>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369</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8"/>
      <c r="B398" s="253"/>
      <c r="C398" s="252"/>
      <c r="D398" s="253"/>
      <c r="E398" s="252"/>
      <c r="F398" s="315"/>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8"/>
      <c r="B399" s="253"/>
      <c r="C399" s="252"/>
      <c r="D399" s="253"/>
      <c r="E399" s="252"/>
      <c r="F399" s="315"/>
      <c r="G399" s="273" t="s">
        <v>367</v>
      </c>
      <c r="H399" s="170"/>
      <c r="I399" s="170"/>
      <c r="J399" s="170"/>
      <c r="K399" s="170"/>
      <c r="L399" s="170"/>
      <c r="M399" s="170"/>
      <c r="N399" s="170"/>
      <c r="O399" s="170"/>
      <c r="P399" s="171"/>
      <c r="Q399" s="177" t="s">
        <v>450</v>
      </c>
      <c r="R399" s="170"/>
      <c r="S399" s="170"/>
      <c r="T399" s="170"/>
      <c r="U399" s="170"/>
      <c r="V399" s="170"/>
      <c r="W399" s="170"/>
      <c r="X399" s="170"/>
      <c r="Y399" s="170"/>
      <c r="Z399" s="170"/>
      <c r="AA399" s="170"/>
      <c r="AB399" s="288" t="s">
        <v>451</v>
      </c>
      <c r="AC399" s="170"/>
      <c r="AD399" s="171"/>
      <c r="AE399" s="274" t="s">
        <v>368</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3"/>
      <c r="C401" s="252"/>
      <c r="D401" s="253"/>
      <c r="E401" s="252"/>
      <c r="F401" s="315"/>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369</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8"/>
      <c r="B405" s="253"/>
      <c r="C405" s="252"/>
      <c r="D405" s="253"/>
      <c r="E405" s="252"/>
      <c r="F405" s="315"/>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8"/>
      <c r="B406" s="253"/>
      <c r="C406" s="252"/>
      <c r="D406" s="253"/>
      <c r="E406" s="252"/>
      <c r="F406" s="315"/>
      <c r="G406" s="273" t="s">
        <v>367</v>
      </c>
      <c r="H406" s="170"/>
      <c r="I406" s="170"/>
      <c r="J406" s="170"/>
      <c r="K406" s="170"/>
      <c r="L406" s="170"/>
      <c r="M406" s="170"/>
      <c r="N406" s="170"/>
      <c r="O406" s="170"/>
      <c r="P406" s="171"/>
      <c r="Q406" s="177" t="s">
        <v>450</v>
      </c>
      <c r="R406" s="170"/>
      <c r="S406" s="170"/>
      <c r="T406" s="170"/>
      <c r="U406" s="170"/>
      <c r="V406" s="170"/>
      <c r="W406" s="170"/>
      <c r="X406" s="170"/>
      <c r="Y406" s="170"/>
      <c r="Z406" s="170"/>
      <c r="AA406" s="170"/>
      <c r="AB406" s="288" t="s">
        <v>451</v>
      </c>
      <c r="AC406" s="170"/>
      <c r="AD406" s="171"/>
      <c r="AE406" s="274" t="s">
        <v>368</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3"/>
      <c r="C408" s="252"/>
      <c r="D408" s="253"/>
      <c r="E408" s="252"/>
      <c r="F408" s="315"/>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369</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8"/>
      <c r="B412" s="253"/>
      <c r="C412" s="252"/>
      <c r="D412" s="253"/>
      <c r="E412" s="252"/>
      <c r="F412" s="315"/>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8"/>
      <c r="B413" s="253"/>
      <c r="C413" s="252"/>
      <c r="D413" s="253"/>
      <c r="E413" s="252"/>
      <c r="F413" s="315"/>
      <c r="G413" s="273" t="s">
        <v>367</v>
      </c>
      <c r="H413" s="170"/>
      <c r="I413" s="170"/>
      <c r="J413" s="170"/>
      <c r="K413" s="170"/>
      <c r="L413" s="170"/>
      <c r="M413" s="170"/>
      <c r="N413" s="170"/>
      <c r="O413" s="170"/>
      <c r="P413" s="171"/>
      <c r="Q413" s="177" t="s">
        <v>450</v>
      </c>
      <c r="R413" s="170"/>
      <c r="S413" s="170"/>
      <c r="T413" s="170"/>
      <c r="U413" s="170"/>
      <c r="V413" s="170"/>
      <c r="W413" s="170"/>
      <c r="X413" s="170"/>
      <c r="Y413" s="170"/>
      <c r="Z413" s="170"/>
      <c r="AA413" s="170"/>
      <c r="AB413" s="288" t="s">
        <v>451</v>
      </c>
      <c r="AC413" s="170"/>
      <c r="AD413" s="171"/>
      <c r="AE413" s="274" t="s">
        <v>368</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3"/>
      <c r="C415" s="252"/>
      <c r="D415" s="253"/>
      <c r="E415" s="252"/>
      <c r="F415" s="315"/>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369</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8"/>
      <c r="B419" s="253"/>
      <c r="C419" s="252"/>
      <c r="D419" s="253"/>
      <c r="E419" s="252"/>
      <c r="F419" s="315"/>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8"/>
      <c r="B420" s="253"/>
      <c r="C420" s="252"/>
      <c r="D420" s="253"/>
      <c r="E420" s="252"/>
      <c r="F420" s="315"/>
      <c r="G420" s="273" t="s">
        <v>367</v>
      </c>
      <c r="H420" s="170"/>
      <c r="I420" s="170"/>
      <c r="J420" s="170"/>
      <c r="K420" s="170"/>
      <c r="L420" s="170"/>
      <c r="M420" s="170"/>
      <c r="N420" s="170"/>
      <c r="O420" s="170"/>
      <c r="P420" s="171"/>
      <c r="Q420" s="177" t="s">
        <v>450</v>
      </c>
      <c r="R420" s="170"/>
      <c r="S420" s="170"/>
      <c r="T420" s="170"/>
      <c r="U420" s="170"/>
      <c r="V420" s="170"/>
      <c r="W420" s="170"/>
      <c r="X420" s="170"/>
      <c r="Y420" s="170"/>
      <c r="Z420" s="170"/>
      <c r="AA420" s="170"/>
      <c r="AB420" s="288" t="s">
        <v>451</v>
      </c>
      <c r="AC420" s="170"/>
      <c r="AD420" s="171"/>
      <c r="AE420" s="274" t="s">
        <v>368</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3"/>
      <c r="C422" s="252"/>
      <c r="D422" s="253"/>
      <c r="E422" s="252"/>
      <c r="F422" s="315"/>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369</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8"/>
      <c r="B426" s="253"/>
      <c r="C426" s="252"/>
      <c r="D426" s="253"/>
      <c r="E426" s="316"/>
      <c r="F426" s="317"/>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8"/>
      <c r="B427" s="253"/>
      <c r="C427" s="252"/>
      <c r="D427" s="253"/>
      <c r="E427" s="158" t="s">
        <v>414</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8"/>
      <c r="B429" s="253"/>
      <c r="C429" s="316"/>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8"/>
      <c r="B430" s="253"/>
      <c r="C430" s="250" t="s">
        <v>551</v>
      </c>
      <c r="D430" s="251"/>
      <c r="E430" s="239" t="s">
        <v>535</v>
      </c>
      <c r="F430" s="449"/>
      <c r="G430" s="241" t="s">
        <v>370</v>
      </c>
      <c r="H430" s="159"/>
      <c r="I430" s="159"/>
      <c r="J430" s="242" t="s">
        <v>569</v>
      </c>
      <c r="K430" s="243"/>
      <c r="L430" s="243"/>
      <c r="M430" s="243"/>
      <c r="N430" s="243"/>
      <c r="O430" s="243"/>
      <c r="P430" s="243"/>
      <c r="Q430" s="243"/>
      <c r="R430" s="243"/>
      <c r="S430" s="243"/>
      <c r="T430" s="244"/>
      <c r="U430" s="245" t="s">
        <v>570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8"/>
      <c r="B431" s="253"/>
      <c r="C431" s="252"/>
      <c r="D431" s="253"/>
      <c r="E431" s="167" t="s">
        <v>359</v>
      </c>
      <c r="F431" s="168"/>
      <c r="G431" s="169" t="s">
        <v>356</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358</v>
      </c>
      <c r="AF431" s="180"/>
      <c r="AG431" s="180"/>
      <c r="AH431" s="181"/>
      <c r="AI431" s="182" t="s">
        <v>518</v>
      </c>
      <c r="AJ431" s="182"/>
      <c r="AK431" s="182"/>
      <c r="AL431" s="177"/>
      <c r="AM431" s="182" t="s">
        <v>513</v>
      </c>
      <c r="AN431" s="182"/>
      <c r="AO431" s="182"/>
      <c r="AP431" s="177"/>
      <c r="AQ431" s="177" t="s">
        <v>350</v>
      </c>
      <c r="AR431" s="170"/>
      <c r="AS431" s="170"/>
      <c r="AT431" s="171"/>
      <c r="AU431" s="135" t="s">
        <v>253</v>
      </c>
      <c r="AV431" s="135"/>
      <c r="AW431" s="135"/>
      <c r="AX431" s="136"/>
    </row>
    <row r="432" spans="1:50" ht="18.75" customHeight="1" x14ac:dyDescent="0.15">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570</v>
      </c>
      <c r="AF432" s="137"/>
      <c r="AG432" s="138" t="s">
        <v>351</v>
      </c>
      <c r="AH432" s="173"/>
      <c r="AI432" s="183"/>
      <c r="AJ432" s="183"/>
      <c r="AK432" s="183"/>
      <c r="AL432" s="178"/>
      <c r="AM432" s="183"/>
      <c r="AN432" s="183"/>
      <c r="AO432" s="183"/>
      <c r="AP432" s="178"/>
      <c r="AQ432" s="218" t="s">
        <v>570</v>
      </c>
      <c r="AR432" s="137"/>
      <c r="AS432" s="138" t="s">
        <v>351</v>
      </c>
      <c r="AT432" s="173"/>
      <c r="AU432" s="137" t="s">
        <v>570</v>
      </c>
      <c r="AV432" s="137"/>
      <c r="AW432" s="138" t="s">
        <v>300</v>
      </c>
      <c r="AX432" s="139"/>
    </row>
    <row r="433" spans="1:50" ht="23.25" customHeight="1" x14ac:dyDescent="0.15">
      <c r="A433" s="998"/>
      <c r="B433" s="253"/>
      <c r="C433" s="252"/>
      <c r="D433" s="253"/>
      <c r="E433" s="167"/>
      <c r="F433" s="168"/>
      <c r="G433" s="231" t="s">
        <v>570</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570</v>
      </c>
      <c r="AC433" s="134"/>
      <c r="AD433" s="134"/>
      <c r="AE433" s="112" t="s">
        <v>570</v>
      </c>
      <c r="AF433" s="113"/>
      <c r="AG433" s="113"/>
      <c r="AH433" s="113"/>
      <c r="AI433" s="112" t="s">
        <v>570</v>
      </c>
      <c r="AJ433" s="113"/>
      <c r="AK433" s="113"/>
      <c r="AL433" s="113"/>
      <c r="AM433" s="112" t="s">
        <v>570</v>
      </c>
      <c r="AN433" s="113"/>
      <c r="AO433" s="113"/>
      <c r="AP433" s="114"/>
      <c r="AQ433" s="112" t="s">
        <v>570</v>
      </c>
      <c r="AR433" s="113"/>
      <c r="AS433" s="113"/>
      <c r="AT433" s="114"/>
      <c r="AU433" s="113" t="s">
        <v>570</v>
      </c>
      <c r="AV433" s="113"/>
      <c r="AW433" s="113"/>
      <c r="AX433" s="223"/>
    </row>
    <row r="434" spans="1:50" ht="23.25" customHeight="1" x14ac:dyDescent="0.15">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570</v>
      </c>
      <c r="AC434" s="222"/>
      <c r="AD434" s="222"/>
      <c r="AE434" s="112" t="s">
        <v>570</v>
      </c>
      <c r="AF434" s="113"/>
      <c r="AG434" s="113"/>
      <c r="AH434" s="114"/>
      <c r="AI434" s="112" t="s">
        <v>570</v>
      </c>
      <c r="AJ434" s="113"/>
      <c r="AK434" s="113"/>
      <c r="AL434" s="113"/>
      <c r="AM434" s="112" t="s">
        <v>570</v>
      </c>
      <c r="AN434" s="113"/>
      <c r="AO434" s="113"/>
      <c r="AP434" s="114"/>
      <c r="AQ434" s="112" t="s">
        <v>570</v>
      </c>
      <c r="AR434" s="113"/>
      <c r="AS434" s="113"/>
      <c r="AT434" s="114"/>
      <c r="AU434" s="113" t="s">
        <v>570</v>
      </c>
      <c r="AV434" s="113"/>
      <c r="AW434" s="113"/>
      <c r="AX434" s="223"/>
    </row>
    <row r="435" spans="1:50" ht="23.25" customHeight="1" x14ac:dyDescent="0.15">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570</v>
      </c>
      <c r="AF435" s="113"/>
      <c r="AG435" s="113"/>
      <c r="AH435" s="114"/>
      <c r="AI435" s="112" t="s">
        <v>570</v>
      </c>
      <c r="AJ435" s="113"/>
      <c r="AK435" s="113"/>
      <c r="AL435" s="113"/>
      <c r="AM435" s="112" t="s">
        <v>570</v>
      </c>
      <c r="AN435" s="113"/>
      <c r="AO435" s="113"/>
      <c r="AP435" s="114"/>
      <c r="AQ435" s="112" t="s">
        <v>570</v>
      </c>
      <c r="AR435" s="113"/>
      <c r="AS435" s="113"/>
      <c r="AT435" s="114"/>
      <c r="AU435" s="113" t="s">
        <v>570</v>
      </c>
      <c r="AV435" s="113"/>
      <c r="AW435" s="113"/>
      <c r="AX435" s="223"/>
    </row>
    <row r="436" spans="1:50" ht="18.75" hidden="1" customHeight="1" x14ac:dyDescent="0.15">
      <c r="A436" s="998"/>
      <c r="B436" s="253"/>
      <c r="C436" s="252"/>
      <c r="D436" s="253"/>
      <c r="E436" s="167" t="s">
        <v>359</v>
      </c>
      <c r="F436" s="168"/>
      <c r="G436" s="169" t="s">
        <v>356</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358</v>
      </c>
      <c r="AF436" s="180"/>
      <c r="AG436" s="180"/>
      <c r="AH436" s="181"/>
      <c r="AI436" s="182" t="s">
        <v>517</v>
      </c>
      <c r="AJ436" s="182"/>
      <c r="AK436" s="182"/>
      <c r="AL436" s="177"/>
      <c r="AM436" s="182" t="s">
        <v>513</v>
      </c>
      <c r="AN436" s="182"/>
      <c r="AO436" s="182"/>
      <c r="AP436" s="177"/>
      <c r="AQ436" s="177" t="s">
        <v>350</v>
      </c>
      <c r="AR436" s="170"/>
      <c r="AS436" s="170"/>
      <c r="AT436" s="171"/>
      <c r="AU436" s="135" t="s">
        <v>253</v>
      </c>
      <c r="AV436" s="135"/>
      <c r="AW436" s="135"/>
      <c r="AX436" s="136"/>
    </row>
    <row r="437" spans="1:50" ht="18.75" hidden="1" customHeight="1" x14ac:dyDescent="0.15">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351</v>
      </c>
      <c r="AH437" s="173"/>
      <c r="AI437" s="183"/>
      <c r="AJ437" s="183"/>
      <c r="AK437" s="183"/>
      <c r="AL437" s="178"/>
      <c r="AM437" s="183"/>
      <c r="AN437" s="183"/>
      <c r="AO437" s="183"/>
      <c r="AP437" s="178"/>
      <c r="AQ437" s="218"/>
      <c r="AR437" s="137"/>
      <c r="AS437" s="138" t="s">
        <v>351</v>
      </c>
      <c r="AT437" s="173"/>
      <c r="AU437" s="137"/>
      <c r="AV437" s="137"/>
      <c r="AW437" s="138" t="s">
        <v>300</v>
      </c>
      <c r="AX437" s="139"/>
    </row>
    <row r="438" spans="1:50" ht="23.25" hidden="1" customHeight="1" x14ac:dyDescent="0.15">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8"/>
      <c r="B441" s="253"/>
      <c r="C441" s="252"/>
      <c r="D441" s="253"/>
      <c r="E441" s="167" t="s">
        <v>359</v>
      </c>
      <c r="F441" s="168"/>
      <c r="G441" s="169" t="s">
        <v>356</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358</v>
      </c>
      <c r="AF441" s="180"/>
      <c r="AG441" s="180"/>
      <c r="AH441" s="181"/>
      <c r="AI441" s="182" t="s">
        <v>517</v>
      </c>
      <c r="AJ441" s="182"/>
      <c r="AK441" s="182"/>
      <c r="AL441" s="177"/>
      <c r="AM441" s="182" t="s">
        <v>509</v>
      </c>
      <c r="AN441" s="182"/>
      <c r="AO441" s="182"/>
      <c r="AP441" s="177"/>
      <c r="AQ441" s="177" t="s">
        <v>350</v>
      </c>
      <c r="AR441" s="170"/>
      <c r="AS441" s="170"/>
      <c r="AT441" s="171"/>
      <c r="AU441" s="135" t="s">
        <v>253</v>
      </c>
      <c r="AV441" s="135"/>
      <c r="AW441" s="135"/>
      <c r="AX441" s="136"/>
    </row>
    <row r="442" spans="1:50" ht="18.75" hidden="1" customHeight="1" x14ac:dyDescent="0.15">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351</v>
      </c>
      <c r="AH442" s="173"/>
      <c r="AI442" s="183"/>
      <c r="AJ442" s="183"/>
      <c r="AK442" s="183"/>
      <c r="AL442" s="178"/>
      <c r="AM442" s="183"/>
      <c r="AN442" s="183"/>
      <c r="AO442" s="183"/>
      <c r="AP442" s="178"/>
      <c r="AQ442" s="218"/>
      <c r="AR442" s="137"/>
      <c r="AS442" s="138" t="s">
        <v>351</v>
      </c>
      <c r="AT442" s="173"/>
      <c r="AU442" s="137"/>
      <c r="AV442" s="137"/>
      <c r="AW442" s="138" t="s">
        <v>300</v>
      </c>
      <c r="AX442" s="139"/>
    </row>
    <row r="443" spans="1:50" ht="23.25" hidden="1" customHeight="1" x14ac:dyDescent="0.15">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8"/>
      <c r="B446" s="253"/>
      <c r="C446" s="252"/>
      <c r="D446" s="253"/>
      <c r="E446" s="167" t="s">
        <v>359</v>
      </c>
      <c r="F446" s="168"/>
      <c r="G446" s="169" t="s">
        <v>356</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358</v>
      </c>
      <c r="AF446" s="180"/>
      <c r="AG446" s="180"/>
      <c r="AH446" s="181"/>
      <c r="AI446" s="182" t="s">
        <v>517</v>
      </c>
      <c r="AJ446" s="182"/>
      <c r="AK446" s="182"/>
      <c r="AL446" s="177"/>
      <c r="AM446" s="182" t="s">
        <v>514</v>
      </c>
      <c r="AN446" s="182"/>
      <c r="AO446" s="182"/>
      <c r="AP446" s="177"/>
      <c r="AQ446" s="177" t="s">
        <v>350</v>
      </c>
      <c r="AR446" s="170"/>
      <c r="AS446" s="170"/>
      <c r="AT446" s="171"/>
      <c r="AU446" s="135" t="s">
        <v>253</v>
      </c>
      <c r="AV446" s="135"/>
      <c r="AW446" s="135"/>
      <c r="AX446" s="136"/>
    </row>
    <row r="447" spans="1:50" ht="18.75" hidden="1" customHeight="1" x14ac:dyDescent="0.15">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351</v>
      </c>
      <c r="AH447" s="173"/>
      <c r="AI447" s="183"/>
      <c r="AJ447" s="183"/>
      <c r="AK447" s="183"/>
      <c r="AL447" s="178"/>
      <c r="AM447" s="183"/>
      <c r="AN447" s="183"/>
      <c r="AO447" s="183"/>
      <c r="AP447" s="178"/>
      <c r="AQ447" s="218"/>
      <c r="AR447" s="137"/>
      <c r="AS447" s="138" t="s">
        <v>351</v>
      </c>
      <c r="AT447" s="173"/>
      <c r="AU447" s="137"/>
      <c r="AV447" s="137"/>
      <c r="AW447" s="138" t="s">
        <v>300</v>
      </c>
      <c r="AX447" s="139"/>
    </row>
    <row r="448" spans="1:50" ht="23.25" hidden="1" customHeight="1" x14ac:dyDescent="0.15">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8"/>
      <c r="B451" s="253"/>
      <c r="C451" s="252"/>
      <c r="D451" s="253"/>
      <c r="E451" s="167" t="s">
        <v>359</v>
      </c>
      <c r="F451" s="168"/>
      <c r="G451" s="169" t="s">
        <v>356</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358</v>
      </c>
      <c r="AF451" s="180"/>
      <c r="AG451" s="180"/>
      <c r="AH451" s="181"/>
      <c r="AI451" s="182" t="s">
        <v>517</v>
      </c>
      <c r="AJ451" s="182"/>
      <c r="AK451" s="182"/>
      <c r="AL451" s="177"/>
      <c r="AM451" s="182" t="s">
        <v>513</v>
      </c>
      <c r="AN451" s="182"/>
      <c r="AO451" s="182"/>
      <c r="AP451" s="177"/>
      <c r="AQ451" s="177" t="s">
        <v>350</v>
      </c>
      <c r="AR451" s="170"/>
      <c r="AS451" s="170"/>
      <c r="AT451" s="171"/>
      <c r="AU451" s="135" t="s">
        <v>253</v>
      </c>
      <c r="AV451" s="135"/>
      <c r="AW451" s="135"/>
      <c r="AX451" s="136"/>
    </row>
    <row r="452" spans="1:50" ht="18.75" hidden="1" customHeight="1" x14ac:dyDescent="0.15">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351</v>
      </c>
      <c r="AH452" s="173"/>
      <c r="AI452" s="183"/>
      <c r="AJ452" s="183"/>
      <c r="AK452" s="183"/>
      <c r="AL452" s="178"/>
      <c r="AM452" s="183"/>
      <c r="AN452" s="183"/>
      <c r="AO452" s="183"/>
      <c r="AP452" s="178"/>
      <c r="AQ452" s="218"/>
      <c r="AR452" s="137"/>
      <c r="AS452" s="138" t="s">
        <v>351</v>
      </c>
      <c r="AT452" s="173"/>
      <c r="AU452" s="137"/>
      <c r="AV452" s="137"/>
      <c r="AW452" s="138" t="s">
        <v>300</v>
      </c>
      <c r="AX452" s="139"/>
    </row>
    <row r="453" spans="1:50" ht="23.25" hidden="1" customHeight="1" x14ac:dyDescent="0.15">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8"/>
      <c r="B456" s="253"/>
      <c r="C456" s="252"/>
      <c r="D456" s="253"/>
      <c r="E456" s="167" t="s">
        <v>360</v>
      </c>
      <c r="F456" s="168"/>
      <c r="G456" s="169" t="s">
        <v>357</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358</v>
      </c>
      <c r="AF456" s="180"/>
      <c r="AG456" s="180"/>
      <c r="AH456" s="181"/>
      <c r="AI456" s="182" t="s">
        <v>517</v>
      </c>
      <c r="AJ456" s="182"/>
      <c r="AK456" s="182"/>
      <c r="AL456" s="177"/>
      <c r="AM456" s="182" t="s">
        <v>513</v>
      </c>
      <c r="AN456" s="182"/>
      <c r="AO456" s="182"/>
      <c r="AP456" s="177"/>
      <c r="AQ456" s="177" t="s">
        <v>350</v>
      </c>
      <c r="AR456" s="170"/>
      <c r="AS456" s="170"/>
      <c r="AT456" s="171"/>
      <c r="AU456" s="135" t="s">
        <v>253</v>
      </c>
      <c r="AV456" s="135"/>
      <c r="AW456" s="135"/>
      <c r="AX456" s="136"/>
    </row>
    <row r="457" spans="1:50" ht="18.75" customHeight="1" x14ac:dyDescent="0.15">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570</v>
      </c>
      <c r="AF457" s="137"/>
      <c r="AG457" s="138" t="s">
        <v>351</v>
      </c>
      <c r="AH457" s="173"/>
      <c r="AI457" s="183"/>
      <c r="AJ457" s="183"/>
      <c r="AK457" s="183"/>
      <c r="AL457" s="178"/>
      <c r="AM457" s="183"/>
      <c r="AN457" s="183"/>
      <c r="AO457" s="183"/>
      <c r="AP457" s="178"/>
      <c r="AQ457" s="218" t="s">
        <v>570</v>
      </c>
      <c r="AR457" s="137"/>
      <c r="AS457" s="138" t="s">
        <v>351</v>
      </c>
      <c r="AT457" s="173"/>
      <c r="AU457" s="137" t="s">
        <v>570</v>
      </c>
      <c r="AV457" s="137"/>
      <c r="AW457" s="138" t="s">
        <v>300</v>
      </c>
      <c r="AX457" s="139"/>
    </row>
    <row r="458" spans="1:50" ht="23.25" customHeight="1" x14ac:dyDescent="0.15">
      <c r="A458" s="998"/>
      <c r="B458" s="253"/>
      <c r="C458" s="252"/>
      <c r="D458" s="253"/>
      <c r="E458" s="167"/>
      <c r="F458" s="168"/>
      <c r="G458" s="231" t="s">
        <v>570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570</v>
      </c>
      <c r="AC458" s="134"/>
      <c r="AD458" s="134"/>
      <c r="AE458" s="112" t="s">
        <v>570</v>
      </c>
      <c r="AF458" s="113"/>
      <c r="AG458" s="113"/>
      <c r="AH458" s="113"/>
      <c r="AI458" s="112" t="s">
        <v>570</v>
      </c>
      <c r="AJ458" s="113"/>
      <c r="AK458" s="113"/>
      <c r="AL458" s="113"/>
      <c r="AM458" s="112" t="s">
        <v>570</v>
      </c>
      <c r="AN458" s="113"/>
      <c r="AO458" s="113"/>
      <c r="AP458" s="114"/>
      <c r="AQ458" s="112" t="s">
        <v>570</v>
      </c>
      <c r="AR458" s="113"/>
      <c r="AS458" s="113"/>
      <c r="AT458" s="114"/>
      <c r="AU458" s="113" t="s">
        <v>570</v>
      </c>
      <c r="AV458" s="113"/>
      <c r="AW458" s="113"/>
      <c r="AX458" s="223"/>
    </row>
    <row r="459" spans="1:50" ht="23.25" customHeight="1" x14ac:dyDescent="0.15">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570</v>
      </c>
      <c r="AC459" s="222"/>
      <c r="AD459" s="222"/>
      <c r="AE459" s="112" t="s">
        <v>570</v>
      </c>
      <c r="AF459" s="113"/>
      <c r="AG459" s="113"/>
      <c r="AH459" s="114"/>
      <c r="AI459" s="112" t="s">
        <v>570</v>
      </c>
      <c r="AJ459" s="113"/>
      <c r="AK459" s="113"/>
      <c r="AL459" s="113"/>
      <c r="AM459" s="112" t="s">
        <v>570</v>
      </c>
      <c r="AN459" s="113"/>
      <c r="AO459" s="113"/>
      <c r="AP459" s="114"/>
      <c r="AQ459" s="112" t="s">
        <v>570</v>
      </c>
      <c r="AR459" s="113"/>
      <c r="AS459" s="113"/>
      <c r="AT459" s="114"/>
      <c r="AU459" s="113" t="s">
        <v>570</v>
      </c>
      <c r="AV459" s="113"/>
      <c r="AW459" s="113"/>
      <c r="AX459" s="223"/>
    </row>
    <row r="460" spans="1:50" ht="23.25" customHeight="1" x14ac:dyDescent="0.15">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570</v>
      </c>
      <c r="AF460" s="113"/>
      <c r="AG460" s="113"/>
      <c r="AH460" s="114"/>
      <c r="AI460" s="112" t="s">
        <v>570</v>
      </c>
      <c r="AJ460" s="113"/>
      <c r="AK460" s="113"/>
      <c r="AL460" s="113"/>
      <c r="AM460" s="112" t="s">
        <v>570</v>
      </c>
      <c r="AN460" s="113"/>
      <c r="AO460" s="113"/>
      <c r="AP460" s="114"/>
      <c r="AQ460" s="112" t="s">
        <v>570</v>
      </c>
      <c r="AR460" s="113"/>
      <c r="AS460" s="113"/>
      <c r="AT460" s="114"/>
      <c r="AU460" s="113" t="s">
        <v>570</v>
      </c>
      <c r="AV460" s="113"/>
      <c r="AW460" s="113"/>
      <c r="AX460" s="223"/>
    </row>
    <row r="461" spans="1:50" ht="18.75" hidden="1" customHeight="1" x14ac:dyDescent="0.15">
      <c r="A461" s="998"/>
      <c r="B461" s="253"/>
      <c r="C461" s="252"/>
      <c r="D461" s="253"/>
      <c r="E461" s="167" t="s">
        <v>360</v>
      </c>
      <c r="F461" s="168"/>
      <c r="G461" s="169" t="s">
        <v>357</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358</v>
      </c>
      <c r="AF461" s="180"/>
      <c r="AG461" s="180"/>
      <c r="AH461" s="181"/>
      <c r="AI461" s="182" t="s">
        <v>517</v>
      </c>
      <c r="AJ461" s="182"/>
      <c r="AK461" s="182"/>
      <c r="AL461" s="177"/>
      <c r="AM461" s="182" t="s">
        <v>515</v>
      </c>
      <c r="AN461" s="182"/>
      <c r="AO461" s="182"/>
      <c r="AP461" s="177"/>
      <c r="AQ461" s="177" t="s">
        <v>350</v>
      </c>
      <c r="AR461" s="170"/>
      <c r="AS461" s="170"/>
      <c r="AT461" s="171"/>
      <c r="AU461" s="135" t="s">
        <v>253</v>
      </c>
      <c r="AV461" s="135"/>
      <c r="AW461" s="135"/>
      <c r="AX461" s="136"/>
    </row>
    <row r="462" spans="1:50" ht="18.75" hidden="1" customHeight="1" x14ac:dyDescent="0.15">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351</v>
      </c>
      <c r="AH462" s="173"/>
      <c r="AI462" s="183"/>
      <c r="AJ462" s="183"/>
      <c r="AK462" s="183"/>
      <c r="AL462" s="178"/>
      <c r="AM462" s="183"/>
      <c r="AN462" s="183"/>
      <c r="AO462" s="183"/>
      <c r="AP462" s="178"/>
      <c r="AQ462" s="218"/>
      <c r="AR462" s="137"/>
      <c r="AS462" s="138" t="s">
        <v>351</v>
      </c>
      <c r="AT462" s="173"/>
      <c r="AU462" s="137"/>
      <c r="AV462" s="137"/>
      <c r="AW462" s="138" t="s">
        <v>300</v>
      </c>
      <c r="AX462" s="139"/>
    </row>
    <row r="463" spans="1:50" ht="23.25" hidden="1" customHeight="1" x14ac:dyDescent="0.15">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8"/>
      <c r="B466" s="253"/>
      <c r="C466" s="252"/>
      <c r="D466" s="253"/>
      <c r="E466" s="167" t="s">
        <v>360</v>
      </c>
      <c r="F466" s="168"/>
      <c r="G466" s="169" t="s">
        <v>357</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358</v>
      </c>
      <c r="AF466" s="180"/>
      <c r="AG466" s="180"/>
      <c r="AH466" s="181"/>
      <c r="AI466" s="182" t="s">
        <v>517</v>
      </c>
      <c r="AJ466" s="182"/>
      <c r="AK466" s="182"/>
      <c r="AL466" s="177"/>
      <c r="AM466" s="182" t="s">
        <v>513</v>
      </c>
      <c r="AN466" s="182"/>
      <c r="AO466" s="182"/>
      <c r="AP466" s="177"/>
      <c r="AQ466" s="177" t="s">
        <v>350</v>
      </c>
      <c r="AR466" s="170"/>
      <c r="AS466" s="170"/>
      <c r="AT466" s="171"/>
      <c r="AU466" s="135" t="s">
        <v>253</v>
      </c>
      <c r="AV466" s="135"/>
      <c r="AW466" s="135"/>
      <c r="AX466" s="136"/>
    </row>
    <row r="467" spans="1:50" ht="18.75" hidden="1" customHeight="1" x14ac:dyDescent="0.15">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351</v>
      </c>
      <c r="AH467" s="173"/>
      <c r="AI467" s="183"/>
      <c r="AJ467" s="183"/>
      <c r="AK467" s="183"/>
      <c r="AL467" s="178"/>
      <c r="AM467" s="183"/>
      <c r="AN467" s="183"/>
      <c r="AO467" s="183"/>
      <c r="AP467" s="178"/>
      <c r="AQ467" s="218"/>
      <c r="AR467" s="137"/>
      <c r="AS467" s="138" t="s">
        <v>351</v>
      </c>
      <c r="AT467" s="173"/>
      <c r="AU467" s="137"/>
      <c r="AV467" s="137"/>
      <c r="AW467" s="138" t="s">
        <v>300</v>
      </c>
      <c r="AX467" s="139"/>
    </row>
    <row r="468" spans="1:50" ht="23.25" hidden="1" customHeight="1" x14ac:dyDescent="0.15">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8"/>
      <c r="B471" s="253"/>
      <c r="C471" s="252"/>
      <c r="D471" s="253"/>
      <c r="E471" s="167" t="s">
        <v>360</v>
      </c>
      <c r="F471" s="168"/>
      <c r="G471" s="169" t="s">
        <v>357</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358</v>
      </c>
      <c r="AF471" s="180"/>
      <c r="AG471" s="180"/>
      <c r="AH471" s="181"/>
      <c r="AI471" s="182" t="s">
        <v>517</v>
      </c>
      <c r="AJ471" s="182"/>
      <c r="AK471" s="182"/>
      <c r="AL471" s="177"/>
      <c r="AM471" s="182" t="s">
        <v>509</v>
      </c>
      <c r="AN471" s="182"/>
      <c r="AO471" s="182"/>
      <c r="AP471" s="177"/>
      <c r="AQ471" s="177" t="s">
        <v>350</v>
      </c>
      <c r="AR471" s="170"/>
      <c r="AS471" s="170"/>
      <c r="AT471" s="171"/>
      <c r="AU471" s="135" t="s">
        <v>253</v>
      </c>
      <c r="AV471" s="135"/>
      <c r="AW471" s="135"/>
      <c r="AX471" s="136"/>
    </row>
    <row r="472" spans="1:50" ht="18.75" hidden="1" customHeight="1" x14ac:dyDescent="0.15">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351</v>
      </c>
      <c r="AH472" s="173"/>
      <c r="AI472" s="183"/>
      <c r="AJ472" s="183"/>
      <c r="AK472" s="183"/>
      <c r="AL472" s="178"/>
      <c r="AM472" s="183"/>
      <c r="AN472" s="183"/>
      <c r="AO472" s="183"/>
      <c r="AP472" s="178"/>
      <c r="AQ472" s="218"/>
      <c r="AR472" s="137"/>
      <c r="AS472" s="138" t="s">
        <v>351</v>
      </c>
      <c r="AT472" s="173"/>
      <c r="AU472" s="137"/>
      <c r="AV472" s="137"/>
      <c r="AW472" s="138" t="s">
        <v>300</v>
      </c>
      <c r="AX472" s="139"/>
    </row>
    <row r="473" spans="1:50" ht="23.25" hidden="1" customHeight="1" x14ac:dyDescent="0.15">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8"/>
      <c r="B476" s="253"/>
      <c r="C476" s="252"/>
      <c r="D476" s="253"/>
      <c r="E476" s="167" t="s">
        <v>360</v>
      </c>
      <c r="F476" s="168"/>
      <c r="G476" s="169" t="s">
        <v>357</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358</v>
      </c>
      <c r="AF476" s="180"/>
      <c r="AG476" s="180"/>
      <c r="AH476" s="181"/>
      <c r="AI476" s="182" t="s">
        <v>517</v>
      </c>
      <c r="AJ476" s="182"/>
      <c r="AK476" s="182"/>
      <c r="AL476" s="177"/>
      <c r="AM476" s="182" t="s">
        <v>513</v>
      </c>
      <c r="AN476" s="182"/>
      <c r="AO476" s="182"/>
      <c r="AP476" s="177"/>
      <c r="AQ476" s="177" t="s">
        <v>350</v>
      </c>
      <c r="AR476" s="170"/>
      <c r="AS476" s="170"/>
      <c r="AT476" s="171"/>
      <c r="AU476" s="135" t="s">
        <v>253</v>
      </c>
      <c r="AV476" s="135"/>
      <c r="AW476" s="135"/>
      <c r="AX476" s="136"/>
    </row>
    <row r="477" spans="1:50" ht="18.75" hidden="1" customHeight="1" x14ac:dyDescent="0.15">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351</v>
      </c>
      <c r="AH477" s="173"/>
      <c r="AI477" s="183"/>
      <c r="AJ477" s="183"/>
      <c r="AK477" s="183"/>
      <c r="AL477" s="178"/>
      <c r="AM477" s="183"/>
      <c r="AN477" s="183"/>
      <c r="AO477" s="183"/>
      <c r="AP477" s="178"/>
      <c r="AQ477" s="218"/>
      <c r="AR477" s="137"/>
      <c r="AS477" s="138" t="s">
        <v>351</v>
      </c>
      <c r="AT477" s="173"/>
      <c r="AU477" s="137"/>
      <c r="AV477" s="137"/>
      <c r="AW477" s="138" t="s">
        <v>300</v>
      </c>
      <c r="AX477" s="139"/>
    </row>
    <row r="478" spans="1:50" ht="23.25" hidden="1" customHeight="1" x14ac:dyDescent="0.15">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8"/>
      <c r="B481" s="253"/>
      <c r="C481" s="252"/>
      <c r="D481" s="253"/>
      <c r="E481" s="158" t="s">
        <v>557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8"/>
      <c r="B482" s="253"/>
      <c r="C482" s="252"/>
      <c r="D482" s="253"/>
      <c r="E482" s="161" t="s">
        <v>570</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8"/>
      <c r="B484" s="253"/>
      <c r="C484" s="252"/>
      <c r="D484" s="253"/>
      <c r="E484" s="239" t="s">
        <v>552</v>
      </c>
      <c r="F484" s="240"/>
      <c r="G484" s="241" t="s">
        <v>370</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7" t="s">
        <v>359</v>
      </c>
      <c r="F485" s="168"/>
      <c r="G485" s="169" t="s">
        <v>356</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358</v>
      </c>
      <c r="AF485" s="180"/>
      <c r="AG485" s="180"/>
      <c r="AH485" s="181"/>
      <c r="AI485" s="182" t="s">
        <v>518</v>
      </c>
      <c r="AJ485" s="182"/>
      <c r="AK485" s="182"/>
      <c r="AL485" s="177"/>
      <c r="AM485" s="182" t="s">
        <v>515</v>
      </c>
      <c r="AN485" s="182"/>
      <c r="AO485" s="182"/>
      <c r="AP485" s="177"/>
      <c r="AQ485" s="177" t="s">
        <v>350</v>
      </c>
      <c r="AR485" s="170"/>
      <c r="AS485" s="170"/>
      <c r="AT485" s="171"/>
      <c r="AU485" s="135" t="s">
        <v>253</v>
      </c>
      <c r="AV485" s="135"/>
      <c r="AW485" s="135"/>
      <c r="AX485" s="136"/>
    </row>
    <row r="486" spans="1:50" ht="18.75" hidden="1" customHeight="1" x14ac:dyDescent="0.15">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351</v>
      </c>
      <c r="AH486" s="173"/>
      <c r="AI486" s="183"/>
      <c r="AJ486" s="183"/>
      <c r="AK486" s="183"/>
      <c r="AL486" s="178"/>
      <c r="AM486" s="183"/>
      <c r="AN486" s="183"/>
      <c r="AO486" s="183"/>
      <c r="AP486" s="178"/>
      <c r="AQ486" s="218"/>
      <c r="AR486" s="137"/>
      <c r="AS486" s="138" t="s">
        <v>351</v>
      </c>
      <c r="AT486" s="173"/>
      <c r="AU486" s="137"/>
      <c r="AV486" s="137"/>
      <c r="AW486" s="138" t="s">
        <v>300</v>
      </c>
      <c r="AX486" s="139"/>
    </row>
    <row r="487" spans="1:50" ht="23.25" hidden="1" customHeight="1" x14ac:dyDescent="0.15">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8"/>
      <c r="B490" s="253"/>
      <c r="C490" s="252"/>
      <c r="D490" s="253"/>
      <c r="E490" s="167" t="s">
        <v>359</v>
      </c>
      <c r="F490" s="168"/>
      <c r="G490" s="169" t="s">
        <v>356</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358</v>
      </c>
      <c r="AF490" s="180"/>
      <c r="AG490" s="180"/>
      <c r="AH490" s="181"/>
      <c r="AI490" s="182" t="s">
        <v>517</v>
      </c>
      <c r="AJ490" s="182"/>
      <c r="AK490" s="182"/>
      <c r="AL490" s="177"/>
      <c r="AM490" s="182" t="s">
        <v>515</v>
      </c>
      <c r="AN490" s="182"/>
      <c r="AO490" s="182"/>
      <c r="AP490" s="177"/>
      <c r="AQ490" s="177" t="s">
        <v>350</v>
      </c>
      <c r="AR490" s="170"/>
      <c r="AS490" s="170"/>
      <c r="AT490" s="171"/>
      <c r="AU490" s="135" t="s">
        <v>253</v>
      </c>
      <c r="AV490" s="135"/>
      <c r="AW490" s="135"/>
      <c r="AX490" s="136"/>
    </row>
    <row r="491" spans="1:50" ht="18.75" hidden="1" customHeight="1" x14ac:dyDescent="0.15">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351</v>
      </c>
      <c r="AH491" s="173"/>
      <c r="AI491" s="183"/>
      <c r="AJ491" s="183"/>
      <c r="AK491" s="183"/>
      <c r="AL491" s="178"/>
      <c r="AM491" s="183"/>
      <c r="AN491" s="183"/>
      <c r="AO491" s="183"/>
      <c r="AP491" s="178"/>
      <c r="AQ491" s="218"/>
      <c r="AR491" s="137"/>
      <c r="AS491" s="138" t="s">
        <v>351</v>
      </c>
      <c r="AT491" s="173"/>
      <c r="AU491" s="137"/>
      <c r="AV491" s="137"/>
      <c r="AW491" s="138" t="s">
        <v>300</v>
      </c>
      <c r="AX491" s="139"/>
    </row>
    <row r="492" spans="1:50" ht="23.25" hidden="1" customHeight="1" x14ac:dyDescent="0.15">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8"/>
      <c r="B495" s="253"/>
      <c r="C495" s="252"/>
      <c r="D495" s="253"/>
      <c r="E495" s="167" t="s">
        <v>359</v>
      </c>
      <c r="F495" s="168"/>
      <c r="G495" s="169" t="s">
        <v>356</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358</v>
      </c>
      <c r="AF495" s="180"/>
      <c r="AG495" s="180"/>
      <c r="AH495" s="181"/>
      <c r="AI495" s="182" t="s">
        <v>517</v>
      </c>
      <c r="AJ495" s="182"/>
      <c r="AK495" s="182"/>
      <c r="AL495" s="177"/>
      <c r="AM495" s="182" t="s">
        <v>513</v>
      </c>
      <c r="AN495" s="182"/>
      <c r="AO495" s="182"/>
      <c r="AP495" s="177"/>
      <c r="AQ495" s="177" t="s">
        <v>350</v>
      </c>
      <c r="AR495" s="170"/>
      <c r="AS495" s="170"/>
      <c r="AT495" s="171"/>
      <c r="AU495" s="135" t="s">
        <v>253</v>
      </c>
      <c r="AV495" s="135"/>
      <c r="AW495" s="135"/>
      <c r="AX495" s="136"/>
    </row>
    <row r="496" spans="1:50" ht="18.75" hidden="1" customHeight="1" x14ac:dyDescent="0.15">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351</v>
      </c>
      <c r="AH496" s="173"/>
      <c r="AI496" s="183"/>
      <c r="AJ496" s="183"/>
      <c r="AK496" s="183"/>
      <c r="AL496" s="178"/>
      <c r="AM496" s="183"/>
      <c r="AN496" s="183"/>
      <c r="AO496" s="183"/>
      <c r="AP496" s="178"/>
      <c r="AQ496" s="218"/>
      <c r="AR496" s="137"/>
      <c r="AS496" s="138" t="s">
        <v>351</v>
      </c>
      <c r="AT496" s="173"/>
      <c r="AU496" s="137"/>
      <c r="AV496" s="137"/>
      <c r="AW496" s="138" t="s">
        <v>300</v>
      </c>
      <c r="AX496" s="139"/>
    </row>
    <row r="497" spans="1:50" ht="23.25" hidden="1" customHeight="1" x14ac:dyDescent="0.15">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8"/>
      <c r="B500" s="253"/>
      <c r="C500" s="252"/>
      <c r="D500" s="253"/>
      <c r="E500" s="167" t="s">
        <v>359</v>
      </c>
      <c r="F500" s="168"/>
      <c r="G500" s="169" t="s">
        <v>356</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358</v>
      </c>
      <c r="AF500" s="180"/>
      <c r="AG500" s="180"/>
      <c r="AH500" s="181"/>
      <c r="AI500" s="182" t="s">
        <v>517</v>
      </c>
      <c r="AJ500" s="182"/>
      <c r="AK500" s="182"/>
      <c r="AL500" s="177"/>
      <c r="AM500" s="182" t="s">
        <v>514</v>
      </c>
      <c r="AN500" s="182"/>
      <c r="AO500" s="182"/>
      <c r="AP500" s="177"/>
      <c r="AQ500" s="177" t="s">
        <v>350</v>
      </c>
      <c r="AR500" s="170"/>
      <c r="AS500" s="170"/>
      <c r="AT500" s="171"/>
      <c r="AU500" s="135" t="s">
        <v>253</v>
      </c>
      <c r="AV500" s="135"/>
      <c r="AW500" s="135"/>
      <c r="AX500" s="136"/>
    </row>
    <row r="501" spans="1:50" ht="18.75" hidden="1" customHeight="1" x14ac:dyDescent="0.15">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351</v>
      </c>
      <c r="AH501" s="173"/>
      <c r="AI501" s="183"/>
      <c r="AJ501" s="183"/>
      <c r="AK501" s="183"/>
      <c r="AL501" s="178"/>
      <c r="AM501" s="183"/>
      <c r="AN501" s="183"/>
      <c r="AO501" s="183"/>
      <c r="AP501" s="178"/>
      <c r="AQ501" s="218"/>
      <c r="AR501" s="137"/>
      <c r="AS501" s="138" t="s">
        <v>351</v>
      </c>
      <c r="AT501" s="173"/>
      <c r="AU501" s="137"/>
      <c r="AV501" s="137"/>
      <c r="AW501" s="138" t="s">
        <v>300</v>
      </c>
      <c r="AX501" s="139"/>
    </row>
    <row r="502" spans="1:50" ht="23.25" hidden="1" customHeight="1" x14ac:dyDescent="0.15">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8"/>
      <c r="B505" s="253"/>
      <c r="C505" s="252"/>
      <c r="D505" s="253"/>
      <c r="E505" s="167" t="s">
        <v>359</v>
      </c>
      <c r="F505" s="168"/>
      <c r="G505" s="169" t="s">
        <v>356</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358</v>
      </c>
      <c r="AF505" s="180"/>
      <c r="AG505" s="180"/>
      <c r="AH505" s="181"/>
      <c r="AI505" s="182" t="s">
        <v>517</v>
      </c>
      <c r="AJ505" s="182"/>
      <c r="AK505" s="182"/>
      <c r="AL505" s="177"/>
      <c r="AM505" s="182" t="s">
        <v>515</v>
      </c>
      <c r="AN505" s="182"/>
      <c r="AO505" s="182"/>
      <c r="AP505" s="177"/>
      <c r="AQ505" s="177" t="s">
        <v>350</v>
      </c>
      <c r="AR505" s="170"/>
      <c r="AS505" s="170"/>
      <c r="AT505" s="171"/>
      <c r="AU505" s="135" t="s">
        <v>253</v>
      </c>
      <c r="AV505" s="135"/>
      <c r="AW505" s="135"/>
      <c r="AX505" s="136"/>
    </row>
    <row r="506" spans="1:50" ht="18.75" hidden="1" customHeight="1" x14ac:dyDescent="0.15">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351</v>
      </c>
      <c r="AH506" s="173"/>
      <c r="AI506" s="183"/>
      <c r="AJ506" s="183"/>
      <c r="AK506" s="183"/>
      <c r="AL506" s="178"/>
      <c r="AM506" s="183"/>
      <c r="AN506" s="183"/>
      <c r="AO506" s="183"/>
      <c r="AP506" s="178"/>
      <c r="AQ506" s="218"/>
      <c r="AR506" s="137"/>
      <c r="AS506" s="138" t="s">
        <v>351</v>
      </c>
      <c r="AT506" s="173"/>
      <c r="AU506" s="137"/>
      <c r="AV506" s="137"/>
      <c r="AW506" s="138" t="s">
        <v>300</v>
      </c>
      <c r="AX506" s="139"/>
    </row>
    <row r="507" spans="1:50" ht="23.25" hidden="1" customHeight="1" x14ac:dyDescent="0.15">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8"/>
      <c r="B510" s="253"/>
      <c r="C510" s="252"/>
      <c r="D510" s="253"/>
      <c r="E510" s="167" t="s">
        <v>360</v>
      </c>
      <c r="F510" s="168"/>
      <c r="G510" s="169" t="s">
        <v>357</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358</v>
      </c>
      <c r="AF510" s="180"/>
      <c r="AG510" s="180"/>
      <c r="AH510" s="181"/>
      <c r="AI510" s="182" t="s">
        <v>517</v>
      </c>
      <c r="AJ510" s="182"/>
      <c r="AK510" s="182"/>
      <c r="AL510" s="177"/>
      <c r="AM510" s="182" t="s">
        <v>513</v>
      </c>
      <c r="AN510" s="182"/>
      <c r="AO510" s="182"/>
      <c r="AP510" s="177"/>
      <c r="AQ510" s="177" t="s">
        <v>350</v>
      </c>
      <c r="AR510" s="170"/>
      <c r="AS510" s="170"/>
      <c r="AT510" s="171"/>
      <c r="AU510" s="135" t="s">
        <v>253</v>
      </c>
      <c r="AV510" s="135"/>
      <c r="AW510" s="135"/>
      <c r="AX510" s="136"/>
    </row>
    <row r="511" spans="1:50" ht="18.75" hidden="1" customHeight="1" x14ac:dyDescent="0.15">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351</v>
      </c>
      <c r="AH511" s="173"/>
      <c r="AI511" s="183"/>
      <c r="AJ511" s="183"/>
      <c r="AK511" s="183"/>
      <c r="AL511" s="178"/>
      <c r="AM511" s="183"/>
      <c r="AN511" s="183"/>
      <c r="AO511" s="183"/>
      <c r="AP511" s="178"/>
      <c r="AQ511" s="218"/>
      <c r="AR511" s="137"/>
      <c r="AS511" s="138" t="s">
        <v>351</v>
      </c>
      <c r="AT511" s="173"/>
      <c r="AU511" s="137"/>
      <c r="AV511" s="137"/>
      <c r="AW511" s="138" t="s">
        <v>300</v>
      </c>
      <c r="AX511" s="139"/>
    </row>
    <row r="512" spans="1:50" ht="23.25" hidden="1" customHeight="1" x14ac:dyDescent="0.15">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8"/>
      <c r="B515" s="253"/>
      <c r="C515" s="252"/>
      <c r="D515" s="253"/>
      <c r="E515" s="167" t="s">
        <v>360</v>
      </c>
      <c r="F515" s="168"/>
      <c r="G515" s="169" t="s">
        <v>357</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358</v>
      </c>
      <c r="AF515" s="180"/>
      <c r="AG515" s="180"/>
      <c r="AH515" s="181"/>
      <c r="AI515" s="182" t="s">
        <v>518</v>
      </c>
      <c r="AJ515" s="182"/>
      <c r="AK515" s="182"/>
      <c r="AL515" s="177"/>
      <c r="AM515" s="182" t="s">
        <v>513</v>
      </c>
      <c r="AN515" s="182"/>
      <c r="AO515" s="182"/>
      <c r="AP515" s="177"/>
      <c r="AQ515" s="177" t="s">
        <v>350</v>
      </c>
      <c r="AR515" s="170"/>
      <c r="AS515" s="170"/>
      <c r="AT515" s="171"/>
      <c r="AU515" s="135" t="s">
        <v>253</v>
      </c>
      <c r="AV515" s="135"/>
      <c r="AW515" s="135"/>
      <c r="AX515" s="136"/>
    </row>
    <row r="516" spans="1:50" ht="18.75" hidden="1" customHeight="1" x14ac:dyDescent="0.15">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351</v>
      </c>
      <c r="AH516" s="173"/>
      <c r="AI516" s="183"/>
      <c r="AJ516" s="183"/>
      <c r="AK516" s="183"/>
      <c r="AL516" s="178"/>
      <c r="AM516" s="183"/>
      <c r="AN516" s="183"/>
      <c r="AO516" s="183"/>
      <c r="AP516" s="178"/>
      <c r="AQ516" s="218"/>
      <c r="AR516" s="137"/>
      <c r="AS516" s="138" t="s">
        <v>351</v>
      </c>
      <c r="AT516" s="173"/>
      <c r="AU516" s="137"/>
      <c r="AV516" s="137"/>
      <c r="AW516" s="138" t="s">
        <v>300</v>
      </c>
      <c r="AX516" s="139"/>
    </row>
    <row r="517" spans="1:50" ht="23.25" hidden="1" customHeight="1" x14ac:dyDescent="0.15">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8"/>
      <c r="B520" s="253"/>
      <c r="C520" s="252"/>
      <c r="D520" s="253"/>
      <c r="E520" s="167" t="s">
        <v>360</v>
      </c>
      <c r="F520" s="168"/>
      <c r="G520" s="169" t="s">
        <v>357</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358</v>
      </c>
      <c r="AF520" s="180"/>
      <c r="AG520" s="180"/>
      <c r="AH520" s="181"/>
      <c r="AI520" s="182" t="s">
        <v>518</v>
      </c>
      <c r="AJ520" s="182"/>
      <c r="AK520" s="182"/>
      <c r="AL520" s="177"/>
      <c r="AM520" s="182" t="s">
        <v>513</v>
      </c>
      <c r="AN520" s="182"/>
      <c r="AO520" s="182"/>
      <c r="AP520" s="177"/>
      <c r="AQ520" s="177" t="s">
        <v>350</v>
      </c>
      <c r="AR520" s="170"/>
      <c r="AS520" s="170"/>
      <c r="AT520" s="171"/>
      <c r="AU520" s="135" t="s">
        <v>253</v>
      </c>
      <c r="AV520" s="135"/>
      <c r="AW520" s="135"/>
      <c r="AX520" s="136"/>
    </row>
    <row r="521" spans="1:50" ht="18.75" hidden="1" customHeight="1" x14ac:dyDescent="0.15">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351</v>
      </c>
      <c r="AH521" s="173"/>
      <c r="AI521" s="183"/>
      <c r="AJ521" s="183"/>
      <c r="AK521" s="183"/>
      <c r="AL521" s="178"/>
      <c r="AM521" s="183"/>
      <c r="AN521" s="183"/>
      <c r="AO521" s="183"/>
      <c r="AP521" s="178"/>
      <c r="AQ521" s="218"/>
      <c r="AR521" s="137"/>
      <c r="AS521" s="138" t="s">
        <v>351</v>
      </c>
      <c r="AT521" s="173"/>
      <c r="AU521" s="137"/>
      <c r="AV521" s="137"/>
      <c r="AW521" s="138" t="s">
        <v>300</v>
      </c>
      <c r="AX521" s="139"/>
    </row>
    <row r="522" spans="1:50" ht="23.25" hidden="1" customHeight="1" x14ac:dyDescent="0.15">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8"/>
      <c r="B525" s="253"/>
      <c r="C525" s="252"/>
      <c r="D525" s="253"/>
      <c r="E525" s="167" t="s">
        <v>360</v>
      </c>
      <c r="F525" s="168"/>
      <c r="G525" s="169" t="s">
        <v>357</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358</v>
      </c>
      <c r="AF525" s="180"/>
      <c r="AG525" s="180"/>
      <c r="AH525" s="181"/>
      <c r="AI525" s="182" t="s">
        <v>517</v>
      </c>
      <c r="AJ525" s="182"/>
      <c r="AK525" s="182"/>
      <c r="AL525" s="177"/>
      <c r="AM525" s="182" t="s">
        <v>509</v>
      </c>
      <c r="AN525" s="182"/>
      <c r="AO525" s="182"/>
      <c r="AP525" s="177"/>
      <c r="AQ525" s="177" t="s">
        <v>350</v>
      </c>
      <c r="AR525" s="170"/>
      <c r="AS525" s="170"/>
      <c r="AT525" s="171"/>
      <c r="AU525" s="135" t="s">
        <v>253</v>
      </c>
      <c r="AV525" s="135"/>
      <c r="AW525" s="135"/>
      <c r="AX525" s="136"/>
    </row>
    <row r="526" spans="1:50" ht="18.75" hidden="1" customHeight="1" x14ac:dyDescent="0.15">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351</v>
      </c>
      <c r="AH526" s="173"/>
      <c r="AI526" s="183"/>
      <c r="AJ526" s="183"/>
      <c r="AK526" s="183"/>
      <c r="AL526" s="178"/>
      <c r="AM526" s="183"/>
      <c r="AN526" s="183"/>
      <c r="AO526" s="183"/>
      <c r="AP526" s="178"/>
      <c r="AQ526" s="218"/>
      <c r="AR526" s="137"/>
      <c r="AS526" s="138" t="s">
        <v>351</v>
      </c>
      <c r="AT526" s="173"/>
      <c r="AU526" s="137"/>
      <c r="AV526" s="137"/>
      <c r="AW526" s="138" t="s">
        <v>300</v>
      </c>
      <c r="AX526" s="139"/>
    </row>
    <row r="527" spans="1:50" ht="23.25" hidden="1" customHeight="1" x14ac:dyDescent="0.15">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8"/>
      <c r="B530" s="253"/>
      <c r="C530" s="252"/>
      <c r="D530" s="253"/>
      <c r="E530" s="167" t="s">
        <v>360</v>
      </c>
      <c r="F530" s="168"/>
      <c r="G530" s="169" t="s">
        <v>357</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358</v>
      </c>
      <c r="AF530" s="180"/>
      <c r="AG530" s="180"/>
      <c r="AH530" s="181"/>
      <c r="AI530" s="182" t="s">
        <v>517</v>
      </c>
      <c r="AJ530" s="182"/>
      <c r="AK530" s="182"/>
      <c r="AL530" s="177"/>
      <c r="AM530" s="182" t="s">
        <v>513</v>
      </c>
      <c r="AN530" s="182"/>
      <c r="AO530" s="182"/>
      <c r="AP530" s="177"/>
      <c r="AQ530" s="177" t="s">
        <v>350</v>
      </c>
      <c r="AR530" s="170"/>
      <c r="AS530" s="170"/>
      <c r="AT530" s="171"/>
      <c r="AU530" s="135" t="s">
        <v>253</v>
      </c>
      <c r="AV530" s="135"/>
      <c r="AW530" s="135"/>
      <c r="AX530" s="136"/>
    </row>
    <row r="531" spans="1:50" ht="18.75" hidden="1" customHeight="1" x14ac:dyDescent="0.15">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351</v>
      </c>
      <c r="AH531" s="173"/>
      <c r="AI531" s="183"/>
      <c r="AJ531" s="183"/>
      <c r="AK531" s="183"/>
      <c r="AL531" s="178"/>
      <c r="AM531" s="183"/>
      <c r="AN531" s="183"/>
      <c r="AO531" s="183"/>
      <c r="AP531" s="178"/>
      <c r="AQ531" s="218"/>
      <c r="AR531" s="137"/>
      <c r="AS531" s="138" t="s">
        <v>351</v>
      </c>
      <c r="AT531" s="173"/>
      <c r="AU531" s="137"/>
      <c r="AV531" s="137"/>
      <c r="AW531" s="138" t="s">
        <v>300</v>
      </c>
      <c r="AX531" s="139"/>
    </row>
    <row r="532" spans="1:50" ht="23.25" hidden="1" customHeight="1" x14ac:dyDescent="0.15">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8"/>
      <c r="B535" s="253"/>
      <c r="C535" s="252"/>
      <c r="D535" s="253"/>
      <c r="E535" s="158" t="s">
        <v>558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8"/>
      <c r="B538" s="253"/>
      <c r="C538" s="252"/>
      <c r="D538" s="253"/>
      <c r="E538" s="239" t="s">
        <v>553</v>
      </c>
      <c r="F538" s="240"/>
      <c r="G538" s="241" t="s">
        <v>370</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7" t="s">
        <v>359</v>
      </c>
      <c r="F539" s="168"/>
      <c r="G539" s="169" t="s">
        <v>356</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358</v>
      </c>
      <c r="AF539" s="180"/>
      <c r="AG539" s="180"/>
      <c r="AH539" s="181"/>
      <c r="AI539" s="182" t="s">
        <v>518</v>
      </c>
      <c r="AJ539" s="182"/>
      <c r="AK539" s="182"/>
      <c r="AL539" s="177"/>
      <c r="AM539" s="182" t="s">
        <v>513</v>
      </c>
      <c r="AN539" s="182"/>
      <c r="AO539" s="182"/>
      <c r="AP539" s="177"/>
      <c r="AQ539" s="177" t="s">
        <v>350</v>
      </c>
      <c r="AR539" s="170"/>
      <c r="AS539" s="170"/>
      <c r="AT539" s="171"/>
      <c r="AU539" s="135" t="s">
        <v>253</v>
      </c>
      <c r="AV539" s="135"/>
      <c r="AW539" s="135"/>
      <c r="AX539" s="136"/>
    </row>
    <row r="540" spans="1:50" ht="18.75" hidden="1" customHeight="1" x14ac:dyDescent="0.15">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351</v>
      </c>
      <c r="AH540" s="173"/>
      <c r="AI540" s="183"/>
      <c r="AJ540" s="183"/>
      <c r="AK540" s="183"/>
      <c r="AL540" s="178"/>
      <c r="AM540" s="183"/>
      <c r="AN540" s="183"/>
      <c r="AO540" s="183"/>
      <c r="AP540" s="178"/>
      <c r="AQ540" s="218"/>
      <c r="AR540" s="137"/>
      <c r="AS540" s="138" t="s">
        <v>351</v>
      </c>
      <c r="AT540" s="173"/>
      <c r="AU540" s="137"/>
      <c r="AV540" s="137"/>
      <c r="AW540" s="138" t="s">
        <v>300</v>
      </c>
      <c r="AX540" s="139"/>
    </row>
    <row r="541" spans="1:50" ht="23.25" hidden="1" customHeight="1" x14ac:dyDescent="0.15">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8"/>
      <c r="B544" s="253"/>
      <c r="C544" s="252"/>
      <c r="D544" s="253"/>
      <c r="E544" s="167" t="s">
        <v>359</v>
      </c>
      <c r="F544" s="168"/>
      <c r="G544" s="169" t="s">
        <v>356</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358</v>
      </c>
      <c r="AF544" s="180"/>
      <c r="AG544" s="180"/>
      <c r="AH544" s="181"/>
      <c r="AI544" s="182" t="s">
        <v>517</v>
      </c>
      <c r="AJ544" s="182"/>
      <c r="AK544" s="182"/>
      <c r="AL544" s="177"/>
      <c r="AM544" s="182" t="s">
        <v>515</v>
      </c>
      <c r="AN544" s="182"/>
      <c r="AO544" s="182"/>
      <c r="AP544" s="177"/>
      <c r="AQ544" s="177" t="s">
        <v>350</v>
      </c>
      <c r="AR544" s="170"/>
      <c r="AS544" s="170"/>
      <c r="AT544" s="171"/>
      <c r="AU544" s="135" t="s">
        <v>253</v>
      </c>
      <c r="AV544" s="135"/>
      <c r="AW544" s="135"/>
      <c r="AX544" s="136"/>
    </row>
    <row r="545" spans="1:50" ht="18.75" hidden="1" customHeight="1" x14ac:dyDescent="0.15">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351</v>
      </c>
      <c r="AH545" s="173"/>
      <c r="AI545" s="183"/>
      <c r="AJ545" s="183"/>
      <c r="AK545" s="183"/>
      <c r="AL545" s="178"/>
      <c r="AM545" s="183"/>
      <c r="AN545" s="183"/>
      <c r="AO545" s="183"/>
      <c r="AP545" s="178"/>
      <c r="AQ545" s="218"/>
      <c r="AR545" s="137"/>
      <c r="AS545" s="138" t="s">
        <v>351</v>
      </c>
      <c r="AT545" s="173"/>
      <c r="AU545" s="137"/>
      <c r="AV545" s="137"/>
      <c r="AW545" s="138" t="s">
        <v>300</v>
      </c>
      <c r="AX545" s="139"/>
    </row>
    <row r="546" spans="1:50" ht="23.25" hidden="1" customHeight="1" x14ac:dyDescent="0.15">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8"/>
      <c r="B549" s="253"/>
      <c r="C549" s="252"/>
      <c r="D549" s="253"/>
      <c r="E549" s="167" t="s">
        <v>359</v>
      </c>
      <c r="F549" s="168"/>
      <c r="G549" s="169" t="s">
        <v>356</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358</v>
      </c>
      <c r="AF549" s="180"/>
      <c r="AG549" s="180"/>
      <c r="AH549" s="181"/>
      <c r="AI549" s="182" t="s">
        <v>517</v>
      </c>
      <c r="AJ549" s="182"/>
      <c r="AK549" s="182"/>
      <c r="AL549" s="177"/>
      <c r="AM549" s="182" t="s">
        <v>509</v>
      </c>
      <c r="AN549" s="182"/>
      <c r="AO549" s="182"/>
      <c r="AP549" s="177"/>
      <c r="AQ549" s="177" t="s">
        <v>350</v>
      </c>
      <c r="AR549" s="170"/>
      <c r="AS549" s="170"/>
      <c r="AT549" s="171"/>
      <c r="AU549" s="135" t="s">
        <v>253</v>
      </c>
      <c r="AV549" s="135"/>
      <c r="AW549" s="135"/>
      <c r="AX549" s="136"/>
    </row>
    <row r="550" spans="1:50" ht="18.75" hidden="1" customHeight="1" x14ac:dyDescent="0.15">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351</v>
      </c>
      <c r="AH550" s="173"/>
      <c r="AI550" s="183"/>
      <c r="AJ550" s="183"/>
      <c r="AK550" s="183"/>
      <c r="AL550" s="178"/>
      <c r="AM550" s="183"/>
      <c r="AN550" s="183"/>
      <c r="AO550" s="183"/>
      <c r="AP550" s="178"/>
      <c r="AQ550" s="218"/>
      <c r="AR550" s="137"/>
      <c r="AS550" s="138" t="s">
        <v>351</v>
      </c>
      <c r="AT550" s="173"/>
      <c r="AU550" s="137"/>
      <c r="AV550" s="137"/>
      <c r="AW550" s="138" t="s">
        <v>300</v>
      </c>
      <c r="AX550" s="139"/>
    </row>
    <row r="551" spans="1:50" ht="23.25" hidden="1" customHeight="1" x14ac:dyDescent="0.15">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8"/>
      <c r="B554" s="253"/>
      <c r="C554" s="252"/>
      <c r="D554" s="253"/>
      <c r="E554" s="167" t="s">
        <v>359</v>
      </c>
      <c r="F554" s="168"/>
      <c r="G554" s="169" t="s">
        <v>356</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358</v>
      </c>
      <c r="AF554" s="180"/>
      <c r="AG554" s="180"/>
      <c r="AH554" s="181"/>
      <c r="AI554" s="182" t="s">
        <v>517</v>
      </c>
      <c r="AJ554" s="182"/>
      <c r="AK554" s="182"/>
      <c r="AL554" s="177"/>
      <c r="AM554" s="182" t="s">
        <v>509</v>
      </c>
      <c r="AN554" s="182"/>
      <c r="AO554" s="182"/>
      <c r="AP554" s="177"/>
      <c r="AQ554" s="177" t="s">
        <v>350</v>
      </c>
      <c r="AR554" s="170"/>
      <c r="AS554" s="170"/>
      <c r="AT554" s="171"/>
      <c r="AU554" s="135" t="s">
        <v>253</v>
      </c>
      <c r="AV554" s="135"/>
      <c r="AW554" s="135"/>
      <c r="AX554" s="136"/>
    </row>
    <row r="555" spans="1:50" ht="18.75" hidden="1" customHeight="1" x14ac:dyDescent="0.15">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351</v>
      </c>
      <c r="AH555" s="173"/>
      <c r="AI555" s="183"/>
      <c r="AJ555" s="183"/>
      <c r="AK555" s="183"/>
      <c r="AL555" s="178"/>
      <c r="AM555" s="183"/>
      <c r="AN555" s="183"/>
      <c r="AO555" s="183"/>
      <c r="AP555" s="178"/>
      <c r="AQ555" s="218"/>
      <c r="AR555" s="137"/>
      <c r="AS555" s="138" t="s">
        <v>351</v>
      </c>
      <c r="AT555" s="173"/>
      <c r="AU555" s="137"/>
      <c r="AV555" s="137"/>
      <c r="AW555" s="138" t="s">
        <v>300</v>
      </c>
      <c r="AX555" s="139"/>
    </row>
    <row r="556" spans="1:50" ht="23.25" hidden="1" customHeight="1" x14ac:dyDescent="0.15">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8"/>
      <c r="B559" s="253"/>
      <c r="C559" s="252"/>
      <c r="D559" s="253"/>
      <c r="E559" s="167" t="s">
        <v>359</v>
      </c>
      <c r="F559" s="168"/>
      <c r="G559" s="169" t="s">
        <v>356</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358</v>
      </c>
      <c r="AF559" s="180"/>
      <c r="AG559" s="180"/>
      <c r="AH559" s="181"/>
      <c r="AI559" s="182" t="s">
        <v>517</v>
      </c>
      <c r="AJ559" s="182"/>
      <c r="AK559" s="182"/>
      <c r="AL559" s="177"/>
      <c r="AM559" s="182" t="s">
        <v>513</v>
      </c>
      <c r="AN559" s="182"/>
      <c r="AO559" s="182"/>
      <c r="AP559" s="177"/>
      <c r="AQ559" s="177" t="s">
        <v>350</v>
      </c>
      <c r="AR559" s="170"/>
      <c r="AS559" s="170"/>
      <c r="AT559" s="171"/>
      <c r="AU559" s="135" t="s">
        <v>253</v>
      </c>
      <c r="AV559" s="135"/>
      <c r="AW559" s="135"/>
      <c r="AX559" s="136"/>
    </row>
    <row r="560" spans="1:50" ht="18.75" hidden="1" customHeight="1" x14ac:dyDescent="0.15">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351</v>
      </c>
      <c r="AH560" s="173"/>
      <c r="AI560" s="183"/>
      <c r="AJ560" s="183"/>
      <c r="AK560" s="183"/>
      <c r="AL560" s="178"/>
      <c r="AM560" s="183"/>
      <c r="AN560" s="183"/>
      <c r="AO560" s="183"/>
      <c r="AP560" s="178"/>
      <c r="AQ560" s="218"/>
      <c r="AR560" s="137"/>
      <c r="AS560" s="138" t="s">
        <v>351</v>
      </c>
      <c r="AT560" s="173"/>
      <c r="AU560" s="137"/>
      <c r="AV560" s="137"/>
      <c r="AW560" s="138" t="s">
        <v>300</v>
      </c>
      <c r="AX560" s="139"/>
    </row>
    <row r="561" spans="1:50" ht="23.25" hidden="1" customHeight="1" x14ac:dyDescent="0.15">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8"/>
      <c r="B564" s="253"/>
      <c r="C564" s="252"/>
      <c r="D564" s="253"/>
      <c r="E564" s="167" t="s">
        <v>360</v>
      </c>
      <c r="F564" s="168"/>
      <c r="G564" s="169" t="s">
        <v>357</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358</v>
      </c>
      <c r="AF564" s="180"/>
      <c r="AG564" s="180"/>
      <c r="AH564" s="181"/>
      <c r="AI564" s="182" t="s">
        <v>517</v>
      </c>
      <c r="AJ564" s="182"/>
      <c r="AK564" s="182"/>
      <c r="AL564" s="177"/>
      <c r="AM564" s="182" t="s">
        <v>509</v>
      </c>
      <c r="AN564" s="182"/>
      <c r="AO564" s="182"/>
      <c r="AP564" s="177"/>
      <c r="AQ564" s="177" t="s">
        <v>350</v>
      </c>
      <c r="AR564" s="170"/>
      <c r="AS564" s="170"/>
      <c r="AT564" s="171"/>
      <c r="AU564" s="135" t="s">
        <v>253</v>
      </c>
      <c r="AV564" s="135"/>
      <c r="AW564" s="135"/>
      <c r="AX564" s="136"/>
    </row>
    <row r="565" spans="1:50" ht="18.75" hidden="1" customHeight="1" x14ac:dyDescent="0.15">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351</v>
      </c>
      <c r="AH565" s="173"/>
      <c r="AI565" s="183"/>
      <c r="AJ565" s="183"/>
      <c r="AK565" s="183"/>
      <c r="AL565" s="178"/>
      <c r="AM565" s="183"/>
      <c r="AN565" s="183"/>
      <c r="AO565" s="183"/>
      <c r="AP565" s="178"/>
      <c r="AQ565" s="218"/>
      <c r="AR565" s="137"/>
      <c r="AS565" s="138" t="s">
        <v>351</v>
      </c>
      <c r="AT565" s="173"/>
      <c r="AU565" s="137"/>
      <c r="AV565" s="137"/>
      <c r="AW565" s="138" t="s">
        <v>300</v>
      </c>
      <c r="AX565" s="139"/>
    </row>
    <row r="566" spans="1:50" ht="23.25" hidden="1" customHeight="1" x14ac:dyDescent="0.15">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8"/>
      <c r="B569" s="253"/>
      <c r="C569" s="252"/>
      <c r="D569" s="253"/>
      <c r="E569" s="167" t="s">
        <v>360</v>
      </c>
      <c r="F569" s="168"/>
      <c r="G569" s="169" t="s">
        <v>357</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358</v>
      </c>
      <c r="AF569" s="180"/>
      <c r="AG569" s="180"/>
      <c r="AH569" s="181"/>
      <c r="AI569" s="182" t="s">
        <v>518</v>
      </c>
      <c r="AJ569" s="182"/>
      <c r="AK569" s="182"/>
      <c r="AL569" s="177"/>
      <c r="AM569" s="182" t="s">
        <v>509</v>
      </c>
      <c r="AN569" s="182"/>
      <c r="AO569" s="182"/>
      <c r="AP569" s="177"/>
      <c r="AQ569" s="177" t="s">
        <v>350</v>
      </c>
      <c r="AR569" s="170"/>
      <c r="AS569" s="170"/>
      <c r="AT569" s="171"/>
      <c r="AU569" s="135" t="s">
        <v>253</v>
      </c>
      <c r="AV569" s="135"/>
      <c r="AW569" s="135"/>
      <c r="AX569" s="136"/>
    </row>
    <row r="570" spans="1:50" ht="18.75" hidden="1" customHeight="1" x14ac:dyDescent="0.15">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351</v>
      </c>
      <c r="AH570" s="173"/>
      <c r="AI570" s="183"/>
      <c r="AJ570" s="183"/>
      <c r="AK570" s="183"/>
      <c r="AL570" s="178"/>
      <c r="AM570" s="183"/>
      <c r="AN570" s="183"/>
      <c r="AO570" s="183"/>
      <c r="AP570" s="178"/>
      <c r="AQ570" s="218"/>
      <c r="AR570" s="137"/>
      <c r="AS570" s="138" t="s">
        <v>351</v>
      </c>
      <c r="AT570" s="173"/>
      <c r="AU570" s="137"/>
      <c r="AV570" s="137"/>
      <c r="AW570" s="138" t="s">
        <v>300</v>
      </c>
      <c r="AX570" s="139"/>
    </row>
    <row r="571" spans="1:50" ht="23.25" hidden="1" customHeight="1" x14ac:dyDescent="0.15">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8"/>
      <c r="B574" s="253"/>
      <c r="C574" s="252"/>
      <c r="D574" s="253"/>
      <c r="E574" s="167" t="s">
        <v>360</v>
      </c>
      <c r="F574" s="168"/>
      <c r="G574" s="169" t="s">
        <v>357</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358</v>
      </c>
      <c r="AF574" s="180"/>
      <c r="AG574" s="180"/>
      <c r="AH574" s="181"/>
      <c r="AI574" s="182" t="s">
        <v>517</v>
      </c>
      <c r="AJ574" s="182"/>
      <c r="AK574" s="182"/>
      <c r="AL574" s="177"/>
      <c r="AM574" s="182" t="s">
        <v>509</v>
      </c>
      <c r="AN574" s="182"/>
      <c r="AO574" s="182"/>
      <c r="AP574" s="177"/>
      <c r="AQ574" s="177" t="s">
        <v>350</v>
      </c>
      <c r="AR574" s="170"/>
      <c r="AS574" s="170"/>
      <c r="AT574" s="171"/>
      <c r="AU574" s="135" t="s">
        <v>253</v>
      </c>
      <c r="AV574" s="135"/>
      <c r="AW574" s="135"/>
      <c r="AX574" s="136"/>
    </row>
    <row r="575" spans="1:50" ht="18.75" hidden="1" customHeight="1" x14ac:dyDescent="0.15">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351</v>
      </c>
      <c r="AH575" s="173"/>
      <c r="AI575" s="183"/>
      <c r="AJ575" s="183"/>
      <c r="AK575" s="183"/>
      <c r="AL575" s="178"/>
      <c r="AM575" s="183"/>
      <c r="AN575" s="183"/>
      <c r="AO575" s="183"/>
      <c r="AP575" s="178"/>
      <c r="AQ575" s="218"/>
      <c r="AR575" s="137"/>
      <c r="AS575" s="138" t="s">
        <v>351</v>
      </c>
      <c r="AT575" s="173"/>
      <c r="AU575" s="137"/>
      <c r="AV575" s="137"/>
      <c r="AW575" s="138" t="s">
        <v>300</v>
      </c>
      <c r="AX575" s="139"/>
    </row>
    <row r="576" spans="1:50" ht="23.25" hidden="1" customHeight="1" x14ac:dyDescent="0.15">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8"/>
      <c r="B579" s="253"/>
      <c r="C579" s="252"/>
      <c r="D579" s="253"/>
      <c r="E579" s="167" t="s">
        <v>360</v>
      </c>
      <c r="F579" s="168"/>
      <c r="G579" s="169" t="s">
        <v>357</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358</v>
      </c>
      <c r="AF579" s="180"/>
      <c r="AG579" s="180"/>
      <c r="AH579" s="181"/>
      <c r="AI579" s="182" t="s">
        <v>517</v>
      </c>
      <c r="AJ579" s="182"/>
      <c r="AK579" s="182"/>
      <c r="AL579" s="177"/>
      <c r="AM579" s="182" t="s">
        <v>509</v>
      </c>
      <c r="AN579" s="182"/>
      <c r="AO579" s="182"/>
      <c r="AP579" s="177"/>
      <c r="AQ579" s="177" t="s">
        <v>350</v>
      </c>
      <c r="AR579" s="170"/>
      <c r="AS579" s="170"/>
      <c r="AT579" s="171"/>
      <c r="AU579" s="135" t="s">
        <v>253</v>
      </c>
      <c r="AV579" s="135"/>
      <c r="AW579" s="135"/>
      <c r="AX579" s="136"/>
    </row>
    <row r="580" spans="1:50" ht="18.75" hidden="1" customHeight="1" x14ac:dyDescent="0.15">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351</v>
      </c>
      <c r="AH580" s="173"/>
      <c r="AI580" s="183"/>
      <c r="AJ580" s="183"/>
      <c r="AK580" s="183"/>
      <c r="AL580" s="178"/>
      <c r="AM580" s="183"/>
      <c r="AN580" s="183"/>
      <c r="AO580" s="183"/>
      <c r="AP580" s="178"/>
      <c r="AQ580" s="218"/>
      <c r="AR580" s="137"/>
      <c r="AS580" s="138" t="s">
        <v>351</v>
      </c>
      <c r="AT580" s="173"/>
      <c r="AU580" s="137"/>
      <c r="AV580" s="137"/>
      <c r="AW580" s="138" t="s">
        <v>300</v>
      </c>
      <c r="AX580" s="139"/>
    </row>
    <row r="581" spans="1:50" ht="23.25" hidden="1" customHeight="1" x14ac:dyDescent="0.15">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8"/>
      <c r="B584" s="253"/>
      <c r="C584" s="252"/>
      <c r="D584" s="253"/>
      <c r="E584" s="167" t="s">
        <v>360</v>
      </c>
      <c r="F584" s="168"/>
      <c r="G584" s="169" t="s">
        <v>357</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358</v>
      </c>
      <c r="AF584" s="180"/>
      <c r="AG584" s="180"/>
      <c r="AH584" s="181"/>
      <c r="AI584" s="182" t="s">
        <v>517</v>
      </c>
      <c r="AJ584" s="182"/>
      <c r="AK584" s="182"/>
      <c r="AL584" s="177"/>
      <c r="AM584" s="182" t="s">
        <v>513</v>
      </c>
      <c r="AN584" s="182"/>
      <c r="AO584" s="182"/>
      <c r="AP584" s="177"/>
      <c r="AQ584" s="177" t="s">
        <v>350</v>
      </c>
      <c r="AR584" s="170"/>
      <c r="AS584" s="170"/>
      <c r="AT584" s="171"/>
      <c r="AU584" s="135" t="s">
        <v>253</v>
      </c>
      <c r="AV584" s="135"/>
      <c r="AW584" s="135"/>
      <c r="AX584" s="136"/>
    </row>
    <row r="585" spans="1:50" ht="18.75" hidden="1" customHeight="1" x14ac:dyDescent="0.15">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351</v>
      </c>
      <c r="AH585" s="173"/>
      <c r="AI585" s="183"/>
      <c r="AJ585" s="183"/>
      <c r="AK585" s="183"/>
      <c r="AL585" s="178"/>
      <c r="AM585" s="183"/>
      <c r="AN585" s="183"/>
      <c r="AO585" s="183"/>
      <c r="AP585" s="178"/>
      <c r="AQ585" s="218"/>
      <c r="AR585" s="137"/>
      <c r="AS585" s="138" t="s">
        <v>351</v>
      </c>
      <c r="AT585" s="173"/>
      <c r="AU585" s="137"/>
      <c r="AV585" s="137"/>
      <c r="AW585" s="138" t="s">
        <v>300</v>
      </c>
      <c r="AX585" s="139"/>
    </row>
    <row r="586" spans="1:50" ht="23.25" hidden="1" customHeight="1" x14ac:dyDescent="0.15">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8"/>
      <c r="B589" s="253"/>
      <c r="C589" s="252"/>
      <c r="D589" s="253"/>
      <c r="E589" s="158" t="s">
        <v>558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8"/>
      <c r="B592" s="253"/>
      <c r="C592" s="252"/>
      <c r="D592" s="253"/>
      <c r="E592" s="239" t="s">
        <v>552</v>
      </c>
      <c r="F592" s="240"/>
      <c r="G592" s="241" t="s">
        <v>370</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7" t="s">
        <v>359</v>
      </c>
      <c r="F593" s="168"/>
      <c r="G593" s="169" t="s">
        <v>356</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358</v>
      </c>
      <c r="AF593" s="180"/>
      <c r="AG593" s="180"/>
      <c r="AH593" s="181"/>
      <c r="AI593" s="182" t="s">
        <v>517</v>
      </c>
      <c r="AJ593" s="182"/>
      <c r="AK593" s="182"/>
      <c r="AL593" s="177"/>
      <c r="AM593" s="182" t="s">
        <v>509</v>
      </c>
      <c r="AN593" s="182"/>
      <c r="AO593" s="182"/>
      <c r="AP593" s="177"/>
      <c r="AQ593" s="177" t="s">
        <v>350</v>
      </c>
      <c r="AR593" s="170"/>
      <c r="AS593" s="170"/>
      <c r="AT593" s="171"/>
      <c r="AU593" s="135" t="s">
        <v>253</v>
      </c>
      <c r="AV593" s="135"/>
      <c r="AW593" s="135"/>
      <c r="AX593" s="136"/>
    </row>
    <row r="594" spans="1:50" ht="18.75" hidden="1" customHeight="1" x14ac:dyDescent="0.15">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351</v>
      </c>
      <c r="AH594" s="173"/>
      <c r="AI594" s="183"/>
      <c r="AJ594" s="183"/>
      <c r="AK594" s="183"/>
      <c r="AL594" s="178"/>
      <c r="AM594" s="183"/>
      <c r="AN594" s="183"/>
      <c r="AO594" s="183"/>
      <c r="AP594" s="178"/>
      <c r="AQ594" s="218"/>
      <c r="AR594" s="137"/>
      <c r="AS594" s="138" t="s">
        <v>351</v>
      </c>
      <c r="AT594" s="173"/>
      <c r="AU594" s="137"/>
      <c r="AV594" s="137"/>
      <c r="AW594" s="138" t="s">
        <v>300</v>
      </c>
      <c r="AX594" s="139"/>
    </row>
    <row r="595" spans="1:50" ht="23.25" hidden="1" customHeight="1" x14ac:dyDescent="0.15">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8"/>
      <c r="B598" s="253"/>
      <c r="C598" s="252"/>
      <c r="D598" s="253"/>
      <c r="E598" s="167" t="s">
        <v>359</v>
      </c>
      <c r="F598" s="168"/>
      <c r="G598" s="169" t="s">
        <v>356</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358</v>
      </c>
      <c r="AF598" s="180"/>
      <c r="AG598" s="180"/>
      <c r="AH598" s="181"/>
      <c r="AI598" s="182" t="s">
        <v>518</v>
      </c>
      <c r="AJ598" s="182"/>
      <c r="AK598" s="182"/>
      <c r="AL598" s="177"/>
      <c r="AM598" s="182" t="s">
        <v>514</v>
      </c>
      <c r="AN598" s="182"/>
      <c r="AO598" s="182"/>
      <c r="AP598" s="177"/>
      <c r="AQ598" s="177" t="s">
        <v>350</v>
      </c>
      <c r="AR598" s="170"/>
      <c r="AS598" s="170"/>
      <c r="AT598" s="171"/>
      <c r="AU598" s="135" t="s">
        <v>253</v>
      </c>
      <c r="AV598" s="135"/>
      <c r="AW598" s="135"/>
      <c r="AX598" s="136"/>
    </row>
    <row r="599" spans="1:50" ht="18.75" hidden="1" customHeight="1" x14ac:dyDescent="0.15">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351</v>
      </c>
      <c r="AH599" s="173"/>
      <c r="AI599" s="183"/>
      <c r="AJ599" s="183"/>
      <c r="AK599" s="183"/>
      <c r="AL599" s="178"/>
      <c r="AM599" s="183"/>
      <c r="AN599" s="183"/>
      <c r="AO599" s="183"/>
      <c r="AP599" s="178"/>
      <c r="AQ599" s="218"/>
      <c r="AR599" s="137"/>
      <c r="AS599" s="138" t="s">
        <v>351</v>
      </c>
      <c r="AT599" s="173"/>
      <c r="AU599" s="137"/>
      <c r="AV599" s="137"/>
      <c r="AW599" s="138" t="s">
        <v>300</v>
      </c>
      <c r="AX599" s="139"/>
    </row>
    <row r="600" spans="1:50" ht="23.25" hidden="1" customHeight="1" x14ac:dyDescent="0.15">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8"/>
      <c r="B603" s="253"/>
      <c r="C603" s="252"/>
      <c r="D603" s="253"/>
      <c r="E603" s="167" t="s">
        <v>359</v>
      </c>
      <c r="F603" s="168"/>
      <c r="G603" s="169" t="s">
        <v>356</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358</v>
      </c>
      <c r="AF603" s="180"/>
      <c r="AG603" s="180"/>
      <c r="AH603" s="181"/>
      <c r="AI603" s="182" t="s">
        <v>517</v>
      </c>
      <c r="AJ603" s="182"/>
      <c r="AK603" s="182"/>
      <c r="AL603" s="177"/>
      <c r="AM603" s="182" t="s">
        <v>509</v>
      </c>
      <c r="AN603" s="182"/>
      <c r="AO603" s="182"/>
      <c r="AP603" s="177"/>
      <c r="AQ603" s="177" t="s">
        <v>350</v>
      </c>
      <c r="AR603" s="170"/>
      <c r="AS603" s="170"/>
      <c r="AT603" s="171"/>
      <c r="AU603" s="135" t="s">
        <v>253</v>
      </c>
      <c r="AV603" s="135"/>
      <c r="AW603" s="135"/>
      <c r="AX603" s="136"/>
    </row>
    <row r="604" spans="1:50" ht="18.75" hidden="1" customHeight="1" x14ac:dyDescent="0.15">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351</v>
      </c>
      <c r="AH604" s="173"/>
      <c r="AI604" s="183"/>
      <c r="AJ604" s="183"/>
      <c r="AK604" s="183"/>
      <c r="AL604" s="178"/>
      <c r="AM604" s="183"/>
      <c r="AN604" s="183"/>
      <c r="AO604" s="183"/>
      <c r="AP604" s="178"/>
      <c r="AQ604" s="218"/>
      <c r="AR604" s="137"/>
      <c r="AS604" s="138" t="s">
        <v>351</v>
      </c>
      <c r="AT604" s="173"/>
      <c r="AU604" s="137"/>
      <c r="AV604" s="137"/>
      <c r="AW604" s="138" t="s">
        <v>300</v>
      </c>
      <c r="AX604" s="139"/>
    </row>
    <row r="605" spans="1:50" ht="23.25" hidden="1" customHeight="1" x14ac:dyDescent="0.15">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8"/>
      <c r="B608" s="253"/>
      <c r="C608" s="252"/>
      <c r="D608" s="253"/>
      <c r="E608" s="167" t="s">
        <v>359</v>
      </c>
      <c r="F608" s="168"/>
      <c r="G608" s="169" t="s">
        <v>356</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358</v>
      </c>
      <c r="AF608" s="180"/>
      <c r="AG608" s="180"/>
      <c r="AH608" s="181"/>
      <c r="AI608" s="182" t="s">
        <v>517</v>
      </c>
      <c r="AJ608" s="182"/>
      <c r="AK608" s="182"/>
      <c r="AL608" s="177"/>
      <c r="AM608" s="182" t="s">
        <v>509</v>
      </c>
      <c r="AN608" s="182"/>
      <c r="AO608" s="182"/>
      <c r="AP608" s="177"/>
      <c r="AQ608" s="177" t="s">
        <v>350</v>
      </c>
      <c r="AR608" s="170"/>
      <c r="AS608" s="170"/>
      <c r="AT608" s="171"/>
      <c r="AU608" s="135" t="s">
        <v>253</v>
      </c>
      <c r="AV608" s="135"/>
      <c r="AW608" s="135"/>
      <c r="AX608" s="136"/>
    </row>
    <row r="609" spans="1:50" ht="18.75" hidden="1" customHeight="1" x14ac:dyDescent="0.15">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351</v>
      </c>
      <c r="AH609" s="173"/>
      <c r="AI609" s="183"/>
      <c r="AJ609" s="183"/>
      <c r="AK609" s="183"/>
      <c r="AL609" s="178"/>
      <c r="AM609" s="183"/>
      <c r="AN609" s="183"/>
      <c r="AO609" s="183"/>
      <c r="AP609" s="178"/>
      <c r="AQ609" s="218"/>
      <c r="AR609" s="137"/>
      <c r="AS609" s="138" t="s">
        <v>351</v>
      </c>
      <c r="AT609" s="173"/>
      <c r="AU609" s="137"/>
      <c r="AV609" s="137"/>
      <c r="AW609" s="138" t="s">
        <v>300</v>
      </c>
      <c r="AX609" s="139"/>
    </row>
    <row r="610" spans="1:50" ht="23.25" hidden="1" customHeight="1" x14ac:dyDescent="0.15">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8"/>
      <c r="B613" s="253"/>
      <c r="C613" s="252"/>
      <c r="D613" s="253"/>
      <c r="E613" s="167" t="s">
        <v>359</v>
      </c>
      <c r="F613" s="168"/>
      <c r="G613" s="169" t="s">
        <v>356</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358</v>
      </c>
      <c r="AF613" s="180"/>
      <c r="AG613" s="180"/>
      <c r="AH613" s="181"/>
      <c r="AI613" s="182" t="s">
        <v>517</v>
      </c>
      <c r="AJ613" s="182"/>
      <c r="AK613" s="182"/>
      <c r="AL613" s="177"/>
      <c r="AM613" s="182" t="s">
        <v>513</v>
      </c>
      <c r="AN613" s="182"/>
      <c r="AO613" s="182"/>
      <c r="AP613" s="177"/>
      <c r="AQ613" s="177" t="s">
        <v>350</v>
      </c>
      <c r="AR613" s="170"/>
      <c r="AS613" s="170"/>
      <c r="AT613" s="171"/>
      <c r="AU613" s="135" t="s">
        <v>253</v>
      </c>
      <c r="AV613" s="135"/>
      <c r="AW613" s="135"/>
      <c r="AX613" s="136"/>
    </row>
    <row r="614" spans="1:50" ht="18.75" hidden="1" customHeight="1" x14ac:dyDescent="0.15">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351</v>
      </c>
      <c r="AH614" s="173"/>
      <c r="AI614" s="183"/>
      <c r="AJ614" s="183"/>
      <c r="AK614" s="183"/>
      <c r="AL614" s="178"/>
      <c r="AM614" s="183"/>
      <c r="AN614" s="183"/>
      <c r="AO614" s="183"/>
      <c r="AP614" s="178"/>
      <c r="AQ614" s="218"/>
      <c r="AR614" s="137"/>
      <c r="AS614" s="138" t="s">
        <v>351</v>
      </c>
      <c r="AT614" s="173"/>
      <c r="AU614" s="137"/>
      <c r="AV614" s="137"/>
      <c r="AW614" s="138" t="s">
        <v>300</v>
      </c>
      <c r="AX614" s="139"/>
    </row>
    <row r="615" spans="1:50" ht="23.25" hidden="1" customHeight="1" x14ac:dyDescent="0.15">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8"/>
      <c r="B618" s="253"/>
      <c r="C618" s="252"/>
      <c r="D618" s="253"/>
      <c r="E618" s="167" t="s">
        <v>360</v>
      </c>
      <c r="F618" s="168"/>
      <c r="G618" s="169" t="s">
        <v>357</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358</v>
      </c>
      <c r="AF618" s="180"/>
      <c r="AG618" s="180"/>
      <c r="AH618" s="181"/>
      <c r="AI618" s="182" t="s">
        <v>517</v>
      </c>
      <c r="AJ618" s="182"/>
      <c r="AK618" s="182"/>
      <c r="AL618" s="177"/>
      <c r="AM618" s="182" t="s">
        <v>513</v>
      </c>
      <c r="AN618" s="182"/>
      <c r="AO618" s="182"/>
      <c r="AP618" s="177"/>
      <c r="AQ618" s="177" t="s">
        <v>350</v>
      </c>
      <c r="AR618" s="170"/>
      <c r="AS618" s="170"/>
      <c r="AT618" s="171"/>
      <c r="AU618" s="135" t="s">
        <v>253</v>
      </c>
      <c r="AV618" s="135"/>
      <c r="AW618" s="135"/>
      <c r="AX618" s="136"/>
    </row>
    <row r="619" spans="1:50" ht="18.75" hidden="1" customHeight="1" x14ac:dyDescent="0.15">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351</v>
      </c>
      <c r="AH619" s="173"/>
      <c r="AI619" s="183"/>
      <c r="AJ619" s="183"/>
      <c r="AK619" s="183"/>
      <c r="AL619" s="178"/>
      <c r="AM619" s="183"/>
      <c r="AN619" s="183"/>
      <c r="AO619" s="183"/>
      <c r="AP619" s="178"/>
      <c r="AQ619" s="218"/>
      <c r="AR619" s="137"/>
      <c r="AS619" s="138" t="s">
        <v>351</v>
      </c>
      <c r="AT619" s="173"/>
      <c r="AU619" s="137"/>
      <c r="AV619" s="137"/>
      <c r="AW619" s="138" t="s">
        <v>300</v>
      </c>
      <c r="AX619" s="139"/>
    </row>
    <row r="620" spans="1:50" ht="23.25" hidden="1" customHeight="1" x14ac:dyDescent="0.15">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8"/>
      <c r="B623" s="253"/>
      <c r="C623" s="252"/>
      <c r="D623" s="253"/>
      <c r="E623" s="167" t="s">
        <v>360</v>
      </c>
      <c r="F623" s="168"/>
      <c r="G623" s="169" t="s">
        <v>357</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358</v>
      </c>
      <c r="AF623" s="180"/>
      <c r="AG623" s="180"/>
      <c r="AH623" s="181"/>
      <c r="AI623" s="182" t="s">
        <v>517</v>
      </c>
      <c r="AJ623" s="182"/>
      <c r="AK623" s="182"/>
      <c r="AL623" s="177"/>
      <c r="AM623" s="182" t="s">
        <v>514</v>
      </c>
      <c r="AN623" s="182"/>
      <c r="AO623" s="182"/>
      <c r="AP623" s="177"/>
      <c r="AQ623" s="177" t="s">
        <v>350</v>
      </c>
      <c r="AR623" s="170"/>
      <c r="AS623" s="170"/>
      <c r="AT623" s="171"/>
      <c r="AU623" s="135" t="s">
        <v>253</v>
      </c>
      <c r="AV623" s="135"/>
      <c r="AW623" s="135"/>
      <c r="AX623" s="136"/>
    </row>
    <row r="624" spans="1:50" ht="18.75" hidden="1" customHeight="1" x14ac:dyDescent="0.15">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351</v>
      </c>
      <c r="AH624" s="173"/>
      <c r="AI624" s="183"/>
      <c r="AJ624" s="183"/>
      <c r="AK624" s="183"/>
      <c r="AL624" s="178"/>
      <c r="AM624" s="183"/>
      <c r="AN624" s="183"/>
      <c r="AO624" s="183"/>
      <c r="AP624" s="178"/>
      <c r="AQ624" s="218"/>
      <c r="AR624" s="137"/>
      <c r="AS624" s="138" t="s">
        <v>351</v>
      </c>
      <c r="AT624" s="173"/>
      <c r="AU624" s="137"/>
      <c r="AV624" s="137"/>
      <c r="AW624" s="138" t="s">
        <v>300</v>
      </c>
      <c r="AX624" s="139"/>
    </row>
    <row r="625" spans="1:50" ht="23.25" hidden="1" customHeight="1" x14ac:dyDescent="0.15">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8"/>
      <c r="B628" s="253"/>
      <c r="C628" s="252"/>
      <c r="D628" s="253"/>
      <c r="E628" s="167" t="s">
        <v>360</v>
      </c>
      <c r="F628" s="168"/>
      <c r="G628" s="169" t="s">
        <v>357</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358</v>
      </c>
      <c r="AF628" s="180"/>
      <c r="AG628" s="180"/>
      <c r="AH628" s="181"/>
      <c r="AI628" s="182" t="s">
        <v>517</v>
      </c>
      <c r="AJ628" s="182"/>
      <c r="AK628" s="182"/>
      <c r="AL628" s="177"/>
      <c r="AM628" s="182" t="s">
        <v>513</v>
      </c>
      <c r="AN628" s="182"/>
      <c r="AO628" s="182"/>
      <c r="AP628" s="177"/>
      <c r="AQ628" s="177" t="s">
        <v>350</v>
      </c>
      <c r="AR628" s="170"/>
      <c r="AS628" s="170"/>
      <c r="AT628" s="171"/>
      <c r="AU628" s="135" t="s">
        <v>253</v>
      </c>
      <c r="AV628" s="135"/>
      <c r="AW628" s="135"/>
      <c r="AX628" s="136"/>
    </row>
    <row r="629" spans="1:50" ht="18.75" hidden="1" customHeight="1" x14ac:dyDescent="0.15">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351</v>
      </c>
      <c r="AH629" s="173"/>
      <c r="AI629" s="183"/>
      <c r="AJ629" s="183"/>
      <c r="AK629" s="183"/>
      <c r="AL629" s="178"/>
      <c r="AM629" s="183"/>
      <c r="AN629" s="183"/>
      <c r="AO629" s="183"/>
      <c r="AP629" s="178"/>
      <c r="AQ629" s="218"/>
      <c r="AR629" s="137"/>
      <c r="AS629" s="138" t="s">
        <v>351</v>
      </c>
      <c r="AT629" s="173"/>
      <c r="AU629" s="137"/>
      <c r="AV629" s="137"/>
      <c r="AW629" s="138" t="s">
        <v>300</v>
      </c>
      <c r="AX629" s="139"/>
    </row>
    <row r="630" spans="1:50" ht="23.25" hidden="1" customHeight="1" x14ac:dyDescent="0.15">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8"/>
      <c r="B633" s="253"/>
      <c r="C633" s="252"/>
      <c r="D633" s="253"/>
      <c r="E633" s="167" t="s">
        <v>360</v>
      </c>
      <c r="F633" s="168"/>
      <c r="G633" s="169" t="s">
        <v>357</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358</v>
      </c>
      <c r="AF633" s="180"/>
      <c r="AG633" s="180"/>
      <c r="AH633" s="181"/>
      <c r="AI633" s="182" t="s">
        <v>517</v>
      </c>
      <c r="AJ633" s="182"/>
      <c r="AK633" s="182"/>
      <c r="AL633" s="177"/>
      <c r="AM633" s="182" t="s">
        <v>509</v>
      </c>
      <c r="AN633" s="182"/>
      <c r="AO633" s="182"/>
      <c r="AP633" s="177"/>
      <c r="AQ633" s="177" t="s">
        <v>350</v>
      </c>
      <c r="AR633" s="170"/>
      <c r="AS633" s="170"/>
      <c r="AT633" s="171"/>
      <c r="AU633" s="135" t="s">
        <v>253</v>
      </c>
      <c r="AV633" s="135"/>
      <c r="AW633" s="135"/>
      <c r="AX633" s="136"/>
    </row>
    <row r="634" spans="1:50" ht="18.75" hidden="1" customHeight="1" x14ac:dyDescent="0.15">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351</v>
      </c>
      <c r="AH634" s="173"/>
      <c r="AI634" s="183"/>
      <c r="AJ634" s="183"/>
      <c r="AK634" s="183"/>
      <c r="AL634" s="178"/>
      <c r="AM634" s="183"/>
      <c r="AN634" s="183"/>
      <c r="AO634" s="183"/>
      <c r="AP634" s="178"/>
      <c r="AQ634" s="218"/>
      <c r="AR634" s="137"/>
      <c r="AS634" s="138" t="s">
        <v>351</v>
      </c>
      <c r="AT634" s="173"/>
      <c r="AU634" s="137"/>
      <c r="AV634" s="137"/>
      <c r="AW634" s="138" t="s">
        <v>300</v>
      </c>
      <c r="AX634" s="139"/>
    </row>
    <row r="635" spans="1:50" ht="23.25" hidden="1" customHeight="1" x14ac:dyDescent="0.15">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8"/>
      <c r="B638" s="253"/>
      <c r="C638" s="252"/>
      <c r="D638" s="253"/>
      <c r="E638" s="167" t="s">
        <v>360</v>
      </c>
      <c r="F638" s="168"/>
      <c r="G638" s="169" t="s">
        <v>357</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358</v>
      </c>
      <c r="AF638" s="180"/>
      <c r="AG638" s="180"/>
      <c r="AH638" s="181"/>
      <c r="AI638" s="182" t="s">
        <v>517</v>
      </c>
      <c r="AJ638" s="182"/>
      <c r="AK638" s="182"/>
      <c r="AL638" s="177"/>
      <c r="AM638" s="182" t="s">
        <v>513</v>
      </c>
      <c r="AN638" s="182"/>
      <c r="AO638" s="182"/>
      <c r="AP638" s="177"/>
      <c r="AQ638" s="177" t="s">
        <v>350</v>
      </c>
      <c r="AR638" s="170"/>
      <c r="AS638" s="170"/>
      <c r="AT638" s="171"/>
      <c r="AU638" s="135" t="s">
        <v>253</v>
      </c>
      <c r="AV638" s="135"/>
      <c r="AW638" s="135"/>
      <c r="AX638" s="136"/>
    </row>
    <row r="639" spans="1:50" ht="18.75" hidden="1" customHeight="1" x14ac:dyDescent="0.15">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351</v>
      </c>
      <c r="AH639" s="173"/>
      <c r="AI639" s="183"/>
      <c r="AJ639" s="183"/>
      <c r="AK639" s="183"/>
      <c r="AL639" s="178"/>
      <c r="AM639" s="183"/>
      <c r="AN639" s="183"/>
      <c r="AO639" s="183"/>
      <c r="AP639" s="178"/>
      <c r="AQ639" s="218"/>
      <c r="AR639" s="137"/>
      <c r="AS639" s="138" t="s">
        <v>351</v>
      </c>
      <c r="AT639" s="173"/>
      <c r="AU639" s="137"/>
      <c r="AV639" s="137"/>
      <c r="AW639" s="138" t="s">
        <v>300</v>
      </c>
      <c r="AX639" s="139"/>
    </row>
    <row r="640" spans="1:50" ht="23.25" hidden="1" customHeight="1" x14ac:dyDescent="0.15">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8"/>
      <c r="B643" s="253"/>
      <c r="C643" s="252"/>
      <c r="D643" s="253"/>
      <c r="E643" s="158" t="s">
        <v>558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8"/>
      <c r="B646" s="253"/>
      <c r="C646" s="252"/>
      <c r="D646" s="253"/>
      <c r="E646" s="239" t="s">
        <v>553</v>
      </c>
      <c r="F646" s="240"/>
      <c r="G646" s="241" t="s">
        <v>370</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7" t="s">
        <v>359</v>
      </c>
      <c r="F647" s="168"/>
      <c r="G647" s="169" t="s">
        <v>356</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358</v>
      </c>
      <c r="AF647" s="180"/>
      <c r="AG647" s="180"/>
      <c r="AH647" s="181"/>
      <c r="AI647" s="182" t="s">
        <v>518</v>
      </c>
      <c r="AJ647" s="182"/>
      <c r="AK647" s="182"/>
      <c r="AL647" s="177"/>
      <c r="AM647" s="182" t="s">
        <v>509</v>
      </c>
      <c r="AN647" s="182"/>
      <c r="AO647" s="182"/>
      <c r="AP647" s="177"/>
      <c r="AQ647" s="177" t="s">
        <v>350</v>
      </c>
      <c r="AR647" s="170"/>
      <c r="AS647" s="170"/>
      <c r="AT647" s="171"/>
      <c r="AU647" s="135" t="s">
        <v>253</v>
      </c>
      <c r="AV647" s="135"/>
      <c r="AW647" s="135"/>
      <c r="AX647" s="136"/>
    </row>
    <row r="648" spans="1:50" ht="18.75" hidden="1" customHeight="1" x14ac:dyDescent="0.15">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351</v>
      </c>
      <c r="AH648" s="173"/>
      <c r="AI648" s="183"/>
      <c r="AJ648" s="183"/>
      <c r="AK648" s="183"/>
      <c r="AL648" s="178"/>
      <c r="AM648" s="183"/>
      <c r="AN648" s="183"/>
      <c r="AO648" s="183"/>
      <c r="AP648" s="178"/>
      <c r="AQ648" s="218"/>
      <c r="AR648" s="137"/>
      <c r="AS648" s="138" t="s">
        <v>351</v>
      </c>
      <c r="AT648" s="173"/>
      <c r="AU648" s="137"/>
      <c r="AV648" s="137"/>
      <c r="AW648" s="138" t="s">
        <v>300</v>
      </c>
      <c r="AX648" s="139"/>
    </row>
    <row r="649" spans="1:50" ht="23.25" hidden="1" customHeight="1" x14ac:dyDescent="0.15">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8"/>
      <c r="B652" s="253"/>
      <c r="C652" s="252"/>
      <c r="D652" s="253"/>
      <c r="E652" s="167" t="s">
        <v>359</v>
      </c>
      <c r="F652" s="168"/>
      <c r="G652" s="169" t="s">
        <v>356</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358</v>
      </c>
      <c r="AF652" s="180"/>
      <c r="AG652" s="180"/>
      <c r="AH652" s="181"/>
      <c r="AI652" s="182" t="s">
        <v>517</v>
      </c>
      <c r="AJ652" s="182"/>
      <c r="AK652" s="182"/>
      <c r="AL652" s="177"/>
      <c r="AM652" s="182" t="s">
        <v>509</v>
      </c>
      <c r="AN652" s="182"/>
      <c r="AO652" s="182"/>
      <c r="AP652" s="177"/>
      <c r="AQ652" s="177" t="s">
        <v>350</v>
      </c>
      <c r="AR652" s="170"/>
      <c r="AS652" s="170"/>
      <c r="AT652" s="171"/>
      <c r="AU652" s="135" t="s">
        <v>253</v>
      </c>
      <c r="AV652" s="135"/>
      <c r="AW652" s="135"/>
      <c r="AX652" s="136"/>
    </row>
    <row r="653" spans="1:50" ht="18.75" hidden="1" customHeight="1" x14ac:dyDescent="0.15">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351</v>
      </c>
      <c r="AH653" s="173"/>
      <c r="AI653" s="183"/>
      <c r="AJ653" s="183"/>
      <c r="AK653" s="183"/>
      <c r="AL653" s="178"/>
      <c r="AM653" s="183"/>
      <c r="AN653" s="183"/>
      <c r="AO653" s="183"/>
      <c r="AP653" s="178"/>
      <c r="AQ653" s="218"/>
      <c r="AR653" s="137"/>
      <c r="AS653" s="138" t="s">
        <v>351</v>
      </c>
      <c r="AT653" s="173"/>
      <c r="AU653" s="137"/>
      <c r="AV653" s="137"/>
      <c r="AW653" s="138" t="s">
        <v>300</v>
      </c>
      <c r="AX653" s="139"/>
    </row>
    <row r="654" spans="1:50" ht="23.25" hidden="1" customHeight="1" x14ac:dyDescent="0.15">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8"/>
      <c r="B657" s="253"/>
      <c r="C657" s="252"/>
      <c r="D657" s="253"/>
      <c r="E657" s="167" t="s">
        <v>359</v>
      </c>
      <c r="F657" s="168"/>
      <c r="G657" s="169" t="s">
        <v>356</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358</v>
      </c>
      <c r="AF657" s="180"/>
      <c r="AG657" s="180"/>
      <c r="AH657" s="181"/>
      <c r="AI657" s="182" t="s">
        <v>517</v>
      </c>
      <c r="AJ657" s="182"/>
      <c r="AK657" s="182"/>
      <c r="AL657" s="177"/>
      <c r="AM657" s="182" t="s">
        <v>513</v>
      </c>
      <c r="AN657" s="182"/>
      <c r="AO657" s="182"/>
      <c r="AP657" s="177"/>
      <c r="AQ657" s="177" t="s">
        <v>350</v>
      </c>
      <c r="AR657" s="170"/>
      <c r="AS657" s="170"/>
      <c r="AT657" s="171"/>
      <c r="AU657" s="135" t="s">
        <v>253</v>
      </c>
      <c r="AV657" s="135"/>
      <c r="AW657" s="135"/>
      <c r="AX657" s="136"/>
    </row>
    <row r="658" spans="1:50" ht="18.75" hidden="1" customHeight="1" x14ac:dyDescent="0.15">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351</v>
      </c>
      <c r="AH658" s="173"/>
      <c r="AI658" s="183"/>
      <c r="AJ658" s="183"/>
      <c r="AK658" s="183"/>
      <c r="AL658" s="178"/>
      <c r="AM658" s="183"/>
      <c r="AN658" s="183"/>
      <c r="AO658" s="183"/>
      <c r="AP658" s="178"/>
      <c r="AQ658" s="218"/>
      <c r="AR658" s="137"/>
      <c r="AS658" s="138" t="s">
        <v>351</v>
      </c>
      <c r="AT658" s="173"/>
      <c r="AU658" s="137"/>
      <c r="AV658" s="137"/>
      <c r="AW658" s="138" t="s">
        <v>300</v>
      </c>
      <c r="AX658" s="139"/>
    </row>
    <row r="659" spans="1:50" ht="23.25" hidden="1" customHeight="1" x14ac:dyDescent="0.15">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8"/>
      <c r="B662" s="253"/>
      <c r="C662" s="252"/>
      <c r="D662" s="253"/>
      <c r="E662" s="167" t="s">
        <v>359</v>
      </c>
      <c r="F662" s="168"/>
      <c r="G662" s="169" t="s">
        <v>356</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358</v>
      </c>
      <c r="AF662" s="180"/>
      <c r="AG662" s="180"/>
      <c r="AH662" s="181"/>
      <c r="AI662" s="182" t="s">
        <v>517</v>
      </c>
      <c r="AJ662" s="182"/>
      <c r="AK662" s="182"/>
      <c r="AL662" s="177"/>
      <c r="AM662" s="182" t="s">
        <v>509</v>
      </c>
      <c r="AN662" s="182"/>
      <c r="AO662" s="182"/>
      <c r="AP662" s="177"/>
      <c r="AQ662" s="177" t="s">
        <v>350</v>
      </c>
      <c r="AR662" s="170"/>
      <c r="AS662" s="170"/>
      <c r="AT662" s="171"/>
      <c r="AU662" s="135" t="s">
        <v>253</v>
      </c>
      <c r="AV662" s="135"/>
      <c r="AW662" s="135"/>
      <c r="AX662" s="136"/>
    </row>
    <row r="663" spans="1:50" ht="18.75" hidden="1" customHeight="1" x14ac:dyDescent="0.15">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351</v>
      </c>
      <c r="AH663" s="173"/>
      <c r="AI663" s="183"/>
      <c r="AJ663" s="183"/>
      <c r="AK663" s="183"/>
      <c r="AL663" s="178"/>
      <c r="AM663" s="183"/>
      <c r="AN663" s="183"/>
      <c r="AO663" s="183"/>
      <c r="AP663" s="178"/>
      <c r="AQ663" s="218"/>
      <c r="AR663" s="137"/>
      <c r="AS663" s="138" t="s">
        <v>351</v>
      </c>
      <c r="AT663" s="173"/>
      <c r="AU663" s="137"/>
      <c r="AV663" s="137"/>
      <c r="AW663" s="138" t="s">
        <v>300</v>
      </c>
      <c r="AX663" s="139"/>
    </row>
    <row r="664" spans="1:50" ht="23.25" hidden="1" customHeight="1" x14ac:dyDescent="0.15">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8"/>
      <c r="B667" s="253"/>
      <c r="C667" s="252"/>
      <c r="D667" s="253"/>
      <c r="E667" s="167" t="s">
        <v>359</v>
      </c>
      <c r="F667" s="168"/>
      <c r="G667" s="169" t="s">
        <v>356</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358</v>
      </c>
      <c r="AF667" s="180"/>
      <c r="AG667" s="180"/>
      <c r="AH667" s="181"/>
      <c r="AI667" s="182" t="s">
        <v>517</v>
      </c>
      <c r="AJ667" s="182"/>
      <c r="AK667" s="182"/>
      <c r="AL667" s="177"/>
      <c r="AM667" s="182" t="s">
        <v>509</v>
      </c>
      <c r="AN667" s="182"/>
      <c r="AO667" s="182"/>
      <c r="AP667" s="177"/>
      <c r="AQ667" s="177" t="s">
        <v>350</v>
      </c>
      <c r="AR667" s="170"/>
      <c r="AS667" s="170"/>
      <c r="AT667" s="171"/>
      <c r="AU667" s="135" t="s">
        <v>253</v>
      </c>
      <c r="AV667" s="135"/>
      <c r="AW667" s="135"/>
      <c r="AX667" s="136"/>
    </row>
    <row r="668" spans="1:50" ht="18.75" hidden="1" customHeight="1" x14ac:dyDescent="0.15">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351</v>
      </c>
      <c r="AH668" s="173"/>
      <c r="AI668" s="183"/>
      <c r="AJ668" s="183"/>
      <c r="AK668" s="183"/>
      <c r="AL668" s="178"/>
      <c r="AM668" s="183"/>
      <c r="AN668" s="183"/>
      <c r="AO668" s="183"/>
      <c r="AP668" s="178"/>
      <c r="AQ668" s="218"/>
      <c r="AR668" s="137"/>
      <c r="AS668" s="138" t="s">
        <v>351</v>
      </c>
      <c r="AT668" s="173"/>
      <c r="AU668" s="137"/>
      <c r="AV668" s="137"/>
      <c r="AW668" s="138" t="s">
        <v>300</v>
      </c>
      <c r="AX668" s="139"/>
    </row>
    <row r="669" spans="1:50" ht="23.25" hidden="1" customHeight="1" x14ac:dyDescent="0.15">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8"/>
      <c r="B672" s="253"/>
      <c r="C672" s="252"/>
      <c r="D672" s="253"/>
      <c r="E672" s="167" t="s">
        <v>360</v>
      </c>
      <c r="F672" s="168"/>
      <c r="G672" s="169" t="s">
        <v>357</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358</v>
      </c>
      <c r="AF672" s="180"/>
      <c r="AG672" s="180"/>
      <c r="AH672" s="181"/>
      <c r="AI672" s="182" t="s">
        <v>518</v>
      </c>
      <c r="AJ672" s="182"/>
      <c r="AK672" s="182"/>
      <c r="AL672" s="177"/>
      <c r="AM672" s="182" t="s">
        <v>509</v>
      </c>
      <c r="AN672" s="182"/>
      <c r="AO672" s="182"/>
      <c r="AP672" s="177"/>
      <c r="AQ672" s="177" t="s">
        <v>350</v>
      </c>
      <c r="AR672" s="170"/>
      <c r="AS672" s="170"/>
      <c r="AT672" s="171"/>
      <c r="AU672" s="135" t="s">
        <v>253</v>
      </c>
      <c r="AV672" s="135"/>
      <c r="AW672" s="135"/>
      <c r="AX672" s="136"/>
    </row>
    <row r="673" spans="1:50" ht="18.75" hidden="1" customHeight="1" x14ac:dyDescent="0.15">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351</v>
      </c>
      <c r="AH673" s="173"/>
      <c r="AI673" s="183"/>
      <c r="AJ673" s="183"/>
      <c r="AK673" s="183"/>
      <c r="AL673" s="178"/>
      <c r="AM673" s="183"/>
      <c r="AN673" s="183"/>
      <c r="AO673" s="183"/>
      <c r="AP673" s="178"/>
      <c r="AQ673" s="218"/>
      <c r="AR673" s="137"/>
      <c r="AS673" s="138" t="s">
        <v>351</v>
      </c>
      <c r="AT673" s="173"/>
      <c r="AU673" s="137"/>
      <c r="AV673" s="137"/>
      <c r="AW673" s="138" t="s">
        <v>300</v>
      </c>
      <c r="AX673" s="139"/>
    </row>
    <row r="674" spans="1:50" ht="23.25" hidden="1" customHeight="1" x14ac:dyDescent="0.15">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8"/>
      <c r="B677" s="253"/>
      <c r="C677" s="252"/>
      <c r="D677" s="253"/>
      <c r="E677" s="167" t="s">
        <v>360</v>
      </c>
      <c r="F677" s="168"/>
      <c r="G677" s="169" t="s">
        <v>357</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358</v>
      </c>
      <c r="AF677" s="180"/>
      <c r="AG677" s="180"/>
      <c r="AH677" s="181"/>
      <c r="AI677" s="182" t="s">
        <v>517</v>
      </c>
      <c r="AJ677" s="182"/>
      <c r="AK677" s="182"/>
      <c r="AL677" s="177"/>
      <c r="AM677" s="182" t="s">
        <v>515</v>
      </c>
      <c r="AN677" s="182"/>
      <c r="AO677" s="182"/>
      <c r="AP677" s="177"/>
      <c r="AQ677" s="177" t="s">
        <v>350</v>
      </c>
      <c r="AR677" s="170"/>
      <c r="AS677" s="170"/>
      <c r="AT677" s="171"/>
      <c r="AU677" s="135" t="s">
        <v>253</v>
      </c>
      <c r="AV677" s="135"/>
      <c r="AW677" s="135"/>
      <c r="AX677" s="136"/>
    </row>
    <row r="678" spans="1:50" ht="18.75" hidden="1" customHeight="1" x14ac:dyDescent="0.15">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351</v>
      </c>
      <c r="AH678" s="173"/>
      <c r="AI678" s="183"/>
      <c r="AJ678" s="183"/>
      <c r="AK678" s="183"/>
      <c r="AL678" s="178"/>
      <c r="AM678" s="183"/>
      <c r="AN678" s="183"/>
      <c r="AO678" s="183"/>
      <c r="AP678" s="178"/>
      <c r="AQ678" s="218"/>
      <c r="AR678" s="137"/>
      <c r="AS678" s="138" t="s">
        <v>351</v>
      </c>
      <c r="AT678" s="173"/>
      <c r="AU678" s="137"/>
      <c r="AV678" s="137"/>
      <c r="AW678" s="138" t="s">
        <v>300</v>
      </c>
      <c r="AX678" s="139"/>
    </row>
    <row r="679" spans="1:50" ht="23.25" hidden="1" customHeight="1" x14ac:dyDescent="0.15">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8"/>
      <c r="B682" s="253"/>
      <c r="C682" s="252"/>
      <c r="D682" s="253"/>
      <c r="E682" s="167" t="s">
        <v>360</v>
      </c>
      <c r="F682" s="168"/>
      <c r="G682" s="169" t="s">
        <v>357</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358</v>
      </c>
      <c r="AF682" s="180"/>
      <c r="AG682" s="180"/>
      <c r="AH682" s="181"/>
      <c r="AI682" s="182" t="s">
        <v>518</v>
      </c>
      <c r="AJ682" s="182"/>
      <c r="AK682" s="182"/>
      <c r="AL682" s="177"/>
      <c r="AM682" s="182" t="s">
        <v>513</v>
      </c>
      <c r="AN682" s="182"/>
      <c r="AO682" s="182"/>
      <c r="AP682" s="177"/>
      <c r="AQ682" s="177" t="s">
        <v>350</v>
      </c>
      <c r="AR682" s="170"/>
      <c r="AS682" s="170"/>
      <c r="AT682" s="171"/>
      <c r="AU682" s="135" t="s">
        <v>253</v>
      </c>
      <c r="AV682" s="135"/>
      <c r="AW682" s="135"/>
      <c r="AX682" s="136"/>
    </row>
    <row r="683" spans="1:50" ht="18.75" hidden="1" customHeight="1" x14ac:dyDescent="0.15">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351</v>
      </c>
      <c r="AH683" s="173"/>
      <c r="AI683" s="183"/>
      <c r="AJ683" s="183"/>
      <c r="AK683" s="183"/>
      <c r="AL683" s="178"/>
      <c r="AM683" s="183"/>
      <c r="AN683" s="183"/>
      <c r="AO683" s="183"/>
      <c r="AP683" s="178"/>
      <c r="AQ683" s="218"/>
      <c r="AR683" s="137"/>
      <c r="AS683" s="138" t="s">
        <v>351</v>
      </c>
      <c r="AT683" s="173"/>
      <c r="AU683" s="137"/>
      <c r="AV683" s="137"/>
      <c r="AW683" s="138" t="s">
        <v>300</v>
      </c>
      <c r="AX683" s="139"/>
    </row>
    <row r="684" spans="1:50" ht="23.25" hidden="1" customHeight="1" x14ac:dyDescent="0.15">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8"/>
      <c r="B687" s="253"/>
      <c r="C687" s="252"/>
      <c r="D687" s="253"/>
      <c r="E687" s="167" t="s">
        <v>360</v>
      </c>
      <c r="F687" s="168"/>
      <c r="G687" s="169" t="s">
        <v>357</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358</v>
      </c>
      <c r="AF687" s="180"/>
      <c r="AG687" s="180"/>
      <c r="AH687" s="181"/>
      <c r="AI687" s="182" t="s">
        <v>517</v>
      </c>
      <c r="AJ687" s="182"/>
      <c r="AK687" s="182"/>
      <c r="AL687" s="177"/>
      <c r="AM687" s="182" t="s">
        <v>509</v>
      </c>
      <c r="AN687" s="182"/>
      <c r="AO687" s="182"/>
      <c r="AP687" s="177"/>
      <c r="AQ687" s="177" t="s">
        <v>350</v>
      </c>
      <c r="AR687" s="170"/>
      <c r="AS687" s="170"/>
      <c r="AT687" s="171"/>
      <c r="AU687" s="135" t="s">
        <v>253</v>
      </c>
      <c r="AV687" s="135"/>
      <c r="AW687" s="135"/>
      <c r="AX687" s="136"/>
    </row>
    <row r="688" spans="1:50" ht="18.75" hidden="1" customHeight="1" x14ac:dyDescent="0.15">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351</v>
      </c>
      <c r="AH688" s="173"/>
      <c r="AI688" s="183"/>
      <c r="AJ688" s="183"/>
      <c r="AK688" s="183"/>
      <c r="AL688" s="178"/>
      <c r="AM688" s="183"/>
      <c r="AN688" s="183"/>
      <c r="AO688" s="183"/>
      <c r="AP688" s="178"/>
      <c r="AQ688" s="218"/>
      <c r="AR688" s="137"/>
      <c r="AS688" s="138" t="s">
        <v>351</v>
      </c>
      <c r="AT688" s="173"/>
      <c r="AU688" s="137"/>
      <c r="AV688" s="137"/>
      <c r="AW688" s="138" t="s">
        <v>300</v>
      </c>
      <c r="AX688" s="139"/>
    </row>
    <row r="689" spans="1:50" ht="23.25" hidden="1" customHeight="1" x14ac:dyDescent="0.15">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8"/>
      <c r="B692" s="253"/>
      <c r="C692" s="252"/>
      <c r="D692" s="253"/>
      <c r="E692" s="167" t="s">
        <v>360</v>
      </c>
      <c r="F692" s="168"/>
      <c r="G692" s="169" t="s">
        <v>357</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358</v>
      </c>
      <c r="AF692" s="180"/>
      <c r="AG692" s="180"/>
      <c r="AH692" s="181"/>
      <c r="AI692" s="182" t="s">
        <v>517</v>
      </c>
      <c r="AJ692" s="182"/>
      <c r="AK692" s="182"/>
      <c r="AL692" s="177"/>
      <c r="AM692" s="182" t="s">
        <v>514</v>
      </c>
      <c r="AN692" s="182"/>
      <c r="AO692" s="182"/>
      <c r="AP692" s="177"/>
      <c r="AQ692" s="177" t="s">
        <v>350</v>
      </c>
      <c r="AR692" s="170"/>
      <c r="AS692" s="170"/>
      <c r="AT692" s="171"/>
      <c r="AU692" s="135" t="s">
        <v>253</v>
      </c>
      <c r="AV692" s="135"/>
      <c r="AW692" s="135"/>
      <c r="AX692" s="136"/>
    </row>
    <row r="693" spans="1:50" ht="18.75" hidden="1" customHeight="1" x14ac:dyDescent="0.15">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351</v>
      </c>
      <c r="AH693" s="173"/>
      <c r="AI693" s="183"/>
      <c r="AJ693" s="183"/>
      <c r="AK693" s="183"/>
      <c r="AL693" s="178"/>
      <c r="AM693" s="183"/>
      <c r="AN693" s="183"/>
      <c r="AO693" s="183"/>
      <c r="AP693" s="178"/>
      <c r="AQ693" s="218"/>
      <c r="AR693" s="137"/>
      <c r="AS693" s="138" t="s">
        <v>351</v>
      </c>
      <c r="AT693" s="173"/>
      <c r="AU693" s="137"/>
      <c r="AV693" s="137"/>
      <c r="AW693" s="138" t="s">
        <v>300</v>
      </c>
      <c r="AX693" s="139"/>
    </row>
    <row r="694" spans="1:50" ht="23.25" hidden="1" customHeight="1" x14ac:dyDescent="0.15">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8"/>
      <c r="B697" s="253"/>
      <c r="C697" s="252"/>
      <c r="D697" s="253"/>
      <c r="E697" s="158" t="s">
        <v>558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563</v>
      </c>
      <c r="AE702" s="900"/>
      <c r="AF702" s="900"/>
      <c r="AG702" s="889" t="s">
        <v>582</v>
      </c>
      <c r="AH702" s="890"/>
      <c r="AI702" s="890"/>
      <c r="AJ702" s="890"/>
      <c r="AK702" s="890"/>
      <c r="AL702" s="890"/>
      <c r="AM702" s="890"/>
      <c r="AN702" s="890"/>
      <c r="AO702" s="890"/>
      <c r="AP702" s="890"/>
      <c r="AQ702" s="890"/>
      <c r="AR702" s="890"/>
      <c r="AS702" s="890"/>
      <c r="AT702" s="890"/>
      <c r="AU702" s="890"/>
      <c r="AV702" s="890"/>
      <c r="AW702" s="890"/>
      <c r="AX702" s="891"/>
    </row>
    <row r="703" spans="1:50" ht="42"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563</v>
      </c>
      <c r="AE703" s="156"/>
      <c r="AF703" s="156"/>
      <c r="AG703" s="665" t="s">
        <v>583</v>
      </c>
      <c r="AH703" s="666"/>
      <c r="AI703" s="666"/>
      <c r="AJ703" s="666"/>
      <c r="AK703" s="666"/>
      <c r="AL703" s="666"/>
      <c r="AM703" s="666"/>
      <c r="AN703" s="666"/>
      <c r="AO703" s="666"/>
      <c r="AP703" s="666"/>
      <c r="AQ703" s="666"/>
      <c r="AR703" s="666"/>
      <c r="AS703" s="666"/>
      <c r="AT703" s="666"/>
      <c r="AU703" s="666"/>
      <c r="AV703" s="666"/>
      <c r="AW703" s="666"/>
      <c r="AX703" s="667"/>
    </row>
    <row r="704" spans="1:50" ht="55.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29" t="s">
        <v>584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563</v>
      </c>
      <c r="AE705" s="734"/>
      <c r="AF705" s="734"/>
      <c r="AG705" s="161" t="s">
        <v>654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496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615</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616</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563</v>
      </c>
      <c r="AE708" s="669"/>
      <c r="AF708" s="669"/>
      <c r="AG708" s="527" t="s">
        <v>585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586</v>
      </c>
      <c r="AE709" s="156"/>
      <c r="AF709" s="156"/>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586</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563</v>
      </c>
      <c r="AE711" s="156"/>
      <c r="AF711" s="156"/>
      <c r="AG711" s="665" t="s">
        <v>587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461</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586</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462</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586</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438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563</v>
      </c>
      <c r="AE714" s="593"/>
      <c r="AF714" s="594"/>
      <c r="AG714" s="690" t="s">
        <v>613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439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563</v>
      </c>
      <c r="AE715" s="669"/>
      <c r="AF715" s="778"/>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586</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586</v>
      </c>
      <c r="AE717" s="156"/>
      <c r="AF717" s="156"/>
      <c r="AG717" s="665"/>
      <c r="AH717" s="666"/>
      <c r="AI717" s="666"/>
      <c r="AJ717" s="666"/>
      <c r="AK717" s="666"/>
      <c r="AL717" s="666"/>
      <c r="AM717" s="666"/>
      <c r="AN717" s="666"/>
      <c r="AO717" s="666"/>
      <c r="AP717" s="666"/>
      <c r="AQ717" s="666"/>
      <c r="AR717" s="666"/>
      <c r="AS717" s="666"/>
      <c r="AT717" s="666"/>
      <c r="AU717" s="666"/>
      <c r="AV717" s="666"/>
      <c r="AW717" s="666"/>
      <c r="AX717" s="667"/>
    </row>
    <row r="718" spans="1:50" ht="78"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563</v>
      </c>
      <c r="AE718" s="156"/>
      <c r="AF718" s="156"/>
      <c r="AG718" s="164" t="s">
        <v>614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563</v>
      </c>
      <c r="AE719" s="669"/>
      <c r="AF719" s="669"/>
      <c r="AG719" s="161" t="s">
        <v>589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9" t="s">
        <v>454</v>
      </c>
      <c r="D720" s="937"/>
      <c r="E720" s="937"/>
      <c r="F720" s="940"/>
      <c r="G720" s="936" t="s">
        <v>455</v>
      </c>
      <c r="H720" s="937"/>
      <c r="I720" s="937"/>
      <c r="J720" s="937"/>
      <c r="K720" s="937"/>
      <c r="L720" s="937"/>
      <c r="M720" s="937"/>
      <c r="N720" s="936" t="s">
        <v>458</v>
      </c>
      <c r="O720" s="937"/>
      <c r="P720" s="937"/>
      <c r="Q720" s="937"/>
      <c r="R720" s="937"/>
      <c r="S720" s="937"/>
      <c r="T720" s="937"/>
      <c r="U720" s="937"/>
      <c r="V720" s="937"/>
      <c r="W720" s="937"/>
      <c r="X720" s="937"/>
      <c r="Y720" s="937"/>
      <c r="Z720" s="937"/>
      <c r="AA720" s="937"/>
      <c r="AB720" s="937"/>
      <c r="AC720" s="937"/>
      <c r="AD720" s="937"/>
      <c r="AE720" s="937"/>
      <c r="AF720" s="938"/>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21" t="s">
        <v>560</v>
      </c>
      <c r="D721" s="922"/>
      <c r="E721" s="922"/>
      <c r="F721" s="923"/>
      <c r="G721" s="941"/>
      <c r="H721" s="942"/>
      <c r="I721" s="83" t="str">
        <f>IF(OR(G721="　", G721=""), "", "-")</f>
        <v/>
      </c>
      <c r="J721" s="920">
        <v>54</v>
      </c>
      <c r="K721" s="920"/>
      <c r="L721" s="83" t="str">
        <f>IF(M721="","","-")</f>
        <v/>
      </c>
      <c r="M721" s="84"/>
      <c r="N721" s="917" t="s">
        <v>591</v>
      </c>
      <c r="O721" s="918"/>
      <c r="P721" s="918"/>
      <c r="Q721" s="918"/>
      <c r="R721" s="918"/>
      <c r="S721" s="918"/>
      <c r="T721" s="918"/>
      <c r="U721" s="918"/>
      <c r="V721" s="918"/>
      <c r="W721" s="918"/>
      <c r="X721" s="918"/>
      <c r="Y721" s="918"/>
      <c r="Z721" s="918"/>
      <c r="AA721" s="918"/>
      <c r="AB721" s="918"/>
      <c r="AC721" s="918"/>
      <c r="AD721" s="918"/>
      <c r="AE721" s="918"/>
      <c r="AF721" s="919"/>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21" t="s">
        <v>560</v>
      </c>
      <c r="D722" s="922"/>
      <c r="E722" s="922"/>
      <c r="F722" s="923"/>
      <c r="G722" s="941"/>
      <c r="H722" s="942"/>
      <c r="I722" s="83" t="str">
        <f t="shared" ref="I722:I725" si="4">IF(OR(G722="　", G722=""), "", "-")</f>
        <v/>
      </c>
      <c r="J722" s="920">
        <v>35</v>
      </c>
      <c r="K722" s="920"/>
      <c r="L722" s="83" t="str">
        <f t="shared" ref="L722:L725" si="5">IF(M722="","","-")</f>
        <v/>
      </c>
      <c r="M722" s="84"/>
      <c r="N722" s="917" t="s">
        <v>592</v>
      </c>
      <c r="O722" s="918"/>
      <c r="P722" s="918"/>
      <c r="Q722" s="918"/>
      <c r="R722" s="918"/>
      <c r="S722" s="918"/>
      <c r="T722" s="918"/>
      <c r="U722" s="918"/>
      <c r="V722" s="918"/>
      <c r="W722" s="918"/>
      <c r="X722" s="918"/>
      <c r="Y722" s="918"/>
      <c r="Z722" s="918"/>
      <c r="AA722" s="918"/>
      <c r="AB722" s="918"/>
      <c r="AC722" s="918"/>
      <c r="AD722" s="918"/>
      <c r="AE722" s="918"/>
      <c r="AF722" s="919"/>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21" t="s">
        <v>560</v>
      </c>
      <c r="D723" s="922"/>
      <c r="E723" s="922"/>
      <c r="F723" s="923"/>
      <c r="G723" s="941"/>
      <c r="H723" s="942"/>
      <c r="I723" s="83" t="str">
        <f t="shared" si="4"/>
        <v/>
      </c>
      <c r="J723" s="920">
        <v>172</v>
      </c>
      <c r="K723" s="920"/>
      <c r="L723" s="83" t="str">
        <f t="shared" si="5"/>
        <v/>
      </c>
      <c r="M723" s="84"/>
      <c r="N723" s="917" t="s">
        <v>593</v>
      </c>
      <c r="O723" s="918"/>
      <c r="P723" s="918"/>
      <c r="Q723" s="918"/>
      <c r="R723" s="918"/>
      <c r="S723" s="918"/>
      <c r="T723" s="918"/>
      <c r="U723" s="918"/>
      <c r="V723" s="918"/>
      <c r="W723" s="918"/>
      <c r="X723" s="918"/>
      <c r="Y723" s="918"/>
      <c r="Z723" s="918"/>
      <c r="AA723" s="918"/>
      <c r="AB723" s="918"/>
      <c r="AC723" s="918"/>
      <c r="AD723" s="918"/>
      <c r="AE723" s="918"/>
      <c r="AF723" s="919"/>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21" t="s">
        <v>560</v>
      </c>
      <c r="D724" s="922"/>
      <c r="E724" s="922"/>
      <c r="F724" s="923"/>
      <c r="G724" s="941"/>
      <c r="H724" s="942"/>
      <c r="I724" s="83" t="str">
        <f t="shared" si="4"/>
        <v/>
      </c>
      <c r="J724" s="920">
        <v>214</v>
      </c>
      <c r="K724" s="920"/>
      <c r="L724" s="83" t="str">
        <f t="shared" si="5"/>
        <v/>
      </c>
      <c r="M724" s="84"/>
      <c r="N724" s="917" t="s">
        <v>594</v>
      </c>
      <c r="O724" s="918"/>
      <c r="P724" s="918"/>
      <c r="Q724" s="918"/>
      <c r="R724" s="918"/>
      <c r="S724" s="918"/>
      <c r="T724" s="918"/>
      <c r="U724" s="918"/>
      <c r="V724" s="918"/>
      <c r="W724" s="918"/>
      <c r="X724" s="918"/>
      <c r="Y724" s="918"/>
      <c r="Z724" s="918"/>
      <c r="AA724" s="918"/>
      <c r="AB724" s="918"/>
      <c r="AC724" s="918"/>
      <c r="AD724" s="918"/>
      <c r="AE724" s="918"/>
      <c r="AF724" s="919"/>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4" t="s">
        <v>590</v>
      </c>
      <c r="D725" s="925"/>
      <c r="E725" s="925"/>
      <c r="F725" s="926"/>
      <c r="G725" s="963"/>
      <c r="H725" s="964"/>
      <c r="I725" s="85" t="str">
        <f t="shared" si="4"/>
        <v/>
      </c>
      <c r="J725" s="965">
        <v>123</v>
      </c>
      <c r="K725" s="965"/>
      <c r="L725" s="85" t="str">
        <f t="shared" si="5"/>
        <v/>
      </c>
      <c r="M725" s="86"/>
      <c r="N725" s="956" t="s">
        <v>595</v>
      </c>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612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670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672</v>
      </c>
      <c r="B733" s="751"/>
      <c r="C733" s="751"/>
      <c r="D733" s="751"/>
      <c r="E733" s="752"/>
      <c r="F733" s="767" t="s">
        <v>673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467</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539</v>
      </c>
      <c r="B737" s="125"/>
      <c r="C737" s="125"/>
      <c r="D737" s="126"/>
      <c r="E737" s="123" t="s">
        <v>597</v>
      </c>
      <c r="F737" s="123"/>
      <c r="G737" s="123"/>
      <c r="H737" s="123"/>
      <c r="I737" s="123"/>
      <c r="J737" s="123"/>
      <c r="K737" s="123"/>
      <c r="L737" s="123"/>
      <c r="M737" s="123"/>
      <c r="N737" s="102" t="s">
        <v>532</v>
      </c>
      <c r="O737" s="102"/>
      <c r="P737" s="102"/>
      <c r="Q737" s="102"/>
      <c r="R737" s="123" t="s">
        <v>599</v>
      </c>
      <c r="S737" s="123"/>
      <c r="T737" s="123"/>
      <c r="U737" s="123"/>
      <c r="V737" s="123"/>
      <c r="W737" s="123"/>
      <c r="X737" s="123"/>
      <c r="Y737" s="123"/>
      <c r="Z737" s="123"/>
      <c r="AA737" s="102" t="s">
        <v>531</v>
      </c>
      <c r="AB737" s="102"/>
      <c r="AC737" s="102"/>
      <c r="AD737" s="102"/>
      <c r="AE737" s="123" t="s">
        <v>601</v>
      </c>
      <c r="AF737" s="123"/>
      <c r="AG737" s="123"/>
      <c r="AH737" s="123"/>
      <c r="AI737" s="123"/>
      <c r="AJ737" s="123"/>
      <c r="AK737" s="123"/>
      <c r="AL737" s="123"/>
      <c r="AM737" s="123"/>
      <c r="AN737" s="102" t="s">
        <v>530</v>
      </c>
      <c r="AO737" s="102"/>
      <c r="AP737" s="102"/>
      <c r="AQ737" s="102"/>
      <c r="AR737" s="103" t="s">
        <v>603</v>
      </c>
      <c r="AS737" s="104"/>
      <c r="AT737" s="104"/>
      <c r="AU737" s="104"/>
      <c r="AV737" s="104"/>
      <c r="AW737" s="104"/>
      <c r="AX737" s="105"/>
      <c r="AY737" s="89"/>
      <c r="AZ737" s="89"/>
    </row>
    <row r="738" spans="1:52" ht="24.75" customHeight="1" x14ac:dyDescent="0.15">
      <c r="A738" s="124" t="s">
        <v>529</v>
      </c>
      <c r="B738" s="125"/>
      <c r="C738" s="125"/>
      <c r="D738" s="126"/>
      <c r="E738" s="123" t="s">
        <v>598</v>
      </c>
      <c r="F738" s="123"/>
      <c r="G738" s="123"/>
      <c r="H738" s="123"/>
      <c r="I738" s="123"/>
      <c r="J738" s="123"/>
      <c r="K738" s="123"/>
      <c r="L738" s="123"/>
      <c r="M738" s="123"/>
      <c r="N738" s="102" t="s">
        <v>528</v>
      </c>
      <c r="O738" s="102"/>
      <c r="P738" s="102"/>
      <c r="Q738" s="102"/>
      <c r="R738" s="123" t="s">
        <v>600</v>
      </c>
      <c r="S738" s="123"/>
      <c r="T738" s="123"/>
      <c r="U738" s="123"/>
      <c r="V738" s="123"/>
      <c r="W738" s="123"/>
      <c r="X738" s="123"/>
      <c r="Y738" s="123"/>
      <c r="Z738" s="123"/>
      <c r="AA738" s="102" t="s">
        <v>527</v>
      </c>
      <c r="AB738" s="102"/>
      <c r="AC738" s="102"/>
      <c r="AD738" s="102"/>
      <c r="AE738" s="123" t="s">
        <v>602</v>
      </c>
      <c r="AF738" s="123"/>
      <c r="AG738" s="123"/>
      <c r="AH738" s="123"/>
      <c r="AI738" s="123"/>
      <c r="AJ738" s="123"/>
      <c r="AK738" s="123"/>
      <c r="AL738" s="123"/>
      <c r="AM738" s="123"/>
      <c r="AN738" s="102" t="s">
        <v>523</v>
      </c>
      <c r="AO738" s="102"/>
      <c r="AP738" s="102"/>
      <c r="AQ738" s="102"/>
      <c r="AR738" s="103" t="s">
        <v>653</v>
      </c>
      <c r="AS738" s="104"/>
      <c r="AT738" s="104"/>
      <c r="AU738" s="104"/>
      <c r="AV738" s="104"/>
      <c r="AW738" s="104"/>
      <c r="AX738" s="105"/>
    </row>
    <row r="739" spans="1:52" ht="24.75" customHeight="1" thickBot="1" x14ac:dyDescent="0.2">
      <c r="A739" s="127" t="s">
        <v>519</v>
      </c>
      <c r="B739" s="128"/>
      <c r="C739" s="128"/>
      <c r="D739" s="129"/>
      <c r="E739" s="130" t="s">
        <v>560</v>
      </c>
      <c r="F739" s="118"/>
      <c r="G739" s="118"/>
      <c r="H739" s="93" t="str">
        <f>IF(E739="", "", "(")</f>
        <v>(</v>
      </c>
      <c r="I739" s="118"/>
      <c r="J739" s="118"/>
      <c r="K739" s="93" t="str">
        <f>IF(OR(I739="　", I739=""), "", "-")</f>
        <v/>
      </c>
      <c r="L739" s="119">
        <v>413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499</v>
      </c>
      <c r="B740" s="144"/>
      <c r="C740" s="144"/>
      <c r="D740" s="144"/>
      <c r="E740" s="144"/>
      <c r="F740" s="145"/>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48"/>
    </row>
    <row r="757" spans="1:50" ht="52.5" hidden="1" customHeight="1" x14ac:dyDescent="0.15">
      <c r="A757" s="143"/>
      <c r="B757" s="144"/>
      <c r="C757" s="144"/>
      <c r="D757" s="144"/>
      <c r="E757" s="144"/>
      <c r="F757" s="145"/>
      <c r="G757" s="46"/>
      <c r="H757" s="47"/>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3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501</v>
      </c>
      <c r="B779" s="762"/>
      <c r="C779" s="762"/>
      <c r="D779" s="762"/>
      <c r="E779" s="762"/>
      <c r="F779" s="763"/>
      <c r="G779" s="440" t="s">
        <v>643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604</v>
      </c>
      <c r="H781" s="451"/>
      <c r="I781" s="451"/>
      <c r="J781" s="451"/>
      <c r="K781" s="452"/>
      <c r="L781" s="453" t="s">
        <v>644</v>
      </c>
      <c r="M781" s="454"/>
      <c r="N781" s="454"/>
      <c r="O781" s="454"/>
      <c r="P781" s="454"/>
      <c r="Q781" s="454"/>
      <c r="R781" s="454"/>
      <c r="S781" s="454"/>
      <c r="T781" s="454"/>
      <c r="U781" s="454"/>
      <c r="V781" s="454"/>
      <c r="W781" s="454"/>
      <c r="X781" s="455"/>
      <c r="Y781" s="456">
        <v>1659</v>
      </c>
      <c r="Z781" s="457"/>
      <c r="AA781" s="457"/>
      <c r="AB781" s="558"/>
      <c r="AC781" s="450" t="s">
        <v>604</v>
      </c>
      <c r="AD781" s="451"/>
      <c r="AE781" s="451"/>
      <c r="AF781" s="451"/>
      <c r="AG781" s="452"/>
      <c r="AH781" s="453" t="s">
        <v>646</v>
      </c>
      <c r="AI781" s="454"/>
      <c r="AJ781" s="454"/>
      <c r="AK781" s="454"/>
      <c r="AL781" s="454"/>
      <c r="AM781" s="454"/>
      <c r="AN781" s="454"/>
      <c r="AO781" s="454"/>
      <c r="AP781" s="454"/>
      <c r="AQ781" s="454"/>
      <c r="AR781" s="454"/>
      <c r="AS781" s="454"/>
      <c r="AT781" s="455"/>
      <c r="AU781" s="456">
        <v>390</v>
      </c>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1659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390</v>
      </c>
      <c r="AV791" s="416"/>
      <c r="AW791" s="416"/>
      <c r="AX791" s="418"/>
    </row>
    <row r="792" spans="1:50" ht="24.75" customHeight="1" x14ac:dyDescent="0.15">
      <c r="A792" s="557"/>
      <c r="B792" s="764"/>
      <c r="C792" s="764"/>
      <c r="D792" s="764"/>
      <c r="E792" s="764"/>
      <c r="F792" s="765"/>
      <c r="G792" s="440" t="s">
        <v>605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607</v>
      </c>
      <c r="H794" s="451"/>
      <c r="I794" s="451"/>
      <c r="J794" s="451"/>
      <c r="K794" s="452"/>
      <c r="L794" s="453" t="s">
        <v>608</v>
      </c>
      <c r="M794" s="454"/>
      <c r="N794" s="454"/>
      <c r="O794" s="454"/>
      <c r="P794" s="454"/>
      <c r="Q794" s="454"/>
      <c r="R794" s="454"/>
      <c r="S794" s="454"/>
      <c r="T794" s="454"/>
      <c r="U794" s="454"/>
      <c r="V794" s="454"/>
      <c r="W794" s="454"/>
      <c r="X794" s="455"/>
      <c r="Y794" s="456">
        <v>71</v>
      </c>
      <c r="Z794" s="457"/>
      <c r="AA794" s="457"/>
      <c r="AB794" s="558"/>
      <c r="AC794" s="450" t="s">
        <v>607</v>
      </c>
      <c r="AD794" s="451"/>
      <c r="AE794" s="451"/>
      <c r="AF794" s="451"/>
      <c r="AG794" s="452"/>
      <c r="AH794" s="453" t="s">
        <v>609</v>
      </c>
      <c r="AI794" s="454"/>
      <c r="AJ794" s="454"/>
      <c r="AK794" s="454"/>
      <c r="AL794" s="454"/>
      <c r="AM794" s="454"/>
      <c r="AN794" s="454"/>
      <c r="AO794" s="454"/>
      <c r="AP794" s="454"/>
      <c r="AQ794" s="454"/>
      <c r="AR794" s="454"/>
      <c r="AS794" s="454"/>
      <c r="AT794" s="455"/>
      <c r="AU794" s="456">
        <v>185</v>
      </c>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71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185</v>
      </c>
      <c r="AV804" s="416"/>
      <c r="AW804" s="416"/>
      <c r="AX804" s="418"/>
    </row>
    <row r="805" spans="1:50" ht="24.75" customHeight="1" x14ac:dyDescent="0.15">
      <c r="A805" s="557"/>
      <c r="B805" s="764"/>
      <c r="C805" s="764"/>
      <c r="D805" s="764"/>
      <c r="E805" s="764"/>
      <c r="F805" s="765"/>
      <c r="G805" s="440" t="s">
        <v>657</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659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50" t="s">
        <v>604</v>
      </c>
      <c r="H807" s="451"/>
      <c r="I807" s="451"/>
      <c r="J807" s="451"/>
      <c r="K807" s="452"/>
      <c r="L807" s="453" t="s">
        <v>664</v>
      </c>
      <c r="M807" s="454"/>
      <c r="N807" s="454"/>
      <c r="O807" s="454"/>
      <c r="P807" s="454"/>
      <c r="Q807" s="454"/>
      <c r="R807" s="454"/>
      <c r="S807" s="454"/>
      <c r="T807" s="454"/>
      <c r="U807" s="454"/>
      <c r="V807" s="454"/>
      <c r="W807" s="454"/>
      <c r="X807" s="455"/>
      <c r="Y807" s="456">
        <v>430</v>
      </c>
      <c r="Z807" s="457"/>
      <c r="AA807" s="457"/>
      <c r="AB807" s="558"/>
      <c r="AC807" s="450" t="s">
        <v>658</v>
      </c>
      <c r="AD807" s="451"/>
      <c r="AE807" s="451"/>
      <c r="AF807" s="451"/>
      <c r="AG807" s="452"/>
      <c r="AH807" s="453" t="s">
        <v>664</v>
      </c>
      <c r="AI807" s="454"/>
      <c r="AJ807" s="454"/>
      <c r="AK807" s="454"/>
      <c r="AL807" s="454"/>
      <c r="AM807" s="454"/>
      <c r="AN807" s="454"/>
      <c r="AO807" s="454"/>
      <c r="AP807" s="454"/>
      <c r="AQ807" s="454"/>
      <c r="AR807" s="454"/>
      <c r="AS807" s="454"/>
      <c r="AT807" s="455"/>
      <c r="AU807" s="456">
        <v>209</v>
      </c>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430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209</v>
      </c>
      <c r="AV817" s="416"/>
      <c r="AW817" s="416"/>
      <c r="AX817" s="418"/>
    </row>
    <row r="818" spans="1:50" ht="24.75" hidden="1" customHeight="1" x14ac:dyDescent="0.15">
      <c r="A818" s="557"/>
      <c r="B818" s="764"/>
      <c r="C818" s="764"/>
      <c r="D818" s="764"/>
      <c r="E818" s="764"/>
      <c r="F818" s="765"/>
      <c r="G818" s="440" t="s">
        <v>384</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459</v>
      </c>
      <c r="AM831" s="960"/>
      <c r="AN831" s="960"/>
      <c r="AO831" s="82" t="s">
        <v>457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415</v>
      </c>
      <c r="K836" s="102"/>
      <c r="L836" s="102"/>
      <c r="M836" s="102"/>
      <c r="N836" s="102"/>
      <c r="O836" s="102"/>
      <c r="P836" s="348" t="s">
        <v>362</v>
      </c>
      <c r="Q836" s="348"/>
      <c r="R836" s="348"/>
      <c r="S836" s="348"/>
      <c r="T836" s="348"/>
      <c r="U836" s="348"/>
      <c r="V836" s="348"/>
      <c r="W836" s="348"/>
      <c r="X836" s="348"/>
      <c r="Y836" s="345" t="s">
        <v>413</v>
      </c>
      <c r="Z836" s="346"/>
      <c r="AA836" s="346"/>
      <c r="AB836" s="346"/>
      <c r="AC836" s="278" t="s">
        <v>453</v>
      </c>
      <c r="AD836" s="278"/>
      <c r="AE836" s="278"/>
      <c r="AF836" s="278"/>
      <c r="AG836" s="278"/>
      <c r="AH836" s="345" t="s">
        <v>482</v>
      </c>
      <c r="AI836" s="347"/>
      <c r="AJ836" s="347"/>
      <c r="AK836" s="347"/>
      <c r="AL836" s="347" t="s">
        <v>21</v>
      </c>
      <c r="AM836" s="347"/>
      <c r="AN836" s="347"/>
      <c r="AO836" s="427"/>
      <c r="AP836" s="428" t="s">
        <v>416</v>
      </c>
      <c r="AQ836" s="428"/>
      <c r="AR836" s="428"/>
      <c r="AS836" s="428"/>
      <c r="AT836" s="428"/>
      <c r="AU836" s="428"/>
      <c r="AV836" s="428"/>
      <c r="AW836" s="428"/>
      <c r="AX836" s="428"/>
    </row>
    <row r="837" spans="1:50" ht="30" customHeight="1" x14ac:dyDescent="0.15">
      <c r="A837" s="405">
        <v>1</v>
      </c>
      <c r="B837" s="405">
        <v>1</v>
      </c>
      <c r="C837" s="425" t="s">
        <v>617</v>
      </c>
      <c r="D837" s="419"/>
      <c r="E837" s="419"/>
      <c r="F837" s="419"/>
      <c r="G837" s="419"/>
      <c r="H837" s="419"/>
      <c r="I837" s="419"/>
      <c r="J837" s="420">
        <v>2000012100001</v>
      </c>
      <c r="K837" s="421"/>
      <c r="L837" s="421"/>
      <c r="M837" s="421"/>
      <c r="N837" s="421"/>
      <c r="O837" s="421"/>
      <c r="P837" s="426" t="s">
        <v>622</v>
      </c>
      <c r="Q837" s="318"/>
      <c r="R837" s="318"/>
      <c r="S837" s="318"/>
      <c r="T837" s="318"/>
      <c r="U837" s="318"/>
      <c r="V837" s="318"/>
      <c r="W837" s="318"/>
      <c r="X837" s="318"/>
      <c r="Y837" s="319">
        <v>1659</v>
      </c>
      <c r="Z837" s="320"/>
      <c r="AA837" s="320"/>
      <c r="AB837" s="321"/>
      <c r="AC837" s="329" t="s">
        <v>196</v>
      </c>
      <c r="AD837" s="424"/>
      <c r="AE837" s="424"/>
      <c r="AF837" s="424"/>
      <c r="AG837" s="424"/>
      <c r="AH837" s="422" t="s">
        <v>570</v>
      </c>
      <c r="AI837" s="423"/>
      <c r="AJ837" s="423"/>
      <c r="AK837" s="423"/>
      <c r="AL837" s="326" t="s">
        <v>570</v>
      </c>
      <c r="AM837" s="327"/>
      <c r="AN837" s="327"/>
      <c r="AO837" s="328"/>
      <c r="AP837" s="322" t="s">
        <v>570</v>
      </c>
      <c r="AQ837" s="322"/>
      <c r="AR837" s="322"/>
      <c r="AS837" s="322"/>
      <c r="AT837" s="322"/>
      <c r="AU837" s="322"/>
      <c r="AV837" s="322"/>
      <c r="AW837" s="322"/>
      <c r="AX837" s="322"/>
    </row>
    <row r="838" spans="1:50" ht="30" customHeight="1" x14ac:dyDescent="0.15">
      <c r="A838" s="405">
        <v>2</v>
      </c>
      <c r="B838" s="405">
        <v>1</v>
      </c>
      <c r="C838" s="425" t="s">
        <v>618</v>
      </c>
      <c r="D838" s="419"/>
      <c r="E838" s="419"/>
      <c r="F838" s="419"/>
      <c r="G838" s="419"/>
      <c r="H838" s="419"/>
      <c r="I838" s="419"/>
      <c r="J838" s="420">
        <v>2000012100001</v>
      </c>
      <c r="K838" s="421"/>
      <c r="L838" s="421"/>
      <c r="M838" s="421"/>
      <c r="N838" s="421"/>
      <c r="O838" s="421"/>
      <c r="P838" s="426" t="s">
        <v>660</v>
      </c>
      <c r="Q838" s="318"/>
      <c r="R838" s="318"/>
      <c r="S838" s="318"/>
      <c r="T838" s="318"/>
      <c r="U838" s="318"/>
      <c r="V838" s="318"/>
      <c r="W838" s="318"/>
      <c r="X838" s="318"/>
      <c r="Y838" s="319">
        <v>691</v>
      </c>
      <c r="Z838" s="320"/>
      <c r="AA838" s="320"/>
      <c r="AB838" s="321"/>
      <c r="AC838" s="329" t="s">
        <v>196</v>
      </c>
      <c r="AD838" s="329"/>
      <c r="AE838" s="329"/>
      <c r="AF838" s="329"/>
      <c r="AG838" s="329"/>
      <c r="AH838" s="422" t="s">
        <v>570</v>
      </c>
      <c r="AI838" s="423"/>
      <c r="AJ838" s="423"/>
      <c r="AK838" s="423"/>
      <c r="AL838" s="326" t="s">
        <v>570</v>
      </c>
      <c r="AM838" s="327"/>
      <c r="AN838" s="327"/>
      <c r="AO838" s="328"/>
      <c r="AP838" s="322" t="s">
        <v>570</v>
      </c>
      <c r="AQ838" s="322"/>
      <c r="AR838" s="322"/>
      <c r="AS838" s="322"/>
      <c r="AT838" s="322"/>
      <c r="AU838" s="322"/>
      <c r="AV838" s="322"/>
      <c r="AW838" s="322"/>
      <c r="AX838" s="322"/>
    </row>
    <row r="839" spans="1:50" ht="30" customHeight="1" x14ac:dyDescent="0.15">
      <c r="A839" s="405">
        <v>3</v>
      </c>
      <c r="B839" s="405">
        <v>1</v>
      </c>
      <c r="C839" s="425" t="s">
        <v>641</v>
      </c>
      <c r="D839" s="419"/>
      <c r="E839" s="419"/>
      <c r="F839" s="419"/>
      <c r="G839" s="419"/>
      <c r="H839" s="419"/>
      <c r="I839" s="419"/>
      <c r="J839" s="420">
        <v>2000012100001</v>
      </c>
      <c r="K839" s="421"/>
      <c r="L839" s="421"/>
      <c r="M839" s="421"/>
      <c r="N839" s="421"/>
      <c r="O839" s="421"/>
      <c r="P839" s="426" t="s">
        <v>624</v>
      </c>
      <c r="Q839" s="318"/>
      <c r="R839" s="318"/>
      <c r="S839" s="318"/>
      <c r="T839" s="318"/>
      <c r="U839" s="318"/>
      <c r="V839" s="318"/>
      <c r="W839" s="318"/>
      <c r="X839" s="318"/>
      <c r="Y839" s="319">
        <v>293</v>
      </c>
      <c r="Z839" s="320"/>
      <c r="AA839" s="320"/>
      <c r="AB839" s="321"/>
      <c r="AC839" s="329" t="s">
        <v>196</v>
      </c>
      <c r="AD839" s="329"/>
      <c r="AE839" s="329"/>
      <c r="AF839" s="329"/>
      <c r="AG839" s="329"/>
      <c r="AH839" s="324" t="s">
        <v>570</v>
      </c>
      <c r="AI839" s="325"/>
      <c r="AJ839" s="325"/>
      <c r="AK839" s="325"/>
      <c r="AL839" s="326" t="s">
        <v>570</v>
      </c>
      <c r="AM839" s="327"/>
      <c r="AN839" s="327"/>
      <c r="AO839" s="328"/>
      <c r="AP839" s="322" t="s">
        <v>570</v>
      </c>
      <c r="AQ839" s="322"/>
      <c r="AR839" s="322"/>
      <c r="AS839" s="322"/>
      <c r="AT839" s="322"/>
      <c r="AU839" s="322"/>
      <c r="AV839" s="322"/>
      <c r="AW839" s="322"/>
      <c r="AX839" s="322"/>
    </row>
    <row r="840" spans="1:50" ht="30" customHeight="1" x14ac:dyDescent="0.15">
      <c r="A840" s="405">
        <v>4</v>
      </c>
      <c r="B840" s="405">
        <v>1</v>
      </c>
      <c r="C840" s="425" t="s">
        <v>619</v>
      </c>
      <c r="D840" s="419"/>
      <c r="E840" s="419"/>
      <c r="F840" s="419"/>
      <c r="G840" s="419"/>
      <c r="H840" s="419"/>
      <c r="I840" s="419"/>
      <c r="J840" s="420">
        <v>2000012100001</v>
      </c>
      <c r="K840" s="421"/>
      <c r="L840" s="421"/>
      <c r="M840" s="421"/>
      <c r="N840" s="421"/>
      <c r="O840" s="421"/>
      <c r="P840" s="426" t="s">
        <v>623</v>
      </c>
      <c r="Q840" s="318"/>
      <c r="R840" s="318"/>
      <c r="S840" s="318"/>
      <c r="T840" s="318"/>
      <c r="U840" s="318"/>
      <c r="V840" s="318"/>
      <c r="W840" s="318"/>
      <c r="X840" s="318"/>
      <c r="Y840" s="319">
        <v>250</v>
      </c>
      <c r="Z840" s="320"/>
      <c r="AA840" s="320"/>
      <c r="AB840" s="321"/>
      <c r="AC840" s="329" t="s">
        <v>196</v>
      </c>
      <c r="AD840" s="329"/>
      <c r="AE840" s="329"/>
      <c r="AF840" s="329"/>
      <c r="AG840" s="329"/>
      <c r="AH840" s="324" t="s">
        <v>570</v>
      </c>
      <c r="AI840" s="325"/>
      <c r="AJ840" s="325"/>
      <c r="AK840" s="325"/>
      <c r="AL840" s="326" t="s">
        <v>570</v>
      </c>
      <c r="AM840" s="327"/>
      <c r="AN840" s="327"/>
      <c r="AO840" s="328"/>
      <c r="AP840" s="322" t="s">
        <v>570</v>
      </c>
      <c r="AQ840" s="322"/>
      <c r="AR840" s="322"/>
      <c r="AS840" s="322"/>
      <c r="AT840" s="322"/>
      <c r="AU840" s="322"/>
      <c r="AV840" s="322"/>
      <c r="AW840" s="322"/>
      <c r="AX840" s="322"/>
    </row>
    <row r="841" spans="1:50" ht="30" customHeight="1" x14ac:dyDescent="0.15">
      <c r="A841" s="405">
        <v>5</v>
      </c>
      <c r="B841" s="405">
        <v>1</v>
      </c>
      <c r="C841" s="425" t="s">
        <v>620</v>
      </c>
      <c r="D841" s="419"/>
      <c r="E841" s="419"/>
      <c r="F841" s="419"/>
      <c r="G841" s="419"/>
      <c r="H841" s="419"/>
      <c r="I841" s="419"/>
      <c r="J841" s="420">
        <v>2000012100001</v>
      </c>
      <c r="K841" s="421"/>
      <c r="L841" s="421"/>
      <c r="M841" s="421"/>
      <c r="N841" s="421"/>
      <c r="O841" s="421"/>
      <c r="P841" s="426" t="s">
        <v>624</v>
      </c>
      <c r="Q841" s="318"/>
      <c r="R841" s="318"/>
      <c r="S841" s="318"/>
      <c r="T841" s="318"/>
      <c r="U841" s="318"/>
      <c r="V841" s="318"/>
      <c r="W841" s="318"/>
      <c r="X841" s="318"/>
      <c r="Y841" s="319">
        <v>240</v>
      </c>
      <c r="Z841" s="320"/>
      <c r="AA841" s="320"/>
      <c r="AB841" s="321"/>
      <c r="AC841" s="323" t="s">
        <v>196</v>
      </c>
      <c r="AD841" s="323"/>
      <c r="AE841" s="323"/>
      <c r="AF841" s="323"/>
      <c r="AG841" s="323"/>
      <c r="AH841" s="324" t="s">
        <v>570</v>
      </c>
      <c r="AI841" s="325"/>
      <c r="AJ841" s="325"/>
      <c r="AK841" s="325"/>
      <c r="AL841" s="326" t="s">
        <v>570</v>
      </c>
      <c r="AM841" s="327"/>
      <c r="AN841" s="327"/>
      <c r="AO841" s="328"/>
      <c r="AP841" s="322" t="s">
        <v>570</v>
      </c>
      <c r="AQ841" s="322"/>
      <c r="AR841" s="322"/>
      <c r="AS841" s="322"/>
      <c r="AT841" s="322"/>
      <c r="AU841" s="322"/>
      <c r="AV841" s="322"/>
      <c r="AW841" s="322"/>
      <c r="AX841" s="322"/>
    </row>
    <row r="842" spans="1:50" ht="30" customHeight="1" x14ac:dyDescent="0.15">
      <c r="A842" s="405">
        <v>6</v>
      </c>
      <c r="B842" s="405">
        <v>1</v>
      </c>
      <c r="C842" s="419" t="s">
        <v>621</v>
      </c>
      <c r="D842" s="419"/>
      <c r="E842" s="419"/>
      <c r="F842" s="419"/>
      <c r="G842" s="419"/>
      <c r="H842" s="419"/>
      <c r="I842" s="419"/>
      <c r="J842" s="420">
        <v>2000012100001</v>
      </c>
      <c r="K842" s="421"/>
      <c r="L842" s="421"/>
      <c r="M842" s="421"/>
      <c r="N842" s="421"/>
      <c r="O842" s="421"/>
      <c r="P842" s="318" t="s">
        <v>625</v>
      </c>
      <c r="Q842" s="318"/>
      <c r="R842" s="318"/>
      <c r="S842" s="318"/>
      <c r="T842" s="318"/>
      <c r="U842" s="318"/>
      <c r="V842" s="318"/>
      <c r="W842" s="318"/>
      <c r="X842" s="318"/>
      <c r="Y842" s="319">
        <v>200</v>
      </c>
      <c r="Z842" s="320"/>
      <c r="AA842" s="320"/>
      <c r="AB842" s="321"/>
      <c r="AC842" s="323" t="s">
        <v>196</v>
      </c>
      <c r="AD842" s="323"/>
      <c r="AE842" s="323"/>
      <c r="AF842" s="323"/>
      <c r="AG842" s="323"/>
      <c r="AH842" s="324" t="s">
        <v>570</v>
      </c>
      <c r="AI842" s="325"/>
      <c r="AJ842" s="325"/>
      <c r="AK842" s="325"/>
      <c r="AL842" s="326" t="s">
        <v>570</v>
      </c>
      <c r="AM842" s="327"/>
      <c r="AN842" s="327"/>
      <c r="AO842" s="328"/>
      <c r="AP842" s="322" t="s">
        <v>570</v>
      </c>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415</v>
      </c>
      <c r="K869" s="102"/>
      <c r="L869" s="102"/>
      <c r="M869" s="102"/>
      <c r="N869" s="102"/>
      <c r="O869" s="102"/>
      <c r="P869" s="348" t="s">
        <v>362</v>
      </c>
      <c r="Q869" s="348"/>
      <c r="R869" s="348"/>
      <c r="S869" s="348"/>
      <c r="T869" s="348"/>
      <c r="U869" s="348"/>
      <c r="V869" s="348"/>
      <c r="W869" s="348"/>
      <c r="X869" s="348"/>
      <c r="Y869" s="345" t="s">
        <v>413</v>
      </c>
      <c r="Z869" s="346"/>
      <c r="AA869" s="346"/>
      <c r="AB869" s="346"/>
      <c r="AC869" s="278" t="s">
        <v>453</v>
      </c>
      <c r="AD869" s="278"/>
      <c r="AE869" s="278"/>
      <c r="AF869" s="278"/>
      <c r="AG869" s="278"/>
      <c r="AH869" s="345" t="s">
        <v>482</v>
      </c>
      <c r="AI869" s="347"/>
      <c r="AJ869" s="347"/>
      <c r="AK869" s="347"/>
      <c r="AL869" s="347" t="s">
        <v>21</v>
      </c>
      <c r="AM869" s="347"/>
      <c r="AN869" s="347"/>
      <c r="AO869" s="427"/>
      <c r="AP869" s="428" t="s">
        <v>416</v>
      </c>
      <c r="AQ869" s="428"/>
      <c r="AR869" s="428"/>
      <c r="AS869" s="428"/>
      <c r="AT869" s="428"/>
      <c r="AU869" s="428"/>
      <c r="AV869" s="428"/>
      <c r="AW869" s="428"/>
      <c r="AX869" s="428"/>
    </row>
    <row r="870" spans="1:50" ht="30" customHeight="1" x14ac:dyDescent="0.15">
      <c r="A870" s="405">
        <v>1</v>
      </c>
      <c r="B870" s="405">
        <v>1</v>
      </c>
      <c r="C870" s="425" t="s">
        <v>626</v>
      </c>
      <c r="D870" s="419"/>
      <c r="E870" s="419"/>
      <c r="F870" s="419"/>
      <c r="G870" s="419"/>
      <c r="H870" s="419"/>
      <c r="I870" s="419"/>
      <c r="J870" s="420">
        <v>2430001055353</v>
      </c>
      <c r="K870" s="421"/>
      <c r="L870" s="421"/>
      <c r="M870" s="421"/>
      <c r="N870" s="421"/>
      <c r="O870" s="421"/>
      <c r="P870" s="426" t="s">
        <v>635</v>
      </c>
      <c r="Q870" s="318"/>
      <c r="R870" s="318"/>
      <c r="S870" s="318"/>
      <c r="T870" s="318"/>
      <c r="U870" s="318"/>
      <c r="V870" s="318"/>
      <c r="W870" s="318"/>
      <c r="X870" s="318"/>
      <c r="Y870" s="319">
        <v>390</v>
      </c>
      <c r="Z870" s="320"/>
      <c r="AA870" s="320"/>
      <c r="AB870" s="321"/>
      <c r="AC870" s="329" t="s">
        <v>488</v>
      </c>
      <c r="AD870" s="424"/>
      <c r="AE870" s="424"/>
      <c r="AF870" s="424"/>
      <c r="AG870" s="424"/>
      <c r="AH870" s="422">
        <v>2</v>
      </c>
      <c r="AI870" s="423"/>
      <c r="AJ870" s="423"/>
      <c r="AK870" s="423"/>
      <c r="AL870" s="326">
        <v>91.2</v>
      </c>
      <c r="AM870" s="327"/>
      <c r="AN870" s="327"/>
      <c r="AO870" s="328"/>
      <c r="AP870" s="322" t="s">
        <v>639</v>
      </c>
      <c r="AQ870" s="322"/>
      <c r="AR870" s="322"/>
      <c r="AS870" s="322"/>
      <c r="AT870" s="322"/>
      <c r="AU870" s="322"/>
      <c r="AV870" s="322"/>
      <c r="AW870" s="322"/>
      <c r="AX870" s="322"/>
    </row>
    <row r="871" spans="1:50" ht="30" customHeight="1" x14ac:dyDescent="0.15">
      <c r="A871" s="405">
        <v>2</v>
      </c>
      <c r="B871" s="405">
        <v>1</v>
      </c>
      <c r="C871" s="425" t="s">
        <v>640</v>
      </c>
      <c r="D871" s="419"/>
      <c r="E871" s="419"/>
      <c r="F871" s="419"/>
      <c r="G871" s="419"/>
      <c r="H871" s="419"/>
      <c r="I871" s="419"/>
      <c r="J871" s="420">
        <v>8440001002209</v>
      </c>
      <c r="K871" s="421"/>
      <c r="L871" s="421"/>
      <c r="M871" s="421"/>
      <c r="N871" s="421"/>
      <c r="O871" s="421"/>
      <c r="P871" s="426" t="s">
        <v>636</v>
      </c>
      <c r="Q871" s="318"/>
      <c r="R871" s="318"/>
      <c r="S871" s="318"/>
      <c r="T871" s="318"/>
      <c r="U871" s="318"/>
      <c r="V871" s="318"/>
      <c r="W871" s="318"/>
      <c r="X871" s="318"/>
      <c r="Y871" s="319">
        <v>293</v>
      </c>
      <c r="Z871" s="320"/>
      <c r="AA871" s="320"/>
      <c r="AB871" s="321"/>
      <c r="AC871" s="329" t="s">
        <v>488</v>
      </c>
      <c r="AD871" s="329"/>
      <c r="AE871" s="329"/>
      <c r="AF871" s="329"/>
      <c r="AG871" s="329"/>
      <c r="AH871" s="422" t="s">
        <v>639</v>
      </c>
      <c r="AI871" s="423"/>
      <c r="AJ871" s="423"/>
      <c r="AK871" s="423"/>
      <c r="AL871" s="326" t="s">
        <v>639</v>
      </c>
      <c r="AM871" s="327"/>
      <c r="AN871" s="327"/>
      <c r="AO871" s="328"/>
      <c r="AP871" s="322" t="s">
        <v>639</v>
      </c>
      <c r="AQ871" s="322"/>
      <c r="AR871" s="322"/>
      <c r="AS871" s="322"/>
      <c r="AT871" s="322"/>
      <c r="AU871" s="322"/>
      <c r="AV871" s="322"/>
      <c r="AW871" s="322"/>
      <c r="AX871" s="322"/>
    </row>
    <row r="872" spans="1:50" ht="30" customHeight="1" x14ac:dyDescent="0.15">
      <c r="A872" s="405">
        <v>3</v>
      </c>
      <c r="B872" s="405">
        <v>1</v>
      </c>
      <c r="C872" s="425" t="s">
        <v>627</v>
      </c>
      <c r="D872" s="419"/>
      <c r="E872" s="419"/>
      <c r="F872" s="419"/>
      <c r="G872" s="419"/>
      <c r="H872" s="419"/>
      <c r="I872" s="419"/>
      <c r="J872" s="420">
        <v>3450001008259</v>
      </c>
      <c r="K872" s="421"/>
      <c r="L872" s="421"/>
      <c r="M872" s="421"/>
      <c r="N872" s="421"/>
      <c r="O872" s="421"/>
      <c r="P872" s="426" t="s">
        <v>636</v>
      </c>
      <c r="Q872" s="318"/>
      <c r="R872" s="318"/>
      <c r="S872" s="318"/>
      <c r="T872" s="318"/>
      <c r="U872" s="318"/>
      <c r="V872" s="318"/>
      <c r="W872" s="318"/>
      <c r="X872" s="318"/>
      <c r="Y872" s="319">
        <v>235</v>
      </c>
      <c r="Z872" s="320"/>
      <c r="AA872" s="320"/>
      <c r="AB872" s="321"/>
      <c r="AC872" s="329" t="s">
        <v>488</v>
      </c>
      <c r="AD872" s="329"/>
      <c r="AE872" s="329"/>
      <c r="AF872" s="329"/>
      <c r="AG872" s="329"/>
      <c r="AH872" s="324">
        <v>2</v>
      </c>
      <c r="AI872" s="325"/>
      <c r="AJ872" s="325"/>
      <c r="AK872" s="325"/>
      <c r="AL872" s="326">
        <v>97.4</v>
      </c>
      <c r="AM872" s="327"/>
      <c r="AN872" s="327"/>
      <c r="AO872" s="328"/>
      <c r="AP872" s="322" t="s">
        <v>639</v>
      </c>
      <c r="AQ872" s="322"/>
      <c r="AR872" s="322"/>
      <c r="AS872" s="322"/>
      <c r="AT872" s="322"/>
      <c r="AU872" s="322"/>
      <c r="AV872" s="322"/>
      <c r="AW872" s="322"/>
      <c r="AX872" s="322"/>
    </row>
    <row r="873" spans="1:50" ht="30" customHeight="1" x14ac:dyDescent="0.15">
      <c r="A873" s="405">
        <v>4</v>
      </c>
      <c r="B873" s="405">
        <v>1</v>
      </c>
      <c r="C873" s="425" t="s">
        <v>628</v>
      </c>
      <c r="D873" s="419"/>
      <c r="E873" s="419"/>
      <c r="F873" s="419"/>
      <c r="G873" s="419"/>
      <c r="H873" s="419"/>
      <c r="I873" s="419"/>
      <c r="J873" s="420">
        <v>2430001043936</v>
      </c>
      <c r="K873" s="421"/>
      <c r="L873" s="421"/>
      <c r="M873" s="421"/>
      <c r="N873" s="421"/>
      <c r="O873" s="421"/>
      <c r="P873" s="426" t="s">
        <v>635</v>
      </c>
      <c r="Q873" s="318"/>
      <c r="R873" s="318"/>
      <c r="S873" s="318"/>
      <c r="T873" s="318"/>
      <c r="U873" s="318"/>
      <c r="V873" s="318"/>
      <c r="W873" s="318"/>
      <c r="X873" s="318"/>
      <c r="Y873" s="319">
        <v>230</v>
      </c>
      <c r="Z873" s="320"/>
      <c r="AA873" s="320"/>
      <c r="AB873" s="321"/>
      <c r="AC873" s="329" t="s">
        <v>488</v>
      </c>
      <c r="AD873" s="329"/>
      <c r="AE873" s="329"/>
      <c r="AF873" s="329"/>
      <c r="AG873" s="329"/>
      <c r="AH873" s="324">
        <v>1</v>
      </c>
      <c r="AI873" s="325"/>
      <c r="AJ873" s="325"/>
      <c r="AK873" s="325"/>
      <c r="AL873" s="326">
        <v>99.8</v>
      </c>
      <c r="AM873" s="327"/>
      <c r="AN873" s="327"/>
      <c r="AO873" s="328"/>
      <c r="AP873" s="322" t="s">
        <v>639</v>
      </c>
      <c r="AQ873" s="322"/>
      <c r="AR873" s="322"/>
      <c r="AS873" s="322"/>
      <c r="AT873" s="322"/>
      <c r="AU873" s="322"/>
      <c r="AV873" s="322"/>
      <c r="AW873" s="322"/>
      <c r="AX873" s="322"/>
    </row>
    <row r="874" spans="1:50" ht="30" customHeight="1" x14ac:dyDescent="0.15">
      <c r="A874" s="405">
        <v>5</v>
      </c>
      <c r="B874" s="405">
        <v>1</v>
      </c>
      <c r="C874" s="425" t="s">
        <v>629</v>
      </c>
      <c r="D874" s="419"/>
      <c r="E874" s="419"/>
      <c r="F874" s="419"/>
      <c r="G874" s="419"/>
      <c r="H874" s="419"/>
      <c r="I874" s="419"/>
      <c r="J874" s="420">
        <v>3460001003168</v>
      </c>
      <c r="K874" s="421"/>
      <c r="L874" s="421"/>
      <c r="M874" s="421"/>
      <c r="N874" s="421"/>
      <c r="O874" s="421"/>
      <c r="P874" s="426" t="s">
        <v>637</v>
      </c>
      <c r="Q874" s="318"/>
      <c r="R874" s="318"/>
      <c r="S874" s="318"/>
      <c r="T874" s="318"/>
      <c r="U874" s="318"/>
      <c r="V874" s="318"/>
      <c r="W874" s="318"/>
      <c r="X874" s="318"/>
      <c r="Y874" s="319">
        <v>218</v>
      </c>
      <c r="Z874" s="320"/>
      <c r="AA874" s="320"/>
      <c r="AB874" s="321"/>
      <c r="AC874" s="323" t="s">
        <v>488</v>
      </c>
      <c r="AD874" s="323"/>
      <c r="AE874" s="323"/>
      <c r="AF874" s="323"/>
      <c r="AG874" s="323"/>
      <c r="AH874" s="324">
        <v>3</v>
      </c>
      <c r="AI874" s="325"/>
      <c r="AJ874" s="325"/>
      <c r="AK874" s="325"/>
      <c r="AL874" s="326">
        <v>94.3</v>
      </c>
      <c r="AM874" s="327"/>
      <c r="AN874" s="327"/>
      <c r="AO874" s="328"/>
      <c r="AP874" s="322" t="s">
        <v>639</v>
      </c>
      <c r="AQ874" s="322"/>
      <c r="AR874" s="322"/>
      <c r="AS874" s="322"/>
      <c r="AT874" s="322"/>
      <c r="AU874" s="322"/>
      <c r="AV874" s="322"/>
      <c r="AW874" s="322"/>
      <c r="AX874" s="322"/>
    </row>
    <row r="875" spans="1:50" ht="30" customHeight="1" x14ac:dyDescent="0.15">
      <c r="A875" s="405">
        <v>6</v>
      </c>
      <c r="B875" s="405">
        <v>1</v>
      </c>
      <c r="C875" s="425" t="s">
        <v>630</v>
      </c>
      <c r="D875" s="419"/>
      <c r="E875" s="419"/>
      <c r="F875" s="419"/>
      <c r="G875" s="419"/>
      <c r="H875" s="419"/>
      <c r="I875" s="419"/>
      <c r="J875" s="420">
        <v>6430001048543</v>
      </c>
      <c r="K875" s="421"/>
      <c r="L875" s="421"/>
      <c r="M875" s="421"/>
      <c r="N875" s="421"/>
      <c r="O875" s="421"/>
      <c r="P875" s="426" t="s">
        <v>638</v>
      </c>
      <c r="Q875" s="318"/>
      <c r="R875" s="318"/>
      <c r="S875" s="318"/>
      <c r="T875" s="318"/>
      <c r="U875" s="318"/>
      <c r="V875" s="318"/>
      <c r="W875" s="318"/>
      <c r="X875" s="318"/>
      <c r="Y875" s="319">
        <v>215</v>
      </c>
      <c r="Z875" s="320"/>
      <c r="AA875" s="320"/>
      <c r="AB875" s="321"/>
      <c r="AC875" s="323" t="s">
        <v>488</v>
      </c>
      <c r="AD875" s="323"/>
      <c r="AE875" s="323"/>
      <c r="AF875" s="323"/>
      <c r="AG875" s="323"/>
      <c r="AH875" s="324">
        <v>4</v>
      </c>
      <c r="AI875" s="325"/>
      <c r="AJ875" s="325"/>
      <c r="AK875" s="325"/>
      <c r="AL875" s="326">
        <v>90</v>
      </c>
      <c r="AM875" s="327"/>
      <c r="AN875" s="327"/>
      <c r="AO875" s="328"/>
      <c r="AP875" s="322" t="s">
        <v>639</v>
      </c>
      <c r="AQ875" s="322"/>
      <c r="AR875" s="322"/>
      <c r="AS875" s="322"/>
      <c r="AT875" s="322"/>
      <c r="AU875" s="322"/>
      <c r="AV875" s="322"/>
      <c r="AW875" s="322"/>
      <c r="AX875" s="322"/>
    </row>
    <row r="876" spans="1:50" ht="30" customHeight="1" x14ac:dyDescent="0.15">
      <c r="A876" s="405">
        <v>7</v>
      </c>
      <c r="B876" s="405">
        <v>1</v>
      </c>
      <c r="C876" s="425" t="s">
        <v>631</v>
      </c>
      <c r="D876" s="419"/>
      <c r="E876" s="419"/>
      <c r="F876" s="419"/>
      <c r="G876" s="419"/>
      <c r="H876" s="419"/>
      <c r="I876" s="419"/>
      <c r="J876" s="420">
        <v>8430001052634</v>
      </c>
      <c r="K876" s="421"/>
      <c r="L876" s="421"/>
      <c r="M876" s="421"/>
      <c r="N876" s="421"/>
      <c r="O876" s="421"/>
      <c r="P876" s="426" t="s">
        <v>637</v>
      </c>
      <c r="Q876" s="318"/>
      <c r="R876" s="318"/>
      <c r="S876" s="318"/>
      <c r="T876" s="318"/>
      <c r="U876" s="318"/>
      <c r="V876" s="318"/>
      <c r="W876" s="318"/>
      <c r="X876" s="318"/>
      <c r="Y876" s="319">
        <v>200</v>
      </c>
      <c r="Z876" s="320"/>
      <c r="AA876" s="320"/>
      <c r="AB876" s="321"/>
      <c r="AC876" s="323" t="s">
        <v>488</v>
      </c>
      <c r="AD876" s="323"/>
      <c r="AE876" s="323"/>
      <c r="AF876" s="323"/>
      <c r="AG876" s="323"/>
      <c r="AH876" s="324">
        <v>8</v>
      </c>
      <c r="AI876" s="325"/>
      <c r="AJ876" s="325"/>
      <c r="AK876" s="325"/>
      <c r="AL876" s="326">
        <v>90</v>
      </c>
      <c r="AM876" s="327"/>
      <c r="AN876" s="327"/>
      <c r="AO876" s="328"/>
      <c r="AP876" s="322" t="s">
        <v>569</v>
      </c>
      <c r="AQ876" s="322"/>
      <c r="AR876" s="322"/>
      <c r="AS876" s="322"/>
      <c r="AT876" s="322"/>
      <c r="AU876" s="322"/>
      <c r="AV876" s="322"/>
      <c r="AW876" s="322"/>
      <c r="AX876" s="322"/>
    </row>
    <row r="877" spans="1:50" ht="30" customHeight="1" x14ac:dyDescent="0.15">
      <c r="A877" s="405">
        <v>8</v>
      </c>
      <c r="B877" s="405">
        <v>1</v>
      </c>
      <c r="C877" s="425" t="s">
        <v>632</v>
      </c>
      <c r="D877" s="419"/>
      <c r="E877" s="419"/>
      <c r="F877" s="419"/>
      <c r="G877" s="419"/>
      <c r="H877" s="419"/>
      <c r="I877" s="419"/>
      <c r="J877" s="420">
        <v>1430001011241</v>
      </c>
      <c r="K877" s="421"/>
      <c r="L877" s="421"/>
      <c r="M877" s="421"/>
      <c r="N877" s="421"/>
      <c r="O877" s="421"/>
      <c r="P877" s="426" t="s">
        <v>638</v>
      </c>
      <c r="Q877" s="318"/>
      <c r="R877" s="318"/>
      <c r="S877" s="318"/>
      <c r="T877" s="318"/>
      <c r="U877" s="318"/>
      <c r="V877" s="318"/>
      <c r="W877" s="318"/>
      <c r="X877" s="318"/>
      <c r="Y877" s="319">
        <v>195</v>
      </c>
      <c r="Z877" s="320"/>
      <c r="AA877" s="320"/>
      <c r="AB877" s="321"/>
      <c r="AC877" s="323" t="s">
        <v>488</v>
      </c>
      <c r="AD877" s="323"/>
      <c r="AE877" s="323"/>
      <c r="AF877" s="323"/>
      <c r="AG877" s="323"/>
      <c r="AH877" s="324">
        <v>4</v>
      </c>
      <c r="AI877" s="325"/>
      <c r="AJ877" s="325"/>
      <c r="AK877" s="325"/>
      <c r="AL877" s="326">
        <v>90</v>
      </c>
      <c r="AM877" s="327"/>
      <c r="AN877" s="327"/>
      <c r="AO877" s="328"/>
      <c r="AP877" s="322" t="s">
        <v>569</v>
      </c>
      <c r="AQ877" s="322"/>
      <c r="AR877" s="322"/>
      <c r="AS877" s="322"/>
      <c r="AT877" s="322"/>
      <c r="AU877" s="322"/>
      <c r="AV877" s="322"/>
      <c r="AW877" s="322"/>
      <c r="AX877" s="322"/>
    </row>
    <row r="878" spans="1:50" ht="30" customHeight="1" x14ac:dyDescent="0.15">
      <c r="A878" s="405">
        <v>9</v>
      </c>
      <c r="B878" s="405">
        <v>1</v>
      </c>
      <c r="C878" s="425" t="s">
        <v>633</v>
      </c>
      <c r="D878" s="419"/>
      <c r="E878" s="419"/>
      <c r="F878" s="419"/>
      <c r="G878" s="419"/>
      <c r="H878" s="419"/>
      <c r="I878" s="419"/>
      <c r="J878" s="420">
        <v>8430001001789</v>
      </c>
      <c r="K878" s="421"/>
      <c r="L878" s="421"/>
      <c r="M878" s="421"/>
      <c r="N878" s="421"/>
      <c r="O878" s="421"/>
      <c r="P878" s="884" t="s">
        <v>638</v>
      </c>
      <c r="Q878" s="885"/>
      <c r="R878" s="885"/>
      <c r="S878" s="885"/>
      <c r="T878" s="885"/>
      <c r="U878" s="885"/>
      <c r="V878" s="885"/>
      <c r="W878" s="885"/>
      <c r="X878" s="886"/>
      <c r="Y878" s="319">
        <v>190</v>
      </c>
      <c r="Z878" s="320"/>
      <c r="AA878" s="320"/>
      <c r="AB878" s="321"/>
      <c r="AC878" s="323" t="s">
        <v>488</v>
      </c>
      <c r="AD878" s="323"/>
      <c r="AE878" s="323"/>
      <c r="AF878" s="323"/>
      <c r="AG878" s="323"/>
      <c r="AH878" s="324">
        <v>12</v>
      </c>
      <c r="AI878" s="325"/>
      <c r="AJ878" s="325"/>
      <c r="AK878" s="325"/>
      <c r="AL878" s="326">
        <v>90</v>
      </c>
      <c r="AM878" s="327"/>
      <c r="AN878" s="327"/>
      <c r="AO878" s="328"/>
      <c r="AP878" s="322" t="s">
        <v>569</v>
      </c>
      <c r="AQ878" s="322"/>
      <c r="AR878" s="322"/>
      <c r="AS878" s="322"/>
      <c r="AT878" s="322"/>
      <c r="AU878" s="322"/>
      <c r="AV878" s="322"/>
      <c r="AW878" s="322"/>
      <c r="AX878" s="322"/>
    </row>
    <row r="879" spans="1:50" ht="30" customHeight="1" x14ac:dyDescent="0.15">
      <c r="A879" s="405">
        <v>10</v>
      </c>
      <c r="B879" s="405">
        <v>1</v>
      </c>
      <c r="C879" s="425" t="s">
        <v>634</v>
      </c>
      <c r="D879" s="419"/>
      <c r="E879" s="419"/>
      <c r="F879" s="419"/>
      <c r="G879" s="419"/>
      <c r="H879" s="419"/>
      <c r="I879" s="419"/>
      <c r="J879" s="420" t="s">
        <v>674</v>
      </c>
      <c r="K879" s="421"/>
      <c r="L879" s="421"/>
      <c r="M879" s="421"/>
      <c r="N879" s="421"/>
      <c r="O879" s="421"/>
      <c r="P879" s="884" t="s">
        <v>638</v>
      </c>
      <c r="Q879" s="885"/>
      <c r="R879" s="885"/>
      <c r="S879" s="885"/>
      <c r="T879" s="885"/>
      <c r="U879" s="885"/>
      <c r="V879" s="885"/>
      <c r="W879" s="885"/>
      <c r="X879" s="886"/>
      <c r="Y879" s="319">
        <v>190</v>
      </c>
      <c r="Z879" s="320"/>
      <c r="AA879" s="320"/>
      <c r="AB879" s="321"/>
      <c r="AC879" s="323" t="s">
        <v>488</v>
      </c>
      <c r="AD879" s="323"/>
      <c r="AE879" s="323"/>
      <c r="AF879" s="323"/>
      <c r="AG879" s="323"/>
      <c r="AH879" s="324">
        <v>15</v>
      </c>
      <c r="AI879" s="325"/>
      <c r="AJ879" s="325"/>
      <c r="AK879" s="325"/>
      <c r="AL879" s="326">
        <v>90</v>
      </c>
      <c r="AM879" s="327"/>
      <c r="AN879" s="327"/>
      <c r="AO879" s="328"/>
      <c r="AP879" s="322" t="s">
        <v>569</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605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415</v>
      </c>
      <c r="K902" s="102"/>
      <c r="L902" s="102"/>
      <c r="M902" s="102"/>
      <c r="N902" s="102"/>
      <c r="O902" s="102"/>
      <c r="P902" s="348" t="s">
        <v>362</v>
      </c>
      <c r="Q902" s="348"/>
      <c r="R902" s="348"/>
      <c r="S902" s="348"/>
      <c r="T902" s="348"/>
      <c r="U902" s="348"/>
      <c r="V902" s="348"/>
      <c r="W902" s="348"/>
      <c r="X902" s="348"/>
      <c r="Y902" s="345" t="s">
        <v>413</v>
      </c>
      <c r="Z902" s="346"/>
      <c r="AA902" s="346"/>
      <c r="AB902" s="346"/>
      <c r="AC902" s="278" t="s">
        <v>453</v>
      </c>
      <c r="AD902" s="278"/>
      <c r="AE902" s="278"/>
      <c r="AF902" s="278"/>
      <c r="AG902" s="278"/>
      <c r="AH902" s="345" t="s">
        <v>482</v>
      </c>
      <c r="AI902" s="347"/>
      <c r="AJ902" s="347"/>
      <c r="AK902" s="347"/>
      <c r="AL902" s="347" t="s">
        <v>21</v>
      </c>
      <c r="AM902" s="347"/>
      <c r="AN902" s="347"/>
      <c r="AO902" s="427"/>
      <c r="AP902" s="428" t="s">
        <v>416</v>
      </c>
      <c r="AQ902" s="428"/>
      <c r="AR902" s="428"/>
      <c r="AS902" s="428"/>
      <c r="AT902" s="428"/>
      <c r="AU902" s="428"/>
      <c r="AV902" s="428"/>
      <c r="AW902" s="428"/>
      <c r="AX902" s="428"/>
    </row>
    <row r="903" spans="1:50" ht="30" customHeight="1" x14ac:dyDescent="0.15">
      <c r="A903" s="405">
        <v>1</v>
      </c>
      <c r="B903" s="405">
        <v>1</v>
      </c>
      <c r="C903" s="425" t="s">
        <v>610</v>
      </c>
      <c r="D903" s="419"/>
      <c r="E903" s="419"/>
      <c r="F903" s="419"/>
      <c r="G903" s="419"/>
      <c r="H903" s="419"/>
      <c r="I903" s="419"/>
      <c r="J903" s="420">
        <v>7000020010006</v>
      </c>
      <c r="K903" s="421"/>
      <c r="L903" s="421"/>
      <c r="M903" s="421"/>
      <c r="N903" s="421"/>
      <c r="O903" s="421"/>
      <c r="P903" s="426" t="s">
        <v>608</v>
      </c>
      <c r="Q903" s="318"/>
      <c r="R903" s="318"/>
      <c r="S903" s="318"/>
      <c r="T903" s="318"/>
      <c r="U903" s="318"/>
      <c r="V903" s="318"/>
      <c r="W903" s="318"/>
      <c r="X903" s="318"/>
      <c r="Y903" s="319">
        <v>71</v>
      </c>
      <c r="Z903" s="320"/>
      <c r="AA903" s="320"/>
      <c r="AB903" s="321"/>
      <c r="AC903" s="329" t="s">
        <v>611</v>
      </c>
      <c r="AD903" s="424"/>
      <c r="AE903" s="424"/>
      <c r="AF903" s="424"/>
      <c r="AG903" s="424"/>
      <c r="AH903" s="422" t="s">
        <v>570</v>
      </c>
      <c r="AI903" s="423"/>
      <c r="AJ903" s="423"/>
      <c r="AK903" s="423"/>
      <c r="AL903" s="326" t="s">
        <v>570</v>
      </c>
      <c r="AM903" s="327"/>
      <c r="AN903" s="327"/>
      <c r="AO903" s="328"/>
      <c r="AP903" s="322" t="s">
        <v>570</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606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415</v>
      </c>
      <c r="K935" s="102"/>
      <c r="L935" s="102"/>
      <c r="M935" s="102"/>
      <c r="N935" s="102"/>
      <c r="O935" s="102"/>
      <c r="P935" s="348" t="s">
        <v>362</v>
      </c>
      <c r="Q935" s="348"/>
      <c r="R935" s="348"/>
      <c r="S935" s="348"/>
      <c r="T935" s="348"/>
      <c r="U935" s="348"/>
      <c r="V935" s="348"/>
      <c r="W935" s="348"/>
      <c r="X935" s="348"/>
      <c r="Y935" s="345" t="s">
        <v>413</v>
      </c>
      <c r="Z935" s="346"/>
      <c r="AA935" s="346"/>
      <c r="AB935" s="346"/>
      <c r="AC935" s="278" t="s">
        <v>453</v>
      </c>
      <c r="AD935" s="278"/>
      <c r="AE935" s="278"/>
      <c r="AF935" s="278"/>
      <c r="AG935" s="278"/>
      <c r="AH935" s="345" t="s">
        <v>482</v>
      </c>
      <c r="AI935" s="347"/>
      <c r="AJ935" s="347"/>
      <c r="AK935" s="347"/>
      <c r="AL935" s="347" t="s">
        <v>21</v>
      </c>
      <c r="AM935" s="347"/>
      <c r="AN935" s="347"/>
      <c r="AO935" s="427"/>
      <c r="AP935" s="428" t="s">
        <v>416</v>
      </c>
      <c r="AQ935" s="428"/>
      <c r="AR935" s="428"/>
      <c r="AS935" s="428"/>
      <c r="AT935" s="428"/>
      <c r="AU935" s="428"/>
      <c r="AV935" s="428"/>
      <c r="AW935" s="428"/>
      <c r="AX935" s="428"/>
    </row>
    <row r="936" spans="1:50" ht="30" customHeight="1" x14ac:dyDescent="0.15">
      <c r="A936" s="405">
        <v>1</v>
      </c>
      <c r="B936" s="405">
        <v>1</v>
      </c>
      <c r="C936" s="425" t="s">
        <v>610</v>
      </c>
      <c r="D936" s="419"/>
      <c r="E936" s="419"/>
      <c r="F936" s="419"/>
      <c r="G936" s="419"/>
      <c r="H936" s="419"/>
      <c r="I936" s="419"/>
      <c r="J936" s="420">
        <v>7000020010006</v>
      </c>
      <c r="K936" s="421"/>
      <c r="L936" s="421"/>
      <c r="M936" s="421"/>
      <c r="N936" s="421"/>
      <c r="O936" s="421"/>
      <c r="P936" s="426" t="s">
        <v>609</v>
      </c>
      <c r="Q936" s="318"/>
      <c r="R936" s="318"/>
      <c r="S936" s="318"/>
      <c r="T936" s="318"/>
      <c r="U936" s="318"/>
      <c r="V936" s="318"/>
      <c r="W936" s="318"/>
      <c r="X936" s="318"/>
      <c r="Y936" s="319">
        <v>185</v>
      </c>
      <c r="Z936" s="320"/>
      <c r="AA936" s="320"/>
      <c r="AB936" s="321"/>
      <c r="AC936" s="329" t="s">
        <v>611</v>
      </c>
      <c r="AD936" s="424"/>
      <c r="AE936" s="424"/>
      <c r="AF936" s="424"/>
      <c r="AG936" s="424"/>
      <c r="AH936" s="422" t="s">
        <v>570</v>
      </c>
      <c r="AI936" s="423"/>
      <c r="AJ936" s="423"/>
      <c r="AK936" s="423"/>
      <c r="AL936" s="326" t="s">
        <v>570</v>
      </c>
      <c r="AM936" s="327"/>
      <c r="AN936" s="327"/>
      <c r="AO936" s="328"/>
      <c r="AP936" s="322" t="s">
        <v>570</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662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415</v>
      </c>
      <c r="K968" s="102"/>
      <c r="L968" s="102"/>
      <c r="M968" s="102"/>
      <c r="N968" s="102"/>
      <c r="O968" s="102"/>
      <c r="P968" s="348" t="s">
        <v>362</v>
      </c>
      <c r="Q968" s="348"/>
      <c r="R968" s="348"/>
      <c r="S968" s="348"/>
      <c r="T968" s="348"/>
      <c r="U968" s="348"/>
      <c r="V968" s="348"/>
      <c r="W968" s="348"/>
      <c r="X968" s="348"/>
      <c r="Y968" s="345" t="s">
        <v>413</v>
      </c>
      <c r="Z968" s="346"/>
      <c r="AA968" s="346"/>
      <c r="AB968" s="346"/>
      <c r="AC968" s="278" t="s">
        <v>453</v>
      </c>
      <c r="AD968" s="278"/>
      <c r="AE968" s="278"/>
      <c r="AF968" s="278"/>
      <c r="AG968" s="278"/>
      <c r="AH968" s="345" t="s">
        <v>482</v>
      </c>
      <c r="AI968" s="347"/>
      <c r="AJ968" s="347"/>
      <c r="AK968" s="347"/>
      <c r="AL968" s="347" t="s">
        <v>21</v>
      </c>
      <c r="AM968" s="347"/>
      <c r="AN968" s="347"/>
      <c r="AO968" s="427"/>
      <c r="AP968" s="428" t="s">
        <v>416</v>
      </c>
      <c r="AQ968" s="428"/>
      <c r="AR968" s="428"/>
      <c r="AS968" s="428"/>
      <c r="AT968" s="428"/>
      <c r="AU968" s="428"/>
      <c r="AV968" s="428"/>
      <c r="AW968" s="428"/>
      <c r="AX968" s="428"/>
    </row>
    <row r="969" spans="1:50" ht="30" customHeight="1" x14ac:dyDescent="0.15">
      <c r="A969" s="405">
        <v>1</v>
      </c>
      <c r="B969" s="405">
        <v>1</v>
      </c>
      <c r="C969" s="419" t="s">
        <v>618</v>
      </c>
      <c r="D969" s="419"/>
      <c r="E969" s="419"/>
      <c r="F969" s="419"/>
      <c r="G969" s="419"/>
      <c r="H969" s="419"/>
      <c r="I969" s="419"/>
      <c r="J969" s="420">
        <v>2000012100001</v>
      </c>
      <c r="K969" s="421"/>
      <c r="L969" s="421"/>
      <c r="M969" s="421"/>
      <c r="N969" s="421"/>
      <c r="O969" s="421"/>
      <c r="P969" s="426" t="s">
        <v>663</v>
      </c>
      <c r="Q969" s="318"/>
      <c r="R969" s="318"/>
      <c r="S969" s="318"/>
      <c r="T969" s="318"/>
      <c r="U969" s="318"/>
      <c r="V969" s="318"/>
      <c r="W969" s="318"/>
      <c r="X969" s="318"/>
      <c r="Y969" s="319">
        <v>430</v>
      </c>
      <c r="Z969" s="320"/>
      <c r="AA969" s="320"/>
      <c r="AB969" s="321"/>
      <c r="AC969" s="329" t="s">
        <v>196</v>
      </c>
      <c r="AD969" s="424"/>
      <c r="AE969" s="424"/>
      <c r="AF969" s="424"/>
      <c r="AG969" s="424"/>
      <c r="AH969" s="422" t="s">
        <v>656</v>
      </c>
      <c r="AI969" s="423"/>
      <c r="AJ969" s="423"/>
      <c r="AK969" s="423"/>
      <c r="AL969" s="326" t="s">
        <v>656</v>
      </c>
      <c r="AM969" s="327"/>
      <c r="AN969" s="327"/>
      <c r="AO969" s="328"/>
      <c r="AP969" s="322" t="s">
        <v>656</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665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415</v>
      </c>
      <c r="K1001" s="102"/>
      <c r="L1001" s="102"/>
      <c r="M1001" s="102"/>
      <c r="N1001" s="102"/>
      <c r="O1001" s="102"/>
      <c r="P1001" s="348" t="s">
        <v>362</v>
      </c>
      <c r="Q1001" s="348"/>
      <c r="R1001" s="348"/>
      <c r="S1001" s="348"/>
      <c r="T1001" s="348"/>
      <c r="U1001" s="348"/>
      <c r="V1001" s="348"/>
      <c r="W1001" s="348"/>
      <c r="X1001" s="348"/>
      <c r="Y1001" s="345" t="s">
        <v>413</v>
      </c>
      <c r="Z1001" s="346"/>
      <c r="AA1001" s="346"/>
      <c r="AB1001" s="346"/>
      <c r="AC1001" s="278" t="s">
        <v>453</v>
      </c>
      <c r="AD1001" s="278"/>
      <c r="AE1001" s="278"/>
      <c r="AF1001" s="278"/>
      <c r="AG1001" s="278"/>
      <c r="AH1001" s="345" t="s">
        <v>482</v>
      </c>
      <c r="AI1001" s="347"/>
      <c r="AJ1001" s="347"/>
      <c r="AK1001" s="347"/>
      <c r="AL1001" s="347" t="s">
        <v>21</v>
      </c>
      <c r="AM1001" s="347"/>
      <c r="AN1001" s="347"/>
      <c r="AO1001" s="427"/>
      <c r="AP1001" s="428" t="s">
        <v>416</v>
      </c>
      <c r="AQ1001" s="428"/>
      <c r="AR1001" s="428"/>
      <c r="AS1001" s="428"/>
      <c r="AT1001" s="428"/>
      <c r="AU1001" s="428"/>
      <c r="AV1001" s="428"/>
      <c r="AW1001" s="428"/>
      <c r="AX1001" s="428"/>
    </row>
    <row r="1002" spans="1:50" ht="30" customHeight="1" x14ac:dyDescent="0.15">
      <c r="A1002" s="405">
        <v>1</v>
      </c>
      <c r="B1002" s="405">
        <v>1</v>
      </c>
      <c r="C1002" s="425" t="s">
        <v>666</v>
      </c>
      <c r="D1002" s="419"/>
      <c r="E1002" s="419"/>
      <c r="F1002" s="419"/>
      <c r="G1002" s="419"/>
      <c r="H1002" s="419"/>
      <c r="I1002" s="419"/>
      <c r="J1002" s="420">
        <v>7460001001374</v>
      </c>
      <c r="K1002" s="421"/>
      <c r="L1002" s="421"/>
      <c r="M1002" s="421"/>
      <c r="N1002" s="421"/>
      <c r="O1002" s="421"/>
      <c r="P1002" s="426" t="s">
        <v>669</v>
      </c>
      <c r="Q1002" s="318"/>
      <c r="R1002" s="318"/>
      <c r="S1002" s="318"/>
      <c r="T1002" s="318"/>
      <c r="U1002" s="318"/>
      <c r="V1002" s="318"/>
      <c r="W1002" s="318"/>
      <c r="X1002" s="318"/>
      <c r="Y1002" s="319">
        <v>209</v>
      </c>
      <c r="Z1002" s="320"/>
      <c r="AA1002" s="320"/>
      <c r="AB1002" s="321"/>
      <c r="AC1002" s="329" t="s">
        <v>488</v>
      </c>
      <c r="AD1002" s="424"/>
      <c r="AE1002" s="424"/>
      <c r="AF1002" s="424"/>
      <c r="AG1002" s="424"/>
      <c r="AH1002" s="422">
        <v>4</v>
      </c>
      <c r="AI1002" s="423"/>
      <c r="AJ1002" s="423"/>
      <c r="AK1002" s="423"/>
      <c r="AL1002" s="326">
        <v>95</v>
      </c>
      <c r="AM1002" s="327"/>
      <c r="AN1002" s="327"/>
      <c r="AO1002" s="328"/>
      <c r="AP1002" s="322" t="s">
        <v>656</v>
      </c>
      <c r="AQ1002" s="322"/>
      <c r="AR1002" s="322"/>
      <c r="AS1002" s="322"/>
      <c r="AT1002" s="322"/>
      <c r="AU1002" s="322"/>
      <c r="AV1002" s="322"/>
      <c r="AW1002" s="322"/>
      <c r="AX1002" s="322"/>
    </row>
    <row r="1003" spans="1:50" ht="30" customHeight="1" x14ac:dyDescent="0.15">
      <c r="A1003" s="405">
        <v>2</v>
      </c>
      <c r="B1003" s="405">
        <v>1</v>
      </c>
      <c r="C1003" s="425" t="s">
        <v>667</v>
      </c>
      <c r="D1003" s="419"/>
      <c r="E1003" s="419"/>
      <c r="F1003" s="419"/>
      <c r="G1003" s="419"/>
      <c r="H1003" s="419"/>
      <c r="I1003" s="419"/>
      <c r="J1003" s="420">
        <v>6460001000798</v>
      </c>
      <c r="K1003" s="421"/>
      <c r="L1003" s="421"/>
      <c r="M1003" s="421"/>
      <c r="N1003" s="421"/>
      <c r="O1003" s="421"/>
      <c r="P1003" s="426" t="s">
        <v>669</v>
      </c>
      <c r="Q1003" s="318"/>
      <c r="R1003" s="318"/>
      <c r="S1003" s="318"/>
      <c r="T1003" s="318"/>
      <c r="U1003" s="318"/>
      <c r="V1003" s="318"/>
      <c r="W1003" s="318"/>
      <c r="X1003" s="318"/>
      <c r="Y1003" s="319">
        <v>190</v>
      </c>
      <c r="Z1003" s="320"/>
      <c r="AA1003" s="320"/>
      <c r="AB1003" s="321"/>
      <c r="AC1003" s="329" t="s">
        <v>488</v>
      </c>
      <c r="AD1003" s="329"/>
      <c r="AE1003" s="329"/>
      <c r="AF1003" s="329"/>
      <c r="AG1003" s="329"/>
      <c r="AH1003" s="422">
        <v>2</v>
      </c>
      <c r="AI1003" s="423"/>
      <c r="AJ1003" s="423"/>
      <c r="AK1003" s="423"/>
      <c r="AL1003" s="326">
        <v>94.6</v>
      </c>
      <c r="AM1003" s="327"/>
      <c r="AN1003" s="327"/>
      <c r="AO1003" s="328"/>
      <c r="AP1003" s="322" t="s">
        <v>656</v>
      </c>
      <c r="AQ1003" s="322"/>
      <c r="AR1003" s="322"/>
      <c r="AS1003" s="322"/>
      <c r="AT1003" s="322"/>
      <c r="AU1003" s="322"/>
      <c r="AV1003" s="322"/>
      <c r="AW1003" s="322"/>
      <c r="AX1003" s="322"/>
    </row>
    <row r="1004" spans="1:50" ht="30" customHeight="1" x14ac:dyDescent="0.15">
      <c r="A1004" s="405">
        <v>3</v>
      </c>
      <c r="B1004" s="405">
        <v>1</v>
      </c>
      <c r="C1004" s="425" t="s">
        <v>668</v>
      </c>
      <c r="D1004" s="419"/>
      <c r="E1004" s="419"/>
      <c r="F1004" s="419"/>
      <c r="G1004" s="419"/>
      <c r="H1004" s="419"/>
      <c r="I1004" s="419"/>
      <c r="J1004" s="420">
        <v>8460001003097</v>
      </c>
      <c r="K1004" s="421"/>
      <c r="L1004" s="421"/>
      <c r="M1004" s="421"/>
      <c r="N1004" s="421"/>
      <c r="O1004" s="421"/>
      <c r="P1004" s="426" t="s">
        <v>669</v>
      </c>
      <c r="Q1004" s="318"/>
      <c r="R1004" s="318"/>
      <c r="S1004" s="318"/>
      <c r="T1004" s="318"/>
      <c r="U1004" s="318"/>
      <c r="V1004" s="318"/>
      <c r="W1004" s="318"/>
      <c r="X1004" s="318"/>
      <c r="Y1004" s="319">
        <v>31</v>
      </c>
      <c r="Z1004" s="320"/>
      <c r="AA1004" s="320"/>
      <c r="AB1004" s="321"/>
      <c r="AC1004" s="329" t="s">
        <v>488</v>
      </c>
      <c r="AD1004" s="329"/>
      <c r="AE1004" s="329"/>
      <c r="AF1004" s="329"/>
      <c r="AG1004" s="329"/>
      <c r="AH1004" s="324">
        <v>2</v>
      </c>
      <c r="AI1004" s="325"/>
      <c r="AJ1004" s="325"/>
      <c r="AK1004" s="325"/>
      <c r="AL1004" s="326">
        <v>90.2</v>
      </c>
      <c r="AM1004" s="327"/>
      <c r="AN1004" s="327"/>
      <c r="AO1004" s="328"/>
      <c r="AP1004" s="322" t="s">
        <v>656</v>
      </c>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415</v>
      </c>
      <c r="K1034" s="102"/>
      <c r="L1034" s="102"/>
      <c r="M1034" s="102"/>
      <c r="N1034" s="102"/>
      <c r="O1034" s="102"/>
      <c r="P1034" s="348" t="s">
        <v>362</v>
      </c>
      <c r="Q1034" s="348"/>
      <c r="R1034" s="348"/>
      <c r="S1034" s="348"/>
      <c r="T1034" s="348"/>
      <c r="U1034" s="348"/>
      <c r="V1034" s="348"/>
      <c r="W1034" s="348"/>
      <c r="X1034" s="348"/>
      <c r="Y1034" s="345" t="s">
        <v>413</v>
      </c>
      <c r="Z1034" s="346"/>
      <c r="AA1034" s="346"/>
      <c r="AB1034" s="346"/>
      <c r="AC1034" s="278" t="s">
        <v>453</v>
      </c>
      <c r="AD1034" s="278"/>
      <c r="AE1034" s="278"/>
      <c r="AF1034" s="278"/>
      <c r="AG1034" s="278"/>
      <c r="AH1034" s="345" t="s">
        <v>482</v>
      </c>
      <c r="AI1034" s="347"/>
      <c r="AJ1034" s="347"/>
      <c r="AK1034" s="347"/>
      <c r="AL1034" s="347" t="s">
        <v>21</v>
      </c>
      <c r="AM1034" s="347"/>
      <c r="AN1034" s="347"/>
      <c r="AO1034" s="427"/>
      <c r="AP1034" s="428" t="s">
        <v>416</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415</v>
      </c>
      <c r="K1067" s="102"/>
      <c r="L1067" s="102"/>
      <c r="M1067" s="102"/>
      <c r="N1067" s="102"/>
      <c r="O1067" s="102"/>
      <c r="P1067" s="348" t="s">
        <v>362</v>
      </c>
      <c r="Q1067" s="348"/>
      <c r="R1067" s="348"/>
      <c r="S1067" s="348"/>
      <c r="T1067" s="348"/>
      <c r="U1067" s="348"/>
      <c r="V1067" s="348"/>
      <c r="W1067" s="348"/>
      <c r="X1067" s="348"/>
      <c r="Y1067" s="345" t="s">
        <v>413</v>
      </c>
      <c r="Z1067" s="346"/>
      <c r="AA1067" s="346"/>
      <c r="AB1067" s="346"/>
      <c r="AC1067" s="278" t="s">
        <v>453</v>
      </c>
      <c r="AD1067" s="278"/>
      <c r="AE1067" s="278"/>
      <c r="AF1067" s="278"/>
      <c r="AG1067" s="278"/>
      <c r="AH1067" s="345" t="s">
        <v>482</v>
      </c>
      <c r="AI1067" s="347"/>
      <c r="AJ1067" s="347"/>
      <c r="AK1067" s="347"/>
      <c r="AL1067" s="347" t="s">
        <v>21</v>
      </c>
      <c r="AM1067" s="347"/>
      <c r="AN1067" s="347"/>
      <c r="AO1067" s="427"/>
      <c r="AP1067" s="428" t="s">
        <v>416</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443</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459</v>
      </c>
      <c r="AM1098" s="962"/>
      <c r="AN1098" s="962"/>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381</v>
      </c>
      <c r="D1101" s="895"/>
      <c r="E1101" s="278" t="s">
        <v>380</v>
      </c>
      <c r="F1101" s="895"/>
      <c r="G1101" s="895"/>
      <c r="H1101" s="895"/>
      <c r="I1101" s="895"/>
      <c r="J1101" s="278" t="s">
        <v>415</v>
      </c>
      <c r="K1101" s="278"/>
      <c r="L1101" s="278"/>
      <c r="M1101" s="278"/>
      <c r="N1101" s="278"/>
      <c r="O1101" s="278"/>
      <c r="P1101" s="345" t="s">
        <v>27</v>
      </c>
      <c r="Q1101" s="345"/>
      <c r="R1101" s="345"/>
      <c r="S1101" s="345"/>
      <c r="T1101" s="345"/>
      <c r="U1101" s="345"/>
      <c r="V1101" s="345"/>
      <c r="W1101" s="345"/>
      <c r="X1101" s="345"/>
      <c r="Y1101" s="278" t="s">
        <v>417</v>
      </c>
      <c r="Z1101" s="895"/>
      <c r="AA1101" s="895"/>
      <c r="AB1101" s="895"/>
      <c r="AC1101" s="278" t="s">
        <v>363</v>
      </c>
      <c r="AD1101" s="278"/>
      <c r="AE1101" s="278"/>
      <c r="AF1101" s="278"/>
      <c r="AG1101" s="278"/>
      <c r="AH1101" s="345" t="s">
        <v>376</v>
      </c>
      <c r="AI1101" s="346"/>
      <c r="AJ1101" s="346"/>
      <c r="AK1101" s="346"/>
      <c r="AL1101" s="346" t="s">
        <v>21</v>
      </c>
      <c r="AM1101" s="346"/>
      <c r="AN1101" s="346"/>
      <c r="AO1101" s="898"/>
      <c r="AP1101" s="428" t="s">
        <v>444</v>
      </c>
      <c r="AQ1101" s="428"/>
      <c r="AR1101" s="428"/>
      <c r="AS1101" s="428"/>
      <c r="AT1101" s="428"/>
      <c r="AU1101" s="428"/>
      <c r="AV1101" s="428"/>
      <c r="AW1101" s="428"/>
      <c r="AX1101" s="428"/>
    </row>
    <row r="1102" spans="1:50" ht="30" customHeight="1" x14ac:dyDescent="0.15">
      <c r="A1102" s="405">
        <v>1</v>
      </c>
      <c r="B1102" s="405">
        <v>1</v>
      </c>
      <c r="C1102" s="897"/>
      <c r="D1102" s="897"/>
      <c r="E1102" s="262" t="s">
        <v>570</v>
      </c>
      <c r="F1102" s="896"/>
      <c r="G1102" s="896"/>
      <c r="H1102" s="896"/>
      <c r="I1102" s="896"/>
      <c r="J1102" s="420" t="s">
        <v>570</v>
      </c>
      <c r="K1102" s="421"/>
      <c r="L1102" s="421"/>
      <c r="M1102" s="421"/>
      <c r="N1102" s="421"/>
      <c r="O1102" s="421"/>
      <c r="P1102" s="426" t="s">
        <v>570</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570</v>
      </c>
      <c r="AI1102" s="325"/>
      <c r="AJ1102" s="325"/>
      <c r="AK1102" s="325"/>
      <c r="AL1102" s="326" t="s">
        <v>570</v>
      </c>
      <c r="AM1102" s="327"/>
      <c r="AN1102" s="327"/>
      <c r="AO1102" s="328"/>
      <c r="AP1102" s="322" t="s">
        <v>570</v>
      </c>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2"/>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714" max="49" man="1"/>
    <brk id="739" max="49" man="1"/>
    <brk id="832" max="49" man="1"/>
    <brk id="99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377</v>
      </c>
      <c r="AM1" s="88"/>
      <c r="AN1" s="88"/>
      <c r="AP1" s="28" t="s">
        <v>471</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349</v>
      </c>
      <c r="W2" s="32" t="s">
        <v>299</v>
      </c>
      <c r="Y2" s="32" t="s">
        <v>68</v>
      </c>
      <c r="Z2" s="30"/>
      <c r="AA2" s="32" t="s">
        <v>77</v>
      </c>
      <c r="AB2" s="31"/>
      <c r="AC2" s="33" t="s">
        <v>254</v>
      </c>
      <c r="AD2" s="28"/>
      <c r="AE2" s="45" t="s">
        <v>295</v>
      </c>
      <c r="AF2" s="30"/>
      <c r="AG2" s="56" t="s">
        <v>487</v>
      </c>
      <c r="AI2" s="54" t="s">
        <v>556</v>
      </c>
      <c r="AK2" s="54" t="s">
        <v>378</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504</v>
      </c>
      <c r="W3" s="32" t="s">
        <v>269</v>
      </c>
      <c r="Y3" s="32" t="s">
        <v>70</v>
      </c>
      <c r="Z3" s="30"/>
      <c r="AA3" s="32" t="s">
        <v>79</v>
      </c>
      <c r="AB3" s="31"/>
      <c r="AC3" s="33" t="s">
        <v>255</v>
      </c>
      <c r="AD3" s="28"/>
      <c r="AE3" s="45" t="s">
        <v>296</v>
      </c>
      <c r="AF3" s="30"/>
      <c r="AG3" s="56" t="s">
        <v>488</v>
      </c>
      <c r="AI3" s="54" t="s">
        <v>371</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563</v>
      </c>
      <c r="R4" s="13" t="str">
        <f t="shared" si="3"/>
        <v>補助</v>
      </c>
      <c r="S4" s="13" t="str">
        <f t="shared" si="4"/>
        <v>直接実施、補助</v>
      </c>
      <c r="T4" s="13"/>
      <c r="U4" s="32" t="s">
        <v>534</v>
      </c>
      <c r="W4" s="32" t="s">
        <v>270</v>
      </c>
      <c r="Y4" s="32" t="s">
        <v>72</v>
      </c>
      <c r="Z4" s="30"/>
      <c r="AA4" s="32" t="s">
        <v>81</v>
      </c>
      <c r="AB4" s="31"/>
      <c r="AC4" s="32" t="s">
        <v>256</v>
      </c>
      <c r="AD4" s="28"/>
      <c r="AE4" s="45" t="s">
        <v>297</v>
      </c>
      <c r="AF4" s="30"/>
      <c r="AG4" s="56" t="s">
        <v>489</v>
      </c>
      <c r="AI4" s="54" t="s">
        <v>373</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440</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563</v>
      </c>
      <c r="M6" s="13" t="str">
        <f t="shared" si="2"/>
        <v>公共事業</v>
      </c>
      <c r="N6" s="13" t="str">
        <f t="shared" si="6"/>
        <v>公共事業</v>
      </c>
      <c r="O6" s="13"/>
      <c r="P6" s="12" t="s">
        <v>194</v>
      </c>
      <c r="Q6" s="17"/>
      <c r="R6" s="13" t="str">
        <f t="shared" si="3"/>
        <v/>
      </c>
      <c r="S6" s="13" t="str">
        <f t="shared" si="4"/>
        <v>直接実施、補助</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公共事業</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公共事業</v>
      </c>
      <c r="O10" s="13"/>
      <c r="P10" s="13" t="str">
        <f>S8</f>
        <v>直接実施、補助</v>
      </c>
      <c r="Q10" s="19"/>
      <c r="T10" s="13"/>
      <c r="W10" s="32" t="s">
        <v>275</v>
      </c>
      <c r="Y10" s="32" t="s">
        <v>84</v>
      </c>
      <c r="Z10" s="30"/>
      <c r="AA10" s="32" t="s">
        <v>93</v>
      </c>
      <c r="AB10" s="31"/>
      <c r="AC10" s="31"/>
      <c r="AD10" s="31"/>
      <c r="AE10" s="31"/>
      <c r="AF10" s="30"/>
      <c r="AG10" s="56" t="s">
        <v>477</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379</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464</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3"/>
      <c r="AA2" s="414"/>
      <c r="AB2" s="1012" t="s">
        <v>11</v>
      </c>
      <c r="AC2" s="1013"/>
      <c r="AD2" s="1014"/>
      <c r="AE2" s="1000" t="s">
        <v>546</v>
      </c>
      <c r="AF2" s="1000"/>
      <c r="AG2" s="1000"/>
      <c r="AH2" s="1000"/>
      <c r="AI2" s="1000" t="s">
        <v>543</v>
      </c>
      <c r="AJ2" s="1000"/>
      <c r="AK2" s="1000"/>
      <c r="AL2" s="1000"/>
      <c r="AM2" s="1000" t="s">
        <v>517</v>
      </c>
      <c r="AN2" s="1000"/>
      <c r="AO2" s="1000"/>
      <c r="AP2" s="459"/>
      <c r="AQ2" s="177" t="s">
        <v>350</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9"/>
      <c r="Z3" s="1010"/>
      <c r="AA3" s="1011"/>
      <c r="AB3" s="1015"/>
      <c r="AC3" s="1016"/>
      <c r="AD3" s="1017"/>
      <c r="AE3" s="377"/>
      <c r="AF3" s="377"/>
      <c r="AG3" s="377"/>
      <c r="AH3" s="377"/>
      <c r="AI3" s="377"/>
      <c r="AJ3" s="377"/>
      <c r="AK3" s="377"/>
      <c r="AL3" s="377"/>
      <c r="AM3" s="377"/>
      <c r="AN3" s="377"/>
      <c r="AO3" s="377"/>
      <c r="AP3" s="333"/>
      <c r="AQ3" s="271"/>
      <c r="AR3" s="272"/>
      <c r="AS3" s="138" t="s">
        <v>351</v>
      </c>
      <c r="AT3" s="173"/>
      <c r="AU3" s="272"/>
      <c r="AV3" s="272"/>
      <c r="AW3" s="380" t="s">
        <v>300</v>
      </c>
      <c r="AX3" s="381"/>
    </row>
    <row r="4" spans="1:50" ht="22.5" customHeight="1" x14ac:dyDescent="0.15">
      <c r="A4" s="516"/>
      <c r="B4" s="514"/>
      <c r="C4" s="514"/>
      <c r="D4" s="514"/>
      <c r="E4" s="514"/>
      <c r="F4" s="515"/>
      <c r="G4" s="541"/>
      <c r="H4" s="1018"/>
      <c r="I4" s="1018"/>
      <c r="J4" s="1018"/>
      <c r="K4" s="1018"/>
      <c r="L4" s="1018"/>
      <c r="M4" s="1018"/>
      <c r="N4" s="1018"/>
      <c r="O4" s="1019"/>
      <c r="P4" s="162"/>
      <c r="Q4" s="1026"/>
      <c r="R4" s="1026"/>
      <c r="S4" s="1026"/>
      <c r="T4" s="1026"/>
      <c r="U4" s="1026"/>
      <c r="V4" s="1026"/>
      <c r="W4" s="1026"/>
      <c r="X4" s="1027"/>
      <c r="Y4" s="1004" t="s">
        <v>12</v>
      </c>
      <c r="Z4" s="1005"/>
      <c r="AA4" s="1006"/>
      <c r="AB4" s="552"/>
      <c r="AC4" s="1007"/>
      <c r="AD4" s="1007"/>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4" t="s">
        <v>54</v>
      </c>
      <c r="Z5" s="1001"/>
      <c r="AA5" s="1002"/>
      <c r="AB5" s="523"/>
      <c r="AC5" s="1003"/>
      <c r="AD5" s="1003"/>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1" t="s">
        <v>495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464</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3"/>
      <c r="AA9" s="414"/>
      <c r="AB9" s="1012" t="s">
        <v>11</v>
      </c>
      <c r="AC9" s="1013"/>
      <c r="AD9" s="1014"/>
      <c r="AE9" s="1000" t="s">
        <v>547</v>
      </c>
      <c r="AF9" s="1000"/>
      <c r="AG9" s="1000"/>
      <c r="AH9" s="1000"/>
      <c r="AI9" s="1000" t="s">
        <v>543</v>
      </c>
      <c r="AJ9" s="1000"/>
      <c r="AK9" s="1000"/>
      <c r="AL9" s="1000"/>
      <c r="AM9" s="1000" t="s">
        <v>517</v>
      </c>
      <c r="AN9" s="1000"/>
      <c r="AO9" s="1000"/>
      <c r="AP9" s="459"/>
      <c r="AQ9" s="177" t="s">
        <v>350</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9"/>
      <c r="Z10" s="1010"/>
      <c r="AA10" s="1011"/>
      <c r="AB10" s="1015"/>
      <c r="AC10" s="1016"/>
      <c r="AD10" s="1017"/>
      <c r="AE10" s="377"/>
      <c r="AF10" s="377"/>
      <c r="AG10" s="377"/>
      <c r="AH10" s="377"/>
      <c r="AI10" s="377"/>
      <c r="AJ10" s="377"/>
      <c r="AK10" s="377"/>
      <c r="AL10" s="377"/>
      <c r="AM10" s="377"/>
      <c r="AN10" s="377"/>
      <c r="AO10" s="377"/>
      <c r="AP10" s="333"/>
      <c r="AQ10" s="271"/>
      <c r="AR10" s="272"/>
      <c r="AS10" s="138" t="s">
        <v>351</v>
      </c>
      <c r="AT10" s="173"/>
      <c r="AU10" s="272"/>
      <c r="AV10" s="272"/>
      <c r="AW10" s="380" t="s">
        <v>300</v>
      </c>
      <c r="AX10" s="381"/>
    </row>
    <row r="11" spans="1:50" ht="22.5" customHeight="1" x14ac:dyDescent="0.15">
      <c r="A11" s="516"/>
      <c r="B11" s="514"/>
      <c r="C11" s="514"/>
      <c r="D11" s="514"/>
      <c r="E11" s="514"/>
      <c r="F11" s="515"/>
      <c r="G11" s="541"/>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2"/>
      <c r="AC11" s="1007"/>
      <c r="AD11" s="1007"/>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3"/>
      <c r="AC12" s="1003"/>
      <c r="AD12" s="1003"/>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1" t="s">
        <v>495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464</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3"/>
      <c r="AA16" s="414"/>
      <c r="AB16" s="1012" t="s">
        <v>11</v>
      </c>
      <c r="AC16" s="1013"/>
      <c r="AD16" s="1014"/>
      <c r="AE16" s="1000" t="s">
        <v>546</v>
      </c>
      <c r="AF16" s="1000"/>
      <c r="AG16" s="1000"/>
      <c r="AH16" s="1000"/>
      <c r="AI16" s="1000" t="s">
        <v>544</v>
      </c>
      <c r="AJ16" s="1000"/>
      <c r="AK16" s="1000"/>
      <c r="AL16" s="1000"/>
      <c r="AM16" s="1000" t="s">
        <v>517</v>
      </c>
      <c r="AN16" s="1000"/>
      <c r="AO16" s="1000"/>
      <c r="AP16" s="459"/>
      <c r="AQ16" s="177" t="s">
        <v>350</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9"/>
      <c r="Z17" s="1010"/>
      <c r="AA17" s="1011"/>
      <c r="AB17" s="1015"/>
      <c r="AC17" s="1016"/>
      <c r="AD17" s="1017"/>
      <c r="AE17" s="377"/>
      <c r="AF17" s="377"/>
      <c r="AG17" s="377"/>
      <c r="AH17" s="377"/>
      <c r="AI17" s="377"/>
      <c r="AJ17" s="377"/>
      <c r="AK17" s="377"/>
      <c r="AL17" s="377"/>
      <c r="AM17" s="377"/>
      <c r="AN17" s="377"/>
      <c r="AO17" s="377"/>
      <c r="AP17" s="333"/>
      <c r="AQ17" s="271"/>
      <c r="AR17" s="272"/>
      <c r="AS17" s="138" t="s">
        <v>351</v>
      </c>
      <c r="AT17" s="173"/>
      <c r="AU17" s="272"/>
      <c r="AV17" s="272"/>
      <c r="AW17" s="380" t="s">
        <v>300</v>
      </c>
      <c r="AX17" s="381"/>
    </row>
    <row r="18" spans="1:50" ht="22.5" customHeight="1" x14ac:dyDescent="0.15">
      <c r="A18" s="516"/>
      <c r="B18" s="514"/>
      <c r="C18" s="514"/>
      <c r="D18" s="514"/>
      <c r="E18" s="514"/>
      <c r="F18" s="515"/>
      <c r="G18" s="541"/>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2"/>
      <c r="AC18" s="1007"/>
      <c r="AD18" s="1007"/>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3"/>
      <c r="AC19" s="1003"/>
      <c r="AD19" s="1003"/>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1" t="s">
        <v>495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464</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3"/>
      <c r="AA23" s="414"/>
      <c r="AB23" s="1012" t="s">
        <v>11</v>
      </c>
      <c r="AC23" s="1013"/>
      <c r="AD23" s="1014"/>
      <c r="AE23" s="1000" t="s">
        <v>548</v>
      </c>
      <c r="AF23" s="1000"/>
      <c r="AG23" s="1000"/>
      <c r="AH23" s="1000"/>
      <c r="AI23" s="1000" t="s">
        <v>543</v>
      </c>
      <c r="AJ23" s="1000"/>
      <c r="AK23" s="1000"/>
      <c r="AL23" s="1000"/>
      <c r="AM23" s="1000" t="s">
        <v>517</v>
      </c>
      <c r="AN23" s="1000"/>
      <c r="AO23" s="1000"/>
      <c r="AP23" s="459"/>
      <c r="AQ23" s="177" t="s">
        <v>350</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9"/>
      <c r="Z24" s="1010"/>
      <c r="AA24" s="1011"/>
      <c r="AB24" s="1015"/>
      <c r="AC24" s="1016"/>
      <c r="AD24" s="1017"/>
      <c r="AE24" s="377"/>
      <c r="AF24" s="377"/>
      <c r="AG24" s="377"/>
      <c r="AH24" s="377"/>
      <c r="AI24" s="377"/>
      <c r="AJ24" s="377"/>
      <c r="AK24" s="377"/>
      <c r="AL24" s="377"/>
      <c r="AM24" s="377"/>
      <c r="AN24" s="377"/>
      <c r="AO24" s="377"/>
      <c r="AP24" s="333"/>
      <c r="AQ24" s="271"/>
      <c r="AR24" s="272"/>
      <c r="AS24" s="138" t="s">
        <v>351</v>
      </c>
      <c r="AT24" s="173"/>
      <c r="AU24" s="272"/>
      <c r="AV24" s="272"/>
      <c r="AW24" s="380" t="s">
        <v>300</v>
      </c>
      <c r="AX24" s="381"/>
    </row>
    <row r="25" spans="1:50" ht="22.5" customHeight="1" x14ac:dyDescent="0.15">
      <c r="A25" s="516"/>
      <c r="B25" s="514"/>
      <c r="C25" s="514"/>
      <c r="D25" s="514"/>
      <c r="E25" s="514"/>
      <c r="F25" s="515"/>
      <c r="G25" s="541"/>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2"/>
      <c r="AC25" s="1007"/>
      <c r="AD25" s="1007"/>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3"/>
      <c r="AC26" s="1003"/>
      <c r="AD26" s="1003"/>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1" t="s">
        <v>495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464</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3"/>
      <c r="AA30" s="414"/>
      <c r="AB30" s="1012" t="s">
        <v>11</v>
      </c>
      <c r="AC30" s="1013"/>
      <c r="AD30" s="1014"/>
      <c r="AE30" s="1000" t="s">
        <v>546</v>
      </c>
      <c r="AF30" s="1000"/>
      <c r="AG30" s="1000"/>
      <c r="AH30" s="1000"/>
      <c r="AI30" s="1000" t="s">
        <v>543</v>
      </c>
      <c r="AJ30" s="1000"/>
      <c r="AK30" s="1000"/>
      <c r="AL30" s="1000"/>
      <c r="AM30" s="1000" t="s">
        <v>541</v>
      </c>
      <c r="AN30" s="1000"/>
      <c r="AO30" s="1000"/>
      <c r="AP30" s="459"/>
      <c r="AQ30" s="177" t="s">
        <v>350</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9"/>
      <c r="Z31" s="1010"/>
      <c r="AA31" s="1011"/>
      <c r="AB31" s="1015"/>
      <c r="AC31" s="1016"/>
      <c r="AD31" s="1017"/>
      <c r="AE31" s="377"/>
      <c r="AF31" s="377"/>
      <c r="AG31" s="377"/>
      <c r="AH31" s="377"/>
      <c r="AI31" s="377"/>
      <c r="AJ31" s="377"/>
      <c r="AK31" s="377"/>
      <c r="AL31" s="377"/>
      <c r="AM31" s="377"/>
      <c r="AN31" s="377"/>
      <c r="AO31" s="377"/>
      <c r="AP31" s="333"/>
      <c r="AQ31" s="271"/>
      <c r="AR31" s="272"/>
      <c r="AS31" s="138" t="s">
        <v>351</v>
      </c>
      <c r="AT31" s="173"/>
      <c r="AU31" s="272"/>
      <c r="AV31" s="272"/>
      <c r="AW31" s="380" t="s">
        <v>300</v>
      </c>
      <c r="AX31" s="381"/>
    </row>
    <row r="32" spans="1:50" ht="22.5" customHeight="1" x14ac:dyDescent="0.15">
      <c r="A32" s="516"/>
      <c r="B32" s="514"/>
      <c r="C32" s="514"/>
      <c r="D32" s="514"/>
      <c r="E32" s="514"/>
      <c r="F32" s="515"/>
      <c r="G32" s="541"/>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2"/>
      <c r="AC32" s="1007"/>
      <c r="AD32" s="1007"/>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3"/>
      <c r="AC33" s="1003"/>
      <c r="AD33" s="1003"/>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1" t="s">
        <v>495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464</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3"/>
      <c r="AA37" s="414"/>
      <c r="AB37" s="1012" t="s">
        <v>11</v>
      </c>
      <c r="AC37" s="1013"/>
      <c r="AD37" s="1014"/>
      <c r="AE37" s="1000" t="s">
        <v>548</v>
      </c>
      <c r="AF37" s="1000"/>
      <c r="AG37" s="1000"/>
      <c r="AH37" s="1000"/>
      <c r="AI37" s="1000" t="s">
        <v>545</v>
      </c>
      <c r="AJ37" s="1000"/>
      <c r="AK37" s="1000"/>
      <c r="AL37" s="1000"/>
      <c r="AM37" s="1000" t="s">
        <v>542</v>
      </c>
      <c r="AN37" s="1000"/>
      <c r="AO37" s="1000"/>
      <c r="AP37" s="459"/>
      <c r="AQ37" s="177" t="s">
        <v>350</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9"/>
      <c r="Z38" s="1010"/>
      <c r="AA38" s="1011"/>
      <c r="AB38" s="1015"/>
      <c r="AC38" s="1016"/>
      <c r="AD38" s="1017"/>
      <c r="AE38" s="377"/>
      <c r="AF38" s="377"/>
      <c r="AG38" s="377"/>
      <c r="AH38" s="377"/>
      <c r="AI38" s="377"/>
      <c r="AJ38" s="377"/>
      <c r="AK38" s="377"/>
      <c r="AL38" s="377"/>
      <c r="AM38" s="377"/>
      <c r="AN38" s="377"/>
      <c r="AO38" s="377"/>
      <c r="AP38" s="333"/>
      <c r="AQ38" s="271"/>
      <c r="AR38" s="272"/>
      <c r="AS38" s="138" t="s">
        <v>351</v>
      </c>
      <c r="AT38" s="173"/>
      <c r="AU38" s="272"/>
      <c r="AV38" s="272"/>
      <c r="AW38" s="380" t="s">
        <v>300</v>
      </c>
      <c r="AX38" s="381"/>
    </row>
    <row r="39" spans="1:50" ht="22.5" customHeight="1" x14ac:dyDescent="0.15">
      <c r="A39" s="516"/>
      <c r="B39" s="514"/>
      <c r="C39" s="514"/>
      <c r="D39" s="514"/>
      <c r="E39" s="514"/>
      <c r="F39" s="515"/>
      <c r="G39" s="541"/>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2"/>
      <c r="AC39" s="1007"/>
      <c r="AD39" s="1007"/>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3"/>
      <c r="AC40" s="1003"/>
      <c r="AD40" s="100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1" t="s">
        <v>495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464</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3"/>
      <c r="AA44" s="414"/>
      <c r="AB44" s="1012" t="s">
        <v>11</v>
      </c>
      <c r="AC44" s="1013"/>
      <c r="AD44" s="1014"/>
      <c r="AE44" s="1000" t="s">
        <v>546</v>
      </c>
      <c r="AF44" s="1000"/>
      <c r="AG44" s="1000"/>
      <c r="AH44" s="1000"/>
      <c r="AI44" s="1000" t="s">
        <v>543</v>
      </c>
      <c r="AJ44" s="1000"/>
      <c r="AK44" s="1000"/>
      <c r="AL44" s="1000"/>
      <c r="AM44" s="1000" t="s">
        <v>517</v>
      </c>
      <c r="AN44" s="1000"/>
      <c r="AO44" s="1000"/>
      <c r="AP44" s="459"/>
      <c r="AQ44" s="177" t="s">
        <v>350</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9"/>
      <c r="Z45" s="1010"/>
      <c r="AA45" s="1011"/>
      <c r="AB45" s="1015"/>
      <c r="AC45" s="1016"/>
      <c r="AD45" s="1017"/>
      <c r="AE45" s="377"/>
      <c r="AF45" s="377"/>
      <c r="AG45" s="377"/>
      <c r="AH45" s="377"/>
      <c r="AI45" s="377"/>
      <c r="AJ45" s="377"/>
      <c r="AK45" s="377"/>
      <c r="AL45" s="377"/>
      <c r="AM45" s="377"/>
      <c r="AN45" s="377"/>
      <c r="AO45" s="377"/>
      <c r="AP45" s="333"/>
      <c r="AQ45" s="271"/>
      <c r="AR45" s="272"/>
      <c r="AS45" s="138" t="s">
        <v>351</v>
      </c>
      <c r="AT45" s="173"/>
      <c r="AU45" s="272"/>
      <c r="AV45" s="272"/>
      <c r="AW45" s="380" t="s">
        <v>300</v>
      </c>
      <c r="AX45" s="381"/>
    </row>
    <row r="46" spans="1:50" ht="22.5" customHeight="1" x14ac:dyDescent="0.15">
      <c r="A46" s="516"/>
      <c r="B46" s="514"/>
      <c r="C46" s="514"/>
      <c r="D46" s="514"/>
      <c r="E46" s="514"/>
      <c r="F46" s="515"/>
      <c r="G46" s="541"/>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2"/>
      <c r="AC46" s="1007"/>
      <c r="AD46" s="1007"/>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3"/>
      <c r="AC47" s="1003"/>
      <c r="AD47" s="100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1" t="s">
        <v>495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464</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3"/>
      <c r="AA51" s="414"/>
      <c r="AB51" s="459" t="s">
        <v>11</v>
      </c>
      <c r="AC51" s="1013"/>
      <c r="AD51" s="1014"/>
      <c r="AE51" s="1000" t="s">
        <v>546</v>
      </c>
      <c r="AF51" s="1000"/>
      <c r="AG51" s="1000"/>
      <c r="AH51" s="1000"/>
      <c r="AI51" s="1000" t="s">
        <v>543</v>
      </c>
      <c r="AJ51" s="1000"/>
      <c r="AK51" s="1000"/>
      <c r="AL51" s="1000"/>
      <c r="AM51" s="1000" t="s">
        <v>517</v>
      </c>
      <c r="AN51" s="1000"/>
      <c r="AO51" s="1000"/>
      <c r="AP51" s="459"/>
      <c r="AQ51" s="177" t="s">
        <v>350</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9"/>
      <c r="Z52" s="1010"/>
      <c r="AA52" s="1011"/>
      <c r="AB52" s="1015"/>
      <c r="AC52" s="1016"/>
      <c r="AD52" s="1017"/>
      <c r="AE52" s="377"/>
      <c r="AF52" s="377"/>
      <c r="AG52" s="377"/>
      <c r="AH52" s="377"/>
      <c r="AI52" s="377"/>
      <c r="AJ52" s="377"/>
      <c r="AK52" s="377"/>
      <c r="AL52" s="377"/>
      <c r="AM52" s="377"/>
      <c r="AN52" s="377"/>
      <c r="AO52" s="377"/>
      <c r="AP52" s="333"/>
      <c r="AQ52" s="271"/>
      <c r="AR52" s="272"/>
      <c r="AS52" s="138" t="s">
        <v>351</v>
      </c>
      <c r="AT52" s="173"/>
      <c r="AU52" s="272"/>
      <c r="AV52" s="272"/>
      <c r="AW52" s="380" t="s">
        <v>300</v>
      </c>
      <c r="AX52" s="381"/>
    </row>
    <row r="53" spans="1:50" ht="22.5" customHeight="1" x14ac:dyDescent="0.15">
      <c r="A53" s="516"/>
      <c r="B53" s="514"/>
      <c r="C53" s="514"/>
      <c r="D53" s="514"/>
      <c r="E53" s="514"/>
      <c r="F53" s="515"/>
      <c r="G53" s="541"/>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2"/>
      <c r="AC53" s="1007"/>
      <c r="AD53" s="1007"/>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3"/>
      <c r="AC54" s="1003"/>
      <c r="AD54" s="100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1" t="s">
        <v>495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464</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3"/>
      <c r="AA58" s="414"/>
      <c r="AB58" s="1012" t="s">
        <v>11</v>
      </c>
      <c r="AC58" s="1013"/>
      <c r="AD58" s="1014"/>
      <c r="AE58" s="1000" t="s">
        <v>546</v>
      </c>
      <c r="AF58" s="1000"/>
      <c r="AG58" s="1000"/>
      <c r="AH58" s="1000"/>
      <c r="AI58" s="1000" t="s">
        <v>543</v>
      </c>
      <c r="AJ58" s="1000"/>
      <c r="AK58" s="1000"/>
      <c r="AL58" s="1000"/>
      <c r="AM58" s="1000" t="s">
        <v>517</v>
      </c>
      <c r="AN58" s="1000"/>
      <c r="AO58" s="1000"/>
      <c r="AP58" s="459"/>
      <c r="AQ58" s="177" t="s">
        <v>350</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9"/>
      <c r="Z59" s="1010"/>
      <c r="AA59" s="1011"/>
      <c r="AB59" s="1015"/>
      <c r="AC59" s="1016"/>
      <c r="AD59" s="1017"/>
      <c r="AE59" s="377"/>
      <c r="AF59" s="377"/>
      <c r="AG59" s="377"/>
      <c r="AH59" s="377"/>
      <c r="AI59" s="377"/>
      <c r="AJ59" s="377"/>
      <c r="AK59" s="377"/>
      <c r="AL59" s="377"/>
      <c r="AM59" s="377"/>
      <c r="AN59" s="377"/>
      <c r="AO59" s="377"/>
      <c r="AP59" s="333"/>
      <c r="AQ59" s="271"/>
      <c r="AR59" s="272"/>
      <c r="AS59" s="138" t="s">
        <v>351</v>
      </c>
      <c r="AT59" s="173"/>
      <c r="AU59" s="272"/>
      <c r="AV59" s="272"/>
      <c r="AW59" s="380" t="s">
        <v>300</v>
      </c>
      <c r="AX59" s="381"/>
    </row>
    <row r="60" spans="1:50" ht="22.5" customHeight="1" x14ac:dyDescent="0.15">
      <c r="A60" s="516"/>
      <c r="B60" s="514"/>
      <c r="C60" s="514"/>
      <c r="D60" s="514"/>
      <c r="E60" s="514"/>
      <c r="F60" s="515"/>
      <c r="G60" s="541"/>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2"/>
      <c r="AC60" s="1007"/>
      <c r="AD60" s="1007"/>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3"/>
      <c r="AC61" s="1003"/>
      <c r="AD61" s="100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1" t="s">
        <v>495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464</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3"/>
      <c r="AA65" s="414"/>
      <c r="AB65" s="1012" t="s">
        <v>11</v>
      </c>
      <c r="AC65" s="1013"/>
      <c r="AD65" s="1014"/>
      <c r="AE65" s="1000" t="s">
        <v>546</v>
      </c>
      <c r="AF65" s="1000"/>
      <c r="AG65" s="1000"/>
      <c r="AH65" s="1000"/>
      <c r="AI65" s="1000" t="s">
        <v>543</v>
      </c>
      <c r="AJ65" s="1000"/>
      <c r="AK65" s="1000"/>
      <c r="AL65" s="1000"/>
      <c r="AM65" s="1000" t="s">
        <v>517</v>
      </c>
      <c r="AN65" s="1000"/>
      <c r="AO65" s="1000"/>
      <c r="AP65" s="459"/>
      <c r="AQ65" s="177" t="s">
        <v>350</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9"/>
      <c r="Z66" s="1010"/>
      <c r="AA66" s="1011"/>
      <c r="AB66" s="1015"/>
      <c r="AC66" s="1016"/>
      <c r="AD66" s="1017"/>
      <c r="AE66" s="377"/>
      <c r="AF66" s="377"/>
      <c r="AG66" s="377"/>
      <c r="AH66" s="377"/>
      <c r="AI66" s="377"/>
      <c r="AJ66" s="377"/>
      <c r="AK66" s="377"/>
      <c r="AL66" s="377"/>
      <c r="AM66" s="377"/>
      <c r="AN66" s="377"/>
      <c r="AO66" s="377"/>
      <c r="AP66" s="333"/>
      <c r="AQ66" s="271"/>
      <c r="AR66" s="272"/>
      <c r="AS66" s="138" t="s">
        <v>351</v>
      </c>
      <c r="AT66" s="173"/>
      <c r="AU66" s="272"/>
      <c r="AV66" s="272"/>
      <c r="AW66" s="380" t="s">
        <v>300</v>
      </c>
      <c r="AX66" s="381"/>
    </row>
    <row r="67" spans="1:50" ht="22.5" customHeight="1" x14ac:dyDescent="0.15">
      <c r="A67" s="516"/>
      <c r="B67" s="514"/>
      <c r="C67" s="514"/>
      <c r="D67" s="514"/>
      <c r="E67" s="514"/>
      <c r="F67" s="515"/>
      <c r="G67" s="541"/>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2"/>
      <c r="AC67" s="1007"/>
      <c r="AD67" s="1007"/>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3"/>
      <c r="AC68" s="1003"/>
      <c r="AD68" s="1003"/>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1" t="s">
        <v>495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481</v>
      </c>
      <c r="H2" s="441"/>
      <c r="I2" s="441"/>
      <c r="J2" s="441"/>
      <c r="K2" s="441"/>
      <c r="L2" s="441"/>
      <c r="M2" s="441"/>
      <c r="N2" s="441"/>
      <c r="O2" s="441"/>
      <c r="P2" s="441"/>
      <c r="Q2" s="441"/>
      <c r="R2" s="441"/>
      <c r="S2" s="441"/>
      <c r="T2" s="441"/>
      <c r="U2" s="441"/>
      <c r="V2" s="441"/>
      <c r="W2" s="441"/>
      <c r="X2" s="441"/>
      <c r="Y2" s="441"/>
      <c r="Z2" s="441"/>
      <c r="AA2" s="441"/>
      <c r="AB2" s="442"/>
      <c r="AC2" s="440" t="s">
        <v>483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386</v>
      </c>
      <c r="H15" s="441"/>
      <c r="I15" s="441"/>
      <c r="J15" s="441"/>
      <c r="K15" s="441"/>
      <c r="L15" s="441"/>
      <c r="M15" s="441"/>
      <c r="N15" s="441"/>
      <c r="O15" s="441"/>
      <c r="P15" s="441"/>
      <c r="Q15" s="441"/>
      <c r="R15" s="441"/>
      <c r="S15" s="441"/>
      <c r="T15" s="441"/>
      <c r="U15" s="441"/>
      <c r="V15" s="441"/>
      <c r="W15" s="441"/>
      <c r="X15" s="441"/>
      <c r="Y15" s="441"/>
      <c r="Z15" s="441"/>
      <c r="AA15" s="441"/>
      <c r="AB15" s="442"/>
      <c r="AC15" s="440" t="s">
        <v>387</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385</v>
      </c>
      <c r="H28" s="441"/>
      <c r="I28" s="441"/>
      <c r="J28" s="441"/>
      <c r="K28" s="441"/>
      <c r="L28" s="441"/>
      <c r="M28" s="441"/>
      <c r="N28" s="441"/>
      <c r="O28" s="441"/>
      <c r="P28" s="441"/>
      <c r="Q28" s="441"/>
      <c r="R28" s="441"/>
      <c r="S28" s="441"/>
      <c r="T28" s="441"/>
      <c r="U28" s="441"/>
      <c r="V28" s="441"/>
      <c r="W28" s="441"/>
      <c r="X28" s="441"/>
      <c r="Y28" s="441"/>
      <c r="Z28" s="441"/>
      <c r="AA28" s="441"/>
      <c r="AB28" s="442"/>
      <c r="AC28" s="440" t="s">
        <v>388</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433</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389</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390</v>
      </c>
      <c r="H68" s="441"/>
      <c r="I68" s="441"/>
      <c r="J68" s="441"/>
      <c r="K68" s="441"/>
      <c r="L68" s="441"/>
      <c r="M68" s="441"/>
      <c r="N68" s="441"/>
      <c r="O68" s="441"/>
      <c r="P68" s="441"/>
      <c r="Q68" s="441"/>
      <c r="R68" s="441"/>
      <c r="S68" s="441"/>
      <c r="T68" s="441"/>
      <c r="U68" s="441"/>
      <c r="V68" s="441"/>
      <c r="W68" s="441"/>
      <c r="X68" s="441"/>
      <c r="Y68" s="441"/>
      <c r="Z68" s="441"/>
      <c r="AA68" s="441"/>
      <c r="AB68" s="442"/>
      <c r="AC68" s="440" t="s">
        <v>391</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392</v>
      </c>
      <c r="H81" s="441"/>
      <c r="I81" s="441"/>
      <c r="J81" s="441"/>
      <c r="K81" s="441"/>
      <c r="L81" s="441"/>
      <c r="M81" s="441"/>
      <c r="N81" s="441"/>
      <c r="O81" s="441"/>
      <c r="P81" s="441"/>
      <c r="Q81" s="441"/>
      <c r="R81" s="441"/>
      <c r="S81" s="441"/>
      <c r="T81" s="441"/>
      <c r="U81" s="441"/>
      <c r="V81" s="441"/>
      <c r="W81" s="441"/>
      <c r="X81" s="441"/>
      <c r="Y81" s="441"/>
      <c r="Z81" s="441"/>
      <c r="AA81" s="441"/>
      <c r="AB81" s="442"/>
      <c r="AC81" s="440" t="s">
        <v>393</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394</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395</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396</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397</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398</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399</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400</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401</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402</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403</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405</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404</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406</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407</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408</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409</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410</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411</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412</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415</v>
      </c>
      <c r="K3" s="102"/>
      <c r="L3" s="102"/>
      <c r="M3" s="102"/>
      <c r="N3" s="102"/>
      <c r="O3" s="102"/>
      <c r="P3" s="348" t="s">
        <v>27</v>
      </c>
      <c r="Q3" s="348"/>
      <c r="R3" s="348"/>
      <c r="S3" s="348"/>
      <c r="T3" s="348"/>
      <c r="U3" s="348"/>
      <c r="V3" s="348"/>
      <c r="W3" s="348"/>
      <c r="X3" s="348"/>
      <c r="Y3" s="345" t="s">
        <v>468</v>
      </c>
      <c r="Z3" s="346"/>
      <c r="AA3" s="346"/>
      <c r="AB3" s="346"/>
      <c r="AC3" s="278" t="s">
        <v>453</v>
      </c>
      <c r="AD3" s="278"/>
      <c r="AE3" s="278"/>
      <c r="AF3" s="278"/>
      <c r="AG3" s="278"/>
      <c r="AH3" s="345" t="s">
        <v>376</v>
      </c>
      <c r="AI3" s="347"/>
      <c r="AJ3" s="347"/>
      <c r="AK3" s="347"/>
      <c r="AL3" s="347" t="s">
        <v>21</v>
      </c>
      <c r="AM3" s="347"/>
      <c r="AN3" s="347"/>
      <c r="AO3" s="427"/>
      <c r="AP3" s="428" t="s">
        <v>416</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415</v>
      </c>
      <c r="K36" s="102"/>
      <c r="L36" s="102"/>
      <c r="M36" s="102"/>
      <c r="N36" s="102"/>
      <c r="O36" s="102"/>
      <c r="P36" s="348" t="s">
        <v>27</v>
      </c>
      <c r="Q36" s="348"/>
      <c r="R36" s="348"/>
      <c r="S36" s="348"/>
      <c r="T36" s="348"/>
      <c r="U36" s="348"/>
      <c r="V36" s="348"/>
      <c r="W36" s="348"/>
      <c r="X36" s="348"/>
      <c r="Y36" s="345" t="s">
        <v>468</v>
      </c>
      <c r="Z36" s="346"/>
      <c r="AA36" s="346"/>
      <c r="AB36" s="346"/>
      <c r="AC36" s="278" t="s">
        <v>453</v>
      </c>
      <c r="AD36" s="278"/>
      <c r="AE36" s="278"/>
      <c r="AF36" s="278"/>
      <c r="AG36" s="278"/>
      <c r="AH36" s="345" t="s">
        <v>376</v>
      </c>
      <c r="AI36" s="347"/>
      <c r="AJ36" s="347"/>
      <c r="AK36" s="347"/>
      <c r="AL36" s="347" t="s">
        <v>21</v>
      </c>
      <c r="AM36" s="347"/>
      <c r="AN36" s="347"/>
      <c r="AO36" s="427"/>
      <c r="AP36" s="428" t="s">
        <v>416</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415</v>
      </c>
      <c r="K69" s="102"/>
      <c r="L69" s="102"/>
      <c r="M69" s="102"/>
      <c r="N69" s="102"/>
      <c r="O69" s="102"/>
      <c r="P69" s="348" t="s">
        <v>27</v>
      </c>
      <c r="Q69" s="348"/>
      <c r="R69" s="348"/>
      <c r="S69" s="348"/>
      <c r="T69" s="348"/>
      <c r="U69" s="348"/>
      <c r="V69" s="348"/>
      <c r="W69" s="348"/>
      <c r="X69" s="348"/>
      <c r="Y69" s="345" t="s">
        <v>468</v>
      </c>
      <c r="Z69" s="346"/>
      <c r="AA69" s="346"/>
      <c r="AB69" s="346"/>
      <c r="AC69" s="278" t="s">
        <v>453</v>
      </c>
      <c r="AD69" s="278"/>
      <c r="AE69" s="278"/>
      <c r="AF69" s="278"/>
      <c r="AG69" s="278"/>
      <c r="AH69" s="345" t="s">
        <v>376</v>
      </c>
      <c r="AI69" s="347"/>
      <c r="AJ69" s="347"/>
      <c r="AK69" s="347"/>
      <c r="AL69" s="347" t="s">
        <v>21</v>
      </c>
      <c r="AM69" s="347"/>
      <c r="AN69" s="347"/>
      <c r="AO69" s="427"/>
      <c r="AP69" s="428" t="s">
        <v>416</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415</v>
      </c>
      <c r="K102" s="102"/>
      <c r="L102" s="102"/>
      <c r="M102" s="102"/>
      <c r="N102" s="102"/>
      <c r="O102" s="102"/>
      <c r="P102" s="348" t="s">
        <v>27</v>
      </c>
      <c r="Q102" s="348"/>
      <c r="R102" s="348"/>
      <c r="S102" s="348"/>
      <c r="T102" s="348"/>
      <c r="U102" s="348"/>
      <c r="V102" s="348"/>
      <c r="W102" s="348"/>
      <c r="X102" s="348"/>
      <c r="Y102" s="345" t="s">
        <v>468</v>
      </c>
      <c r="Z102" s="346"/>
      <c r="AA102" s="346"/>
      <c r="AB102" s="346"/>
      <c r="AC102" s="278" t="s">
        <v>453</v>
      </c>
      <c r="AD102" s="278"/>
      <c r="AE102" s="278"/>
      <c r="AF102" s="278"/>
      <c r="AG102" s="278"/>
      <c r="AH102" s="345" t="s">
        <v>376</v>
      </c>
      <c r="AI102" s="347"/>
      <c r="AJ102" s="347"/>
      <c r="AK102" s="347"/>
      <c r="AL102" s="347" t="s">
        <v>21</v>
      </c>
      <c r="AM102" s="347"/>
      <c r="AN102" s="347"/>
      <c r="AO102" s="427"/>
      <c r="AP102" s="428" t="s">
        <v>416</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415</v>
      </c>
      <c r="K135" s="102"/>
      <c r="L135" s="102"/>
      <c r="M135" s="102"/>
      <c r="N135" s="102"/>
      <c r="O135" s="102"/>
      <c r="P135" s="348" t="s">
        <v>27</v>
      </c>
      <c r="Q135" s="348"/>
      <c r="R135" s="348"/>
      <c r="S135" s="348"/>
      <c r="T135" s="348"/>
      <c r="U135" s="348"/>
      <c r="V135" s="348"/>
      <c r="W135" s="348"/>
      <c r="X135" s="348"/>
      <c r="Y135" s="345" t="s">
        <v>468</v>
      </c>
      <c r="Z135" s="346"/>
      <c r="AA135" s="346"/>
      <c r="AB135" s="346"/>
      <c r="AC135" s="278" t="s">
        <v>453</v>
      </c>
      <c r="AD135" s="278"/>
      <c r="AE135" s="278"/>
      <c r="AF135" s="278"/>
      <c r="AG135" s="278"/>
      <c r="AH135" s="345" t="s">
        <v>376</v>
      </c>
      <c r="AI135" s="347"/>
      <c r="AJ135" s="347"/>
      <c r="AK135" s="347"/>
      <c r="AL135" s="347" t="s">
        <v>21</v>
      </c>
      <c r="AM135" s="347"/>
      <c r="AN135" s="347"/>
      <c r="AO135" s="427"/>
      <c r="AP135" s="428" t="s">
        <v>416</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415</v>
      </c>
      <c r="K168" s="102"/>
      <c r="L168" s="102"/>
      <c r="M168" s="102"/>
      <c r="N168" s="102"/>
      <c r="O168" s="102"/>
      <c r="P168" s="348" t="s">
        <v>27</v>
      </c>
      <c r="Q168" s="348"/>
      <c r="R168" s="348"/>
      <c r="S168" s="348"/>
      <c r="T168" s="348"/>
      <c r="U168" s="348"/>
      <c r="V168" s="348"/>
      <c r="W168" s="348"/>
      <c r="X168" s="348"/>
      <c r="Y168" s="345" t="s">
        <v>468</v>
      </c>
      <c r="Z168" s="346"/>
      <c r="AA168" s="346"/>
      <c r="AB168" s="346"/>
      <c r="AC168" s="278" t="s">
        <v>453</v>
      </c>
      <c r="AD168" s="278"/>
      <c r="AE168" s="278"/>
      <c r="AF168" s="278"/>
      <c r="AG168" s="278"/>
      <c r="AH168" s="345" t="s">
        <v>376</v>
      </c>
      <c r="AI168" s="347"/>
      <c r="AJ168" s="347"/>
      <c r="AK168" s="347"/>
      <c r="AL168" s="347" t="s">
        <v>21</v>
      </c>
      <c r="AM168" s="347"/>
      <c r="AN168" s="347"/>
      <c r="AO168" s="427"/>
      <c r="AP168" s="428" t="s">
        <v>416</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415</v>
      </c>
      <c r="K201" s="102"/>
      <c r="L201" s="102"/>
      <c r="M201" s="102"/>
      <c r="N201" s="102"/>
      <c r="O201" s="102"/>
      <c r="P201" s="348" t="s">
        <v>27</v>
      </c>
      <c r="Q201" s="348"/>
      <c r="R201" s="348"/>
      <c r="S201" s="348"/>
      <c r="T201" s="348"/>
      <c r="U201" s="348"/>
      <c r="V201" s="348"/>
      <c r="W201" s="348"/>
      <c r="X201" s="348"/>
      <c r="Y201" s="345" t="s">
        <v>468</v>
      </c>
      <c r="Z201" s="346"/>
      <c r="AA201" s="346"/>
      <c r="AB201" s="346"/>
      <c r="AC201" s="278" t="s">
        <v>453</v>
      </c>
      <c r="AD201" s="278"/>
      <c r="AE201" s="278"/>
      <c r="AF201" s="278"/>
      <c r="AG201" s="278"/>
      <c r="AH201" s="345" t="s">
        <v>376</v>
      </c>
      <c r="AI201" s="347"/>
      <c r="AJ201" s="347"/>
      <c r="AK201" s="347"/>
      <c r="AL201" s="347" t="s">
        <v>21</v>
      </c>
      <c r="AM201" s="347"/>
      <c r="AN201" s="347"/>
      <c r="AO201" s="427"/>
      <c r="AP201" s="428" t="s">
        <v>416</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415</v>
      </c>
      <c r="K234" s="102"/>
      <c r="L234" s="102"/>
      <c r="M234" s="102"/>
      <c r="N234" s="102"/>
      <c r="O234" s="102"/>
      <c r="P234" s="348" t="s">
        <v>27</v>
      </c>
      <c r="Q234" s="348"/>
      <c r="R234" s="348"/>
      <c r="S234" s="348"/>
      <c r="T234" s="348"/>
      <c r="U234" s="348"/>
      <c r="V234" s="348"/>
      <c r="W234" s="348"/>
      <c r="X234" s="348"/>
      <c r="Y234" s="345" t="s">
        <v>468</v>
      </c>
      <c r="Z234" s="346"/>
      <c r="AA234" s="346"/>
      <c r="AB234" s="346"/>
      <c r="AC234" s="278" t="s">
        <v>453</v>
      </c>
      <c r="AD234" s="278"/>
      <c r="AE234" s="278"/>
      <c r="AF234" s="278"/>
      <c r="AG234" s="278"/>
      <c r="AH234" s="345" t="s">
        <v>376</v>
      </c>
      <c r="AI234" s="347"/>
      <c r="AJ234" s="347"/>
      <c r="AK234" s="347"/>
      <c r="AL234" s="347" t="s">
        <v>21</v>
      </c>
      <c r="AM234" s="347"/>
      <c r="AN234" s="347"/>
      <c r="AO234" s="427"/>
      <c r="AP234" s="428" t="s">
        <v>416</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415</v>
      </c>
      <c r="K267" s="102"/>
      <c r="L267" s="102"/>
      <c r="M267" s="102"/>
      <c r="N267" s="102"/>
      <c r="O267" s="102"/>
      <c r="P267" s="348" t="s">
        <v>27</v>
      </c>
      <c r="Q267" s="348"/>
      <c r="R267" s="348"/>
      <c r="S267" s="348"/>
      <c r="T267" s="348"/>
      <c r="U267" s="348"/>
      <c r="V267" s="348"/>
      <c r="W267" s="348"/>
      <c r="X267" s="348"/>
      <c r="Y267" s="345" t="s">
        <v>468</v>
      </c>
      <c r="Z267" s="346"/>
      <c r="AA267" s="346"/>
      <c r="AB267" s="346"/>
      <c r="AC267" s="278" t="s">
        <v>453</v>
      </c>
      <c r="AD267" s="278"/>
      <c r="AE267" s="278"/>
      <c r="AF267" s="278"/>
      <c r="AG267" s="278"/>
      <c r="AH267" s="345" t="s">
        <v>376</v>
      </c>
      <c r="AI267" s="347"/>
      <c r="AJ267" s="347"/>
      <c r="AK267" s="347"/>
      <c r="AL267" s="347" t="s">
        <v>21</v>
      </c>
      <c r="AM267" s="347"/>
      <c r="AN267" s="347"/>
      <c r="AO267" s="427"/>
      <c r="AP267" s="428" t="s">
        <v>416</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415</v>
      </c>
      <c r="K300" s="102"/>
      <c r="L300" s="102"/>
      <c r="M300" s="102"/>
      <c r="N300" s="102"/>
      <c r="O300" s="102"/>
      <c r="P300" s="348" t="s">
        <v>27</v>
      </c>
      <c r="Q300" s="348"/>
      <c r="R300" s="348"/>
      <c r="S300" s="348"/>
      <c r="T300" s="348"/>
      <c r="U300" s="348"/>
      <c r="V300" s="348"/>
      <c r="W300" s="348"/>
      <c r="X300" s="348"/>
      <c r="Y300" s="345" t="s">
        <v>468</v>
      </c>
      <c r="Z300" s="346"/>
      <c r="AA300" s="346"/>
      <c r="AB300" s="346"/>
      <c r="AC300" s="278" t="s">
        <v>453</v>
      </c>
      <c r="AD300" s="278"/>
      <c r="AE300" s="278"/>
      <c r="AF300" s="278"/>
      <c r="AG300" s="278"/>
      <c r="AH300" s="345" t="s">
        <v>376</v>
      </c>
      <c r="AI300" s="347"/>
      <c r="AJ300" s="347"/>
      <c r="AK300" s="347"/>
      <c r="AL300" s="347" t="s">
        <v>21</v>
      </c>
      <c r="AM300" s="347"/>
      <c r="AN300" s="347"/>
      <c r="AO300" s="427"/>
      <c r="AP300" s="428" t="s">
        <v>416</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415</v>
      </c>
      <c r="K333" s="102"/>
      <c r="L333" s="102"/>
      <c r="M333" s="102"/>
      <c r="N333" s="102"/>
      <c r="O333" s="102"/>
      <c r="P333" s="348" t="s">
        <v>27</v>
      </c>
      <c r="Q333" s="348"/>
      <c r="R333" s="348"/>
      <c r="S333" s="348"/>
      <c r="T333" s="348"/>
      <c r="U333" s="348"/>
      <c r="V333" s="348"/>
      <c r="W333" s="348"/>
      <c r="X333" s="348"/>
      <c r="Y333" s="345" t="s">
        <v>468</v>
      </c>
      <c r="Z333" s="346"/>
      <c r="AA333" s="346"/>
      <c r="AB333" s="346"/>
      <c r="AC333" s="278" t="s">
        <v>453</v>
      </c>
      <c r="AD333" s="278"/>
      <c r="AE333" s="278"/>
      <c r="AF333" s="278"/>
      <c r="AG333" s="278"/>
      <c r="AH333" s="345" t="s">
        <v>376</v>
      </c>
      <c r="AI333" s="347"/>
      <c r="AJ333" s="347"/>
      <c r="AK333" s="347"/>
      <c r="AL333" s="347" t="s">
        <v>21</v>
      </c>
      <c r="AM333" s="347"/>
      <c r="AN333" s="347"/>
      <c r="AO333" s="427"/>
      <c r="AP333" s="428" t="s">
        <v>416</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415</v>
      </c>
      <c r="K366" s="102"/>
      <c r="L366" s="102"/>
      <c r="M366" s="102"/>
      <c r="N366" s="102"/>
      <c r="O366" s="102"/>
      <c r="P366" s="348" t="s">
        <v>27</v>
      </c>
      <c r="Q366" s="348"/>
      <c r="R366" s="348"/>
      <c r="S366" s="348"/>
      <c r="T366" s="348"/>
      <c r="U366" s="348"/>
      <c r="V366" s="348"/>
      <c r="W366" s="348"/>
      <c r="X366" s="348"/>
      <c r="Y366" s="345" t="s">
        <v>468</v>
      </c>
      <c r="Z366" s="346"/>
      <c r="AA366" s="346"/>
      <c r="AB366" s="346"/>
      <c r="AC366" s="278" t="s">
        <v>453</v>
      </c>
      <c r="AD366" s="278"/>
      <c r="AE366" s="278"/>
      <c r="AF366" s="278"/>
      <c r="AG366" s="278"/>
      <c r="AH366" s="345" t="s">
        <v>376</v>
      </c>
      <c r="AI366" s="347"/>
      <c r="AJ366" s="347"/>
      <c r="AK366" s="347"/>
      <c r="AL366" s="347" t="s">
        <v>21</v>
      </c>
      <c r="AM366" s="347"/>
      <c r="AN366" s="347"/>
      <c r="AO366" s="427"/>
      <c r="AP366" s="428" t="s">
        <v>416</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415</v>
      </c>
      <c r="K399" s="102"/>
      <c r="L399" s="102"/>
      <c r="M399" s="102"/>
      <c r="N399" s="102"/>
      <c r="O399" s="102"/>
      <c r="P399" s="348" t="s">
        <v>27</v>
      </c>
      <c r="Q399" s="348"/>
      <c r="R399" s="348"/>
      <c r="S399" s="348"/>
      <c r="T399" s="348"/>
      <c r="U399" s="348"/>
      <c r="V399" s="348"/>
      <c r="W399" s="348"/>
      <c r="X399" s="348"/>
      <c r="Y399" s="345" t="s">
        <v>468</v>
      </c>
      <c r="Z399" s="346"/>
      <c r="AA399" s="346"/>
      <c r="AB399" s="346"/>
      <c r="AC399" s="278" t="s">
        <v>453</v>
      </c>
      <c r="AD399" s="278"/>
      <c r="AE399" s="278"/>
      <c r="AF399" s="278"/>
      <c r="AG399" s="278"/>
      <c r="AH399" s="345" t="s">
        <v>376</v>
      </c>
      <c r="AI399" s="347"/>
      <c r="AJ399" s="347"/>
      <c r="AK399" s="347"/>
      <c r="AL399" s="347" t="s">
        <v>21</v>
      </c>
      <c r="AM399" s="347"/>
      <c r="AN399" s="347"/>
      <c r="AO399" s="427"/>
      <c r="AP399" s="428" t="s">
        <v>416</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415</v>
      </c>
      <c r="K432" s="102"/>
      <c r="L432" s="102"/>
      <c r="M432" s="102"/>
      <c r="N432" s="102"/>
      <c r="O432" s="102"/>
      <c r="P432" s="348" t="s">
        <v>27</v>
      </c>
      <c r="Q432" s="348"/>
      <c r="R432" s="348"/>
      <c r="S432" s="348"/>
      <c r="T432" s="348"/>
      <c r="U432" s="348"/>
      <c r="V432" s="348"/>
      <c r="W432" s="348"/>
      <c r="X432" s="348"/>
      <c r="Y432" s="345" t="s">
        <v>468</v>
      </c>
      <c r="Z432" s="346"/>
      <c r="AA432" s="346"/>
      <c r="AB432" s="346"/>
      <c r="AC432" s="278" t="s">
        <v>453</v>
      </c>
      <c r="AD432" s="278"/>
      <c r="AE432" s="278"/>
      <c r="AF432" s="278"/>
      <c r="AG432" s="278"/>
      <c r="AH432" s="345" t="s">
        <v>376</v>
      </c>
      <c r="AI432" s="347"/>
      <c r="AJ432" s="347"/>
      <c r="AK432" s="347"/>
      <c r="AL432" s="347" t="s">
        <v>21</v>
      </c>
      <c r="AM432" s="347"/>
      <c r="AN432" s="347"/>
      <c r="AO432" s="427"/>
      <c r="AP432" s="428" t="s">
        <v>416</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415</v>
      </c>
      <c r="K465" s="102"/>
      <c r="L465" s="102"/>
      <c r="M465" s="102"/>
      <c r="N465" s="102"/>
      <c r="O465" s="102"/>
      <c r="P465" s="348" t="s">
        <v>27</v>
      </c>
      <c r="Q465" s="348"/>
      <c r="R465" s="348"/>
      <c r="S465" s="348"/>
      <c r="T465" s="348"/>
      <c r="U465" s="348"/>
      <c r="V465" s="348"/>
      <c r="W465" s="348"/>
      <c r="X465" s="348"/>
      <c r="Y465" s="345" t="s">
        <v>468</v>
      </c>
      <c r="Z465" s="346"/>
      <c r="AA465" s="346"/>
      <c r="AB465" s="346"/>
      <c r="AC465" s="278" t="s">
        <v>453</v>
      </c>
      <c r="AD465" s="278"/>
      <c r="AE465" s="278"/>
      <c r="AF465" s="278"/>
      <c r="AG465" s="278"/>
      <c r="AH465" s="345" t="s">
        <v>376</v>
      </c>
      <c r="AI465" s="347"/>
      <c r="AJ465" s="347"/>
      <c r="AK465" s="347"/>
      <c r="AL465" s="347" t="s">
        <v>21</v>
      </c>
      <c r="AM465" s="347"/>
      <c r="AN465" s="347"/>
      <c r="AO465" s="427"/>
      <c r="AP465" s="428" t="s">
        <v>416</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415</v>
      </c>
      <c r="K498" s="102"/>
      <c r="L498" s="102"/>
      <c r="M498" s="102"/>
      <c r="N498" s="102"/>
      <c r="O498" s="102"/>
      <c r="P498" s="348" t="s">
        <v>27</v>
      </c>
      <c r="Q498" s="348"/>
      <c r="R498" s="348"/>
      <c r="S498" s="348"/>
      <c r="T498" s="348"/>
      <c r="U498" s="348"/>
      <c r="V498" s="348"/>
      <c r="W498" s="348"/>
      <c r="X498" s="348"/>
      <c r="Y498" s="345" t="s">
        <v>468</v>
      </c>
      <c r="Z498" s="346"/>
      <c r="AA498" s="346"/>
      <c r="AB498" s="346"/>
      <c r="AC498" s="278" t="s">
        <v>453</v>
      </c>
      <c r="AD498" s="278"/>
      <c r="AE498" s="278"/>
      <c r="AF498" s="278"/>
      <c r="AG498" s="278"/>
      <c r="AH498" s="345" t="s">
        <v>376</v>
      </c>
      <c r="AI498" s="347"/>
      <c r="AJ498" s="347"/>
      <c r="AK498" s="347"/>
      <c r="AL498" s="347" t="s">
        <v>21</v>
      </c>
      <c r="AM498" s="347"/>
      <c r="AN498" s="347"/>
      <c r="AO498" s="427"/>
      <c r="AP498" s="428" t="s">
        <v>416</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415</v>
      </c>
      <c r="K531" s="102"/>
      <c r="L531" s="102"/>
      <c r="M531" s="102"/>
      <c r="N531" s="102"/>
      <c r="O531" s="102"/>
      <c r="P531" s="348" t="s">
        <v>27</v>
      </c>
      <c r="Q531" s="348"/>
      <c r="R531" s="348"/>
      <c r="S531" s="348"/>
      <c r="T531" s="348"/>
      <c r="U531" s="348"/>
      <c r="V531" s="348"/>
      <c r="W531" s="348"/>
      <c r="X531" s="348"/>
      <c r="Y531" s="345" t="s">
        <v>468</v>
      </c>
      <c r="Z531" s="346"/>
      <c r="AA531" s="346"/>
      <c r="AB531" s="346"/>
      <c r="AC531" s="278" t="s">
        <v>453</v>
      </c>
      <c r="AD531" s="278"/>
      <c r="AE531" s="278"/>
      <c r="AF531" s="278"/>
      <c r="AG531" s="278"/>
      <c r="AH531" s="345" t="s">
        <v>376</v>
      </c>
      <c r="AI531" s="347"/>
      <c r="AJ531" s="347"/>
      <c r="AK531" s="347"/>
      <c r="AL531" s="347" t="s">
        <v>21</v>
      </c>
      <c r="AM531" s="347"/>
      <c r="AN531" s="347"/>
      <c r="AO531" s="427"/>
      <c r="AP531" s="428" t="s">
        <v>416</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415</v>
      </c>
      <c r="K564" s="102"/>
      <c r="L564" s="102"/>
      <c r="M564" s="102"/>
      <c r="N564" s="102"/>
      <c r="O564" s="102"/>
      <c r="P564" s="348" t="s">
        <v>27</v>
      </c>
      <c r="Q564" s="348"/>
      <c r="R564" s="348"/>
      <c r="S564" s="348"/>
      <c r="T564" s="348"/>
      <c r="U564" s="348"/>
      <c r="V564" s="348"/>
      <c r="W564" s="348"/>
      <c r="X564" s="348"/>
      <c r="Y564" s="345" t="s">
        <v>468</v>
      </c>
      <c r="Z564" s="346"/>
      <c r="AA564" s="346"/>
      <c r="AB564" s="346"/>
      <c r="AC564" s="278" t="s">
        <v>453</v>
      </c>
      <c r="AD564" s="278"/>
      <c r="AE564" s="278"/>
      <c r="AF564" s="278"/>
      <c r="AG564" s="278"/>
      <c r="AH564" s="345" t="s">
        <v>376</v>
      </c>
      <c r="AI564" s="347"/>
      <c r="AJ564" s="347"/>
      <c r="AK564" s="347"/>
      <c r="AL564" s="347" t="s">
        <v>21</v>
      </c>
      <c r="AM564" s="347"/>
      <c r="AN564" s="347"/>
      <c r="AO564" s="427"/>
      <c r="AP564" s="428" t="s">
        <v>416</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415</v>
      </c>
      <c r="K597" s="102"/>
      <c r="L597" s="102"/>
      <c r="M597" s="102"/>
      <c r="N597" s="102"/>
      <c r="O597" s="102"/>
      <c r="P597" s="348" t="s">
        <v>27</v>
      </c>
      <c r="Q597" s="348"/>
      <c r="R597" s="348"/>
      <c r="S597" s="348"/>
      <c r="T597" s="348"/>
      <c r="U597" s="348"/>
      <c r="V597" s="348"/>
      <c r="W597" s="348"/>
      <c r="X597" s="348"/>
      <c r="Y597" s="345" t="s">
        <v>468</v>
      </c>
      <c r="Z597" s="346"/>
      <c r="AA597" s="346"/>
      <c r="AB597" s="346"/>
      <c r="AC597" s="278" t="s">
        <v>453</v>
      </c>
      <c r="AD597" s="278"/>
      <c r="AE597" s="278"/>
      <c r="AF597" s="278"/>
      <c r="AG597" s="278"/>
      <c r="AH597" s="345" t="s">
        <v>376</v>
      </c>
      <c r="AI597" s="347"/>
      <c r="AJ597" s="347"/>
      <c r="AK597" s="347"/>
      <c r="AL597" s="347" t="s">
        <v>21</v>
      </c>
      <c r="AM597" s="347"/>
      <c r="AN597" s="347"/>
      <c r="AO597" s="427"/>
      <c r="AP597" s="428" t="s">
        <v>416</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415</v>
      </c>
      <c r="K630" s="102"/>
      <c r="L630" s="102"/>
      <c r="M630" s="102"/>
      <c r="N630" s="102"/>
      <c r="O630" s="102"/>
      <c r="P630" s="348" t="s">
        <v>27</v>
      </c>
      <c r="Q630" s="348"/>
      <c r="R630" s="348"/>
      <c r="S630" s="348"/>
      <c r="T630" s="348"/>
      <c r="U630" s="348"/>
      <c r="V630" s="348"/>
      <c r="W630" s="348"/>
      <c r="X630" s="348"/>
      <c r="Y630" s="345" t="s">
        <v>468</v>
      </c>
      <c r="Z630" s="346"/>
      <c r="AA630" s="346"/>
      <c r="AB630" s="346"/>
      <c r="AC630" s="278" t="s">
        <v>453</v>
      </c>
      <c r="AD630" s="278"/>
      <c r="AE630" s="278"/>
      <c r="AF630" s="278"/>
      <c r="AG630" s="278"/>
      <c r="AH630" s="345" t="s">
        <v>376</v>
      </c>
      <c r="AI630" s="347"/>
      <c r="AJ630" s="347"/>
      <c r="AK630" s="347"/>
      <c r="AL630" s="347" t="s">
        <v>21</v>
      </c>
      <c r="AM630" s="347"/>
      <c r="AN630" s="347"/>
      <c r="AO630" s="427"/>
      <c r="AP630" s="428" t="s">
        <v>416</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415</v>
      </c>
      <c r="K663" s="102"/>
      <c r="L663" s="102"/>
      <c r="M663" s="102"/>
      <c r="N663" s="102"/>
      <c r="O663" s="102"/>
      <c r="P663" s="348" t="s">
        <v>27</v>
      </c>
      <c r="Q663" s="348"/>
      <c r="R663" s="348"/>
      <c r="S663" s="348"/>
      <c r="T663" s="348"/>
      <c r="U663" s="348"/>
      <c r="V663" s="348"/>
      <c r="W663" s="348"/>
      <c r="X663" s="348"/>
      <c r="Y663" s="345" t="s">
        <v>468</v>
      </c>
      <c r="Z663" s="346"/>
      <c r="AA663" s="346"/>
      <c r="AB663" s="346"/>
      <c r="AC663" s="278" t="s">
        <v>453</v>
      </c>
      <c r="AD663" s="278"/>
      <c r="AE663" s="278"/>
      <c r="AF663" s="278"/>
      <c r="AG663" s="278"/>
      <c r="AH663" s="345" t="s">
        <v>376</v>
      </c>
      <c r="AI663" s="347"/>
      <c r="AJ663" s="347"/>
      <c r="AK663" s="347"/>
      <c r="AL663" s="347" t="s">
        <v>21</v>
      </c>
      <c r="AM663" s="347"/>
      <c r="AN663" s="347"/>
      <c r="AO663" s="427"/>
      <c r="AP663" s="428" t="s">
        <v>416</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415</v>
      </c>
      <c r="K696" s="102"/>
      <c r="L696" s="102"/>
      <c r="M696" s="102"/>
      <c r="N696" s="102"/>
      <c r="O696" s="102"/>
      <c r="P696" s="348" t="s">
        <v>27</v>
      </c>
      <c r="Q696" s="348"/>
      <c r="R696" s="348"/>
      <c r="S696" s="348"/>
      <c r="T696" s="348"/>
      <c r="U696" s="348"/>
      <c r="V696" s="348"/>
      <c r="W696" s="348"/>
      <c r="X696" s="348"/>
      <c r="Y696" s="345" t="s">
        <v>468</v>
      </c>
      <c r="Z696" s="346"/>
      <c r="AA696" s="346"/>
      <c r="AB696" s="346"/>
      <c r="AC696" s="278" t="s">
        <v>453</v>
      </c>
      <c r="AD696" s="278"/>
      <c r="AE696" s="278"/>
      <c r="AF696" s="278"/>
      <c r="AG696" s="278"/>
      <c r="AH696" s="345" t="s">
        <v>376</v>
      </c>
      <c r="AI696" s="347"/>
      <c r="AJ696" s="347"/>
      <c r="AK696" s="347"/>
      <c r="AL696" s="347" t="s">
        <v>21</v>
      </c>
      <c r="AM696" s="347"/>
      <c r="AN696" s="347"/>
      <c r="AO696" s="427"/>
      <c r="AP696" s="428" t="s">
        <v>416</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415</v>
      </c>
      <c r="K729" s="102"/>
      <c r="L729" s="102"/>
      <c r="M729" s="102"/>
      <c r="N729" s="102"/>
      <c r="O729" s="102"/>
      <c r="P729" s="348" t="s">
        <v>27</v>
      </c>
      <c r="Q729" s="348"/>
      <c r="R729" s="348"/>
      <c r="S729" s="348"/>
      <c r="T729" s="348"/>
      <c r="U729" s="348"/>
      <c r="V729" s="348"/>
      <c r="W729" s="348"/>
      <c r="X729" s="348"/>
      <c r="Y729" s="345" t="s">
        <v>468</v>
      </c>
      <c r="Z729" s="346"/>
      <c r="AA729" s="346"/>
      <c r="AB729" s="346"/>
      <c r="AC729" s="278" t="s">
        <v>453</v>
      </c>
      <c r="AD729" s="278"/>
      <c r="AE729" s="278"/>
      <c r="AF729" s="278"/>
      <c r="AG729" s="278"/>
      <c r="AH729" s="345" t="s">
        <v>376</v>
      </c>
      <c r="AI729" s="347"/>
      <c r="AJ729" s="347"/>
      <c r="AK729" s="347"/>
      <c r="AL729" s="347" t="s">
        <v>21</v>
      </c>
      <c r="AM729" s="347"/>
      <c r="AN729" s="347"/>
      <c r="AO729" s="427"/>
      <c r="AP729" s="428" t="s">
        <v>416</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415</v>
      </c>
      <c r="K762" s="102"/>
      <c r="L762" s="102"/>
      <c r="M762" s="102"/>
      <c r="N762" s="102"/>
      <c r="O762" s="102"/>
      <c r="P762" s="348" t="s">
        <v>27</v>
      </c>
      <c r="Q762" s="348"/>
      <c r="R762" s="348"/>
      <c r="S762" s="348"/>
      <c r="T762" s="348"/>
      <c r="U762" s="348"/>
      <c r="V762" s="348"/>
      <c r="W762" s="348"/>
      <c r="X762" s="348"/>
      <c r="Y762" s="345" t="s">
        <v>468</v>
      </c>
      <c r="Z762" s="346"/>
      <c r="AA762" s="346"/>
      <c r="AB762" s="346"/>
      <c r="AC762" s="278" t="s">
        <v>453</v>
      </c>
      <c r="AD762" s="278"/>
      <c r="AE762" s="278"/>
      <c r="AF762" s="278"/>
      <c r="AG762" s="278"/>
      <c r="AH762" s="345" t="s">
        <v>376</v>
      </c>
      <c r="AI762" s="347"/>
      <c r="AJ762" s="347"/>
      <c r="AK762" s="347"/>
      <c r="AL762" s="347" t="s">
        <v>21</v>
      </c>
      <c r="AM762" s="347"/>
      <c r="AN762" s="347"/>
      <c r="AO762" s="427"/>
      <c r="AP762" s="428" t="s">
        <v>416</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415</v>
      </c>
      <c r="K795" s="102"/>
      <c r="L795" s="102"/>
      <c r="M795" s="102"/>
      <c r="N795" s="102"/>
      <c r="O795" s="102"/>
      <c r="P795" s="348" t="s">
        <v>27</v>
      </c>
      <c r="Q795" s="348"/>
      <c r="R795" s="348"/>
      <c r="S795" s="348"/>
      <c r="T795" s="348"/>
      <c r="U795" s="348"/>
      <c r="V795" s="348"/>
      <c r="W795" s="348"/>
      <c r="X795" s="348"/>
      <c r="Y795" s="345" t="s">
        <v>468</v>
      </c>
      <c r="Z795" s="346"/>
      <c r="AA795" s="346"/>
      <c r="AB795" s="346"/>
      <c r="AC795" s="278" t="s">
        <v>453</v>
      </c>
      <c r="AD795" s="278"/>
      <c r="AE795" s="278"/>
      <c r="AF795" s="278"/>
      <c r="AG795" s="278"/>
      <c r="AH795" s="345" t="s">
        <v>376</v>
      </c>
      <c r="AI795" s="347"/>
      <c r="AJ795" s="347"/>
      <c r="AK795" s="347"/>
      <c r="AL795" s="347" t="s">
        <v>21</v>
      </c>
      <c r="AM795" s="347"/>
      <c r="AN795" s="347"/>
      <c r="AO795" s="427"/>
      <c r="AP795" s="428" t="s">
        <v>416</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415</v>
      </c>
      <c r="K828" s="102"/>
      <c r="L828" s="102"/>
      <c r="M828" s="102"/>
      <c r="N828" s="102"/>
      <c r="O828" s="102"/>
      <c r="P828" s="348" t="s">
        <v>27</v>
      </c>
      <c r="Q828" s="348"/>
      <c r="R828" s="348"/>
      <c r="S828" s="348"/>
      <c r="T828" s="348"/>
      <c r="U828" s="348"/>
      <c r="V828" s="348"/>
      <c r="W828" s="348"/>
      <c r="X828" s="348"/>
      <c r="Y828" s="345" t="s">
        <v>468</v>
      </c>
      <c r="Z828" s="346"/>
      <c r="AA828" s="346"/>
      <c r="AB828" s="346"/>
      <c r="AC828" s="278" t="s">
        <v>453</v>
      </c>
      <c r="AD828" s="278"/>
      <c r="AE828" s="278"/>
      <c r="AF828" s="278"/>
      <c r="AG828" s="278"/>
      <c r="AH828" s="345" t="s">
        <v>376</v>
      </c>
      <c r="AI828" s="347"/>
      <c r="AJ828" s="347"/>
      <c r="AK828" s="347"/>
      <c r="AL828" s="347" t="s">
        <v>21</v>
      </c>
      <c r="AM828" s="347"/>
      <c r="AN828" s="347"/>
      <c r="AO828" s="427"/>
      <c r="AP828" s="428" t="s">
        <v>416</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415</v>
      </c>
      <c r="K861" s="102"/>
      <c r="L861" s="102"/>
      <c r="M861" s="102"/>
      <c r="N861" s="102"/>
      <c r="O861" s="102"/>
      <c r="P861" s="348" t="s">
        <v>27</v>
      </c>
      <c r="Q861" s="348"/>
      <c r="R861" s="348"/>
      <c r="S861" s="348"/>
      <c r="T861" s="348"/>
      <c r="U861" s="348"/>
      <c r="V861" s="348"/>
      <c r="W861" s="348"/>
      <c r="X861" s="348"/>
      <c r="Y861" s="345" t="s">
        <v>468</v>
      </c>
      <c r="Z861" s="346"/>
      <c r="AA861" s="346"/>
      <c r="AB861" s="346"/>
      <c r="AC861" s="278" t="s">
        <v>453</v>
      </c>
      <c r="AD861" s="278"/>
      <c r="AE861" s="278"/>
      <c r="AF861" s="278"/>
      <c r="AG861" s="278"/>
      <c r="AH861" s="345" t="s">
        <v>376</v>
      </c>
      <c r="AI861" s="347"/>
      <c r="AJ861" s="347"/>
      <c r="AK861" s="347"/>
      <c r="AL861" s="347" t="s">
        <v>21</v>
      </c>
      <c r="AM861" s="347"/>
      <c r="AN861" s="347"/>
      <c r="AO861" s="427"/>
      <c r="AP861" s="428" t="s">
        <v>416</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415</v>
      </c>
      <c r="K894" s="102"/>
      <c r="L894" s="102"/>
      <c r="M894" s="102"/>
      <c r="N894" s="102"/>
      <c r="O894" s="102"/>
      <c r="P894" s="348" t="s">
        <v>27</v>
      </c>
      <c r="Q894" s="348"/>
      <c r="R894" s="348"/>
      <c r="S894" s="348"/>
      <c r="T894" s="348"/>
      <c r="U894" s="348"/>
      <c r="V894" s="348"/>
      <c r="W894" s="348"/>
      <c r="X894" s="348"/>
      <c r="Y894" s="345" t="s">
        <v>468</v>
      </c>
      <c r="Z894" s="346"/>
      <c r="AA894" s="346"/>
      <c r="AB894" s="346"/>
      <c r="AC894" s="278" t="s">
        <v>453</v>
      </c>
      <c r="AD894" s="278"/>
      <c r="AE894" s="278"/>
      <c r="AF894" s="278"/>
      <c r="AG894" s="278"/>
      <c r="AH894" s="345" t="s">
        <v>376</v>
      </c>
      <c r="AI894" s="347"/>
      <c r="AJ894" s="347"/>
      <c r="AK894" s="347"/>
      <c r="AL894" s="347" t="s">
        <v>21</v>
      </c>
      <c r="AM894" s="347"/>
      <c r="AN894" s="347"/>
      <c r="AO894" s="427"/>
      <c r="AP894" s="428" t="s">
        <v>416</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415</v>
      </c>
      <c r="K927" s="102"/>
      <c r="L927" s="102"/>
      <c r="M927" s="102"/>
      <c r="N927" s="102"/>
      <c r="O927" s="102"/>
      <c r="P927" s="348" t="s">
        <v>27</v>
      </c>
      <c r="Q927" s="348"/>
      <c r="R927" s="348"/>
      <c r="S927" s="348"/>
      <c r="T927" s="348"/>
      <c r="U927" s="348"/>
      <c r="V927" s="348"/>
      <c r="W927" s="348"/>
      <c r="X927" s="348"/>
      <c r="Y927" s="345" t="s">
        <v>468</v>
      </c>
      <c r="Z927" s="346"/>
      <c r="AA927" s="346"/>
      <c r="AB927" s="346"/>
      <c r="AC927" s="278" t="s">
        <v>453</v>
      </c>
      <c r="AD927" s="278"/>
      <c r="AE927" s="278"/>
      <c r="AF927" s="278"/>
      <c r="AG927" s="278"/>
      <c r="AH927" s="345" t="s">
        <v>376</v>
      </c>
      <c r="AI927" s="347"/>
      <c r="AJ927" s="347"/>
      <c r="AK927" s="347"/>
      <c r="AL927" s="347" t="s">
        <v>21</v>
      </c>
      <c r="AM927" s="347"/>
      <c r="AN927" s="347"/>
      <c r="AO927" s="427"/>
      <c r="AP927" s="428" t="s">
        <v>416</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415</v>
      </c>
      <c r="K960" s="102"/>
      <c r="L960" s="102"/>
      <c r="M960" s="102"/>
      <c r="N960" s="102"/>
      <c r="O960" s="102"/>
      <c r="P960" s="348" t="s">
        <v>27</v>
      </c>
      <c r="Q960" s="348"/>
      <c r="R960" s="348"/>
      <c r="S960" s="348"/>
      <c r="T960" s="348"/>
      <c r="U960" s="348"/>
      <c r="V960" s="348"/>
      <c r="W960" s="348"/>
      <c r="X960" s="348"/>
      <c r="Y960" s="345" t="s">
        <v>468</v>
      </c>
      <c r="Z960" s="346"/>
      <c r="AA960" s="346"/>
      <c r="AB960" s="346"/>
      <c r="AC960" s="278" t="s">
        <v>453</v>
      </c>
      <c r="AD960" s="278"/>
      <c r="AE960" s="278"/>
      <c r="AF960" s="278"/>
      <c r="AG960" s="278"/>
      <c r="AH960" s="345" t="s">
        <v>376</v>
      </c>
      <c r="AI960" s="347"/>
      <c r="AJ960" s="347"/>
      <c r="AK960" s="347"/>
      <c r="AL960" s="347" t="s">
        <v>21</v>
      </c>
      <c r="AM960" s="347"/>
      <c r="AN960" s="347"/>
      <c r="AO960" s="427"/>
      <c r="AP960" s="428" t="s">
        <v>416</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415</v>
      </c>
      <c r="K993" s="102"/>
      <c r="L993" s="102"/>
      <c r="M993" s="102"/>
      <c r="N993" s="102"/>
      <c r="O993" s="102"/>
      <c r="P993" s="348" t="s">
        <v>27</v>
      </c>
      <c r="Q993" s="348"/>
      <c r="R993" s="348"/>
      <c r="S993" s="348"/>
      <c r="T993" s="348"/>
      <c r="U993" s="348"/>
      <c r="V993" s="348"/>
      <c r="W993" s="348"/>
      <c r="X993" s="348"/>
      <c r="Y993" s="345" t="s">
        <v>468</v>
      </c>
      <c r="Z993" s="346"/>
      <c r="AA993" s="346"/>
      <c r="AB993" s="346"/>
      <c r="AC993" s="278" t="s">
        <v>453</v>
      </c>
      <c r="AD993" s="278"/>
      <c r="AE993" s="278"/>
      <c r="AF993" s="278"/>
      <c r="AG993" s="278"/>
      <c r="AH993" s="345" t="s">
        <v>376</v>
      </c>
      <c r="AI993" s="347"/>
      <c r="AJ993" s="347"/>
      <c r="AK993" s="347"/>
      <c r="AL993" s="347" t="s">
        <v>21</v>
      </c>
      <c r="AM993" s="347"/>
      <c r="AN993" s="347"/>
      <c r="AO993" s="427"/>
      <c r="AP993" s="428" t="s">
        <v>416</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415</v>
      </c>
      <c r="K1026" s="102"/>
      <c r="L1026" s="102"/>
      <c r="M1026" s="102"/>
      <c r="N1026" s="102"/>
      <c r="O1026" s="102"/>
      <c r="P1026" s="348" t="s">
        <v>27</v>
      </c>
      <c r="Q1026" s="348"/>
      <c r="R1026" s="348"/>
      <c r="S1026" s="348"/>
      <c r="T1026" s="348"/>
      <c r="U1026" s="348"/>
      <c r="V1026" s="348"/>
      <c r="W1026" s="348"/>
      <c r="X1026" s="348"/>
      <c r="Y1026" s="345" t="s">
        <v>468</v>
      </c>
      <c r="Z1026" s="346"/>
      <c r="AA1026" s="346"/>
      <c r="AB1026" s="346"/>
      <c r="AC1026" s="278" t="s">
        <v>453</v>
      </c>
      <c r="AD1026" s="278"/>
      <c r="AE1026" s="278"/>
      <c r="AF1026" s="278"/>
      <c r="AG1026" s="278"/>
      <c r="AH1026" s="345" t="s">
        <v>376</v>
      </c>
      <c r="AI1026" s="347"/>
      <c r="AJ1026" s="347"/>
      <c r="AK1026" s="347"/>
      <c r="AL1026" s="347" t="s">
        <v>21</v>
      </c>
      <c r="AM1026" s="347"/>
      <c r="AN1026" s="347"/>
      <c r="AO1026" s="427"/>
      <c r="AP1026" s="428" t="s">
        <v>416</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415</v>
      </c>
      <c r="K1059" s="102"/>
      <c r="L1059" s="102"/>
      <c r="M1059" s="102"/>
      <c r="N1059" s="102"/>
      <c r="O1059" s="102"/>
      <c r="P1059" s="348" t="s">
        <v>27</v>
      </c>
      <c r="Q1059" s="348"/>
      <c r="R1059" s="348"/>
      <c r="S1059" s="348"/>
      <c r="T1059" s="348"/>
      <c r="U1059" s="348"/>
      <c r="V1059" s="348"/>
      <c r="W1059" s="348"/>
      <c r="X1059" s="348"/>
      <c r="Y1059" s="345" t="s">
        <v>468</v>
      </c>
      <c r="Z1059" s="346"/>
      <c r="AA1059" s="346"/>
      <c r="AB1059" s="346"/>
      <c r="AC1059" s="278" t="s">
        <v>453</v>
      </c>
      <c r="AD1059" s="278"/>
      <c r="AE1059" s="278"/>
      <c r="AF1059" s="278"/>
      <c r="AG1059" s="278"/>
      <c r="AH1059" s="345" t="s">
        <v>376</v>
      </c>
      <c r="AI1059" s="347"/>
      <c r="AJ1059" s="347"/>
      <c r="AK1059" s="347"/>
      <c r="AL1059" s="347" t="s">
        <v>21</v>
      </c>
      <c r="AM1059" s="347"/>
      <c r="AN1059" s="347"/>
      <c r="AO1059" s="427"/>
      <c r="AP1059" s="428" t="s">
        <v>416</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415</v>
      </c>
      <c r="K1092" s="102"/>
      <c r="L1092" s="102"/>
      <c r="M1092" s="102"/>
      <c r="N1092" s="102"/>
      <c r="O1092" s="102"/>
      <c r="P1092" s="348" t="s">
        <v>27</v>
      </c>
      <c r="Q1092" s="348"/>
      <c r="R1092" s="348"/>
      <c r="S1092" s="348"/>
      <c r="T1092" s="348"/>
      <c r="U1092" s="348"/>
      <c r="V1092" s="348"/>
      <c r="W1092" s="348"/>
      <c r="X1092" s="348"/>
      <c r="Y1092" s="345" t="s">
        <v>468</v>
      </c>
      <c r="Z1092" s="346"/>
      <c r="AA1092" s="346"/>
      <c r="AB1092" s="346"/>
      <c r="AC1092" s="278" t="s">
        <v>453</v>
      </c>
      <c r="AD1092" s="278"/>
      <c r="AE1092" s="278"/>
      <c r="AF1092" s="278"/>
      <c r="AG1092" s="278"/>
      <c r="AH1092" s="345" t="s">
        <v>376</v>
      </c>
      <c r="AI1092" s="347"/>
      <c r="AJ1092" s="347"/>
      <c r="AK1092" s="347"/>
      <c r="AL1092" s="347" t="s">
        <v>21</v>
      </c>
      <c r="AM1092" s="347"/>
      <c r="AN1092" s="347"/>
      <c r="AO1092" s="427"/>
      <c r="AP1092" s="428" t="s">
        <v>416</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415</v>
      </c>
      <c r="K1125" s="102"/>
      <c r="L1125" s="102"/>
      <c r="M1125" s="102"/>
      <c r="N1125" s="102"/>
      <c r="O1125" s="102"/>
      <c r="P1125" s="348" t="s">
        <v>27</v>
      </c>
      <c r="Q1125" s="348"/>
      <c r="R1125" s="348"/>
      <c r="S1125" s="348"/>
      <c r="T1125" s="348"/>
      <c r="U1125" s="348"/>
      <c r="V1125" s="348"/>
      <c r="W1125" s="348"/>
      <c r="X1125" s="348"/>
      <c r="Y1125" s="345" t="s">
        <v>468</v>
      </c>
      <c r="Z1125" s="346"/>
      <c r="AA1125" s="346"/>
      <c r="AB1125" s="346"/>
      <c r="AC1125" s="278" t="s">
        <v>453</v>
      </c>
      <c r="AD1125" s="278"/>
      <c r="AE1125" s="278"/>
      <c r="AF1125" s="278"/>
      <c r="AG1125" s="278"/>
      <c r="AH1125" s="345" t="s">
        <v>376</v>
      </c>
      <c r="AI1125" s="347"/>
      <c r="AJ1125" s="347"/>
      <c r="AK1125" s="347"/>
      <c r="AL1125" s="347" t="s">
        <v>21</v>
      </c>
      <c r="AM1125" s="347"/>
      <c r="AN1125" s="347"/>
      <c r="AO1125" s="427"/>
      <c r="AP1125" s="428" t="s">
        <v>416</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415</v>
      </c>
      <c r="K1158" s="102"/>
      <c r="L1158" s="102"/>
      <c r="M1158" s="102"/>
      <c r="N1158" s="102"/>
      <c r="O1158" s="102"/>
      <c r="P1158" s="348" t="s">
        <v>27</v>
      </c>
      <c r="Q1158" s="348"/>
      <c r="R1158" s="348"/>
      <c r="S1158" s="348"/>
      <c r="T1158" s="348"/>
      <c r="U1158" s="348"/>
      <c r="V1158" s="348"/>
      <c r="W1158" s="348"/>
      <c r="X1158" s="348"/>
      <c r="Y1158" s="345" t="s">
        <v>468</v>
      </c>
      <c r="Z1158" s="346"/>
      <c r="AA1158" s="346"/>
      <c r="AB1158" s="346"/>
      <c r="AC1158" s="278" t="s">
        <v>453</v>
      </c>
      <c r="AD1158" s="278"/>
      <c r="AE1158" s="278"/>
      <c r="AF1158" s="278"/>
      <c r="AG1158" s="278"/>
      <c r="AH1158" s="345" t="s">
        <v>376</v>
      </c>
      <c r="AI1158" s="347"/>
      <c r="AJ1158" s="347"/>
      <c r="AK1158" s="347"/>
      <c r="AL1158" s="347" t="s">
        <v>21</v>
      </c>
      <c r="AM1158" s="347"/>
      <c r="AN1158" s="347"/>
      <c r="AO1158" s="427"/>
      <c r="AP1158" s="428" t="s">
        <v>416</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415</v>
      </c>
      <c r="K1191" s="102"/>
      <c r="L1191" s="102"/>
      <c r="M1191" s="102"/>
      <c r="N1191" s="102"/>
      <c r="O1191" s="102"/>
      <c r="P1191" s="348" t="s">
        <v>27</v>
      </c>
      <c r="Q1191" s="348"/>
      <c r="R1191" s="348"/>
      <c r="S1191" s="348"/>
      <c r="T1191" s="348"/>
      <c r="U1191" s="348"/>
      <c r="V1191" s="348"/>
      <c r="W1191" s="348"/>
      <c r="X1191" s="348"/>
      <c r="Y1191" s="345" t="s">
        <v>468</v>
      </c>
      <c r="Z1191" s="346"/>
      <c r="AA1191" s="346"/>
      <c r="AB1191" s="346"/>
      <c r="AC1191" s="278" t="s">
        <v>453</v>
      </c>
      <c r="AD1191" s="278"/>
      <c r="AE1191" s="278"/>
      <c r="AF1191" s="278"/>
      <c r="AG1191" s="278"/>
      <c r="AH1191" s="345" t="s">
        <v>376</v>
      </c>
      <c r="AI1191" s="347"/>
      <c r="AJ1191" s="347"/>
      <c r="AK1191" s="347"/>
      <c r="AL1191" s="347" t="s">
        <v>21</v>
      </c>
      <c r="AM1191" s="347"/>
      <c r="AN1191" s="347"/>
      <c r="AO1191" s="427"/>
      <c r="AP1191" s="428" t="s">
        <v>416</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415</v>
      </c>
      <c r="K1224" s="102"/>
      <c r="L1224" s="102"/>
      <c r="M1224" s="102"/>
      <c r="N1224" s="102"/>
      <c r="O1224" s="102"/>
      <c r="P1224" s="348" t="s">
        <v>27</v>
      </c>
      <c r="Q1224" s="348"/>
      <c r="R1224" s="348"/>
      <c r="S1224" s="348"/>
      <c r="T1224" s="348"/>
      <c r="U1224" s="348"/>
      <c r="V1224" s="348"/>
      <c r="W1224" s="348"/>
      <c r="X1224" s="348"/>
      <c r="Y1224" s="345" t="s">
        <v>468</v>
      </c>
      <c r="Z1224" s="346"/>
      <c r="AA1224" s="346"/>
      <c r="AB1224" s="346"/>
      <c r="AC1224" s="278" t="s">
        <v>453</v>
      </c>
      <c r="AD1224" s="278"/>
      <c r="AE1224" s="278"/>
      <c r="AF1224" s="278"/>
      <c r="AG1224" s="278"/>
      <c r="AH1224" s="345" t="s">
        <v>376</v>
      </c>
      <c r="AI1224" s="347"/>
      <c r="AJ1224" s="347"/>
      <c r="AK1224" s="347"/>
      <c r="AL1224" s="347" t="s">
        <v>21</v>
      </c>
      <c r="AM1224" s="347"/>
      <c r="AN1224" s="347"/>
      <c r="AO1224" s="427"/>
      <c r="AP1224" s="428" t="s">
        <v>416</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415</v>
      </c>
      <c r="K1257" s="102"/>
      <c r="L1257" s="102"/>
      <c r="M1257" s="102"/>
      <c r="N1257" s="102"/>
      <c r="O1257" s="102"/>
      <c r="P1257" s="348" t="s">
        <v>27</v>
      </c>
      <c r="Q1257" s="348"/>
      <c r="R1257" s="348"/>
      <c r="S1257" s="348"/>
      <c r="T1257" s="348"/>
      <c r="U1257" s="348"/>
      <c r="V1257" s="348"/>
      <c r="W1257" s="348"/>
      <c r="X1257" s="348"/>
      <c r="Y1257" s="345" t="s">
        <v>468</v>
      </c>
      <c r="Z1257" s="346"/>
      <c r="AA1257" s="346"/>
      <c r="AB1257" s="346"/>
      <c r="AC1257" s="278" t="s">
        <v>453</v>
      </c>
      <c r="AD1257" s="278"/>
      <c r="AE1257" s="278"/>
      <c r="AF1257" s="278"/>
      <c r="AG1257" s="278"/>
      <c r="AH1257" s="345" t="s">
        <v>376</v>
      </c>
      <c r="AI1257" s="347"/>
      <c r="AJ1257" s="347"/>
      <c r="AK1257" s="347"/>
      <c r="AL1257" s="347" t="s">
        <v>21</v>
      </c>
      <c r="AM1257" s="347"/>
      <c r="AN1257" s="347"/>
      <c r="AO1257" s="427"/>
      <c r="AP1257" s="428" t="s">
        <v>416</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415</v>
      </c>
      <c r="K1290" s="102"/>
      <c r="L1290" s="102"/>
      <c r="M1290" s="102"/>
      <c r="N1290" s="102"/>
      <c r="O1290" s="102"/>
      <c r="P1290" s="348" t="s">
        <v>27</v>
      </c>
      <c r="Q1290" s="348"/>
      <c r="R1290" s="348"/>
      <c r="S1290" s="348"/>
      <c r="T1290" s="348"/>
      <c r="U1290" s="348"/>
      <c r="V1290" s="348"/>
      <c r="W1290" s="348"/>
      <c r="X1290" s="348"/>
      <c r="Y1290" s="345" t="s">
        <v>468</v>
      </c>
      <c r="Z1290" s="346"/>
      <c r="AA1290" s="346"/>
      <c r="AB1290" s="346"/>
      <c r="AC1290" s="278" t="s">
        <v>453</v>
      </c>
      <c r="AD1290" s="278"/>
      <c r="AE1290" s="278"/>
      <c r="AF1290" s="278"/>
      <c r="AG1290" s="278"/>
      <c r="AH1290" s="345" t="s">
        <v>376</v>
      </c>
      <c r="AI1290" s="347"/>
      <c r="AJ1290" s="347"/>
      <c r="AK1290" s="347"/>
      <c r="AL1290" s="347" t="s">
        <v>21</v>
      </c>
      <c r="AM1290" s="347"/>
      <c r="AN1290" s="347"/>
      <c r="AO1290" s="427"/>
      <c r="AP1290" s="428" t="s">
        <v>416</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2019-08-23T06:19:57Z</cp:lastPrinted>
  <dcterms:created xsi:type="dcterms:W3CDTF">2012-03-13T00:50:25Z</dcterms:created>
  <dcterms:modified xsi:type="dcterms:W3CDTF">2020-11-18T02:24:14Z</dcterms:modified>
</cp:coreProperties>
</file>