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20" i="3"/>
  <c r="A26" i="4" l="1"/>
  <c r="G8" i="3" s="1"/>
  <c r="D25" i="4"/>
</calcChain>
</file>

<file path=xl/sharedStrings.xml><?xml version="1.0" encoding="utf-8"?>
<sst xmlns="http://schemas.openxmlformats.org/spreadsheetml/2006/main" count="2829" uniqueCount="585">
  <si>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</si>
  <si>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</si>
  <si>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</si>
  <si>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</si>
  <si>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</si>
  <si>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</si>
  <si>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</si>
  <si>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</si>
  <si>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</si>
  <si>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</si>
  <si>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</si>
  <si>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</si>
  <si>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</si>
  <si>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</si>
  <si>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</si>
  <si>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</si>
  <si>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</si>
  <si>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</si>
  <si>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</si>
  <si>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</si>
  <si>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</si>
  <si>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</si>
  <si>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</si>
  <si>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</si>
  <si>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</si>
  <si>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</si>
  <si>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</si>
  <si>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</si>
  <si>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</si>
  <si>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</si>
  <si>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</si>
  <si>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</si>
  <si>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</si>
  <si>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</si>
  <si>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</si>
  <si>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</si>
  <si>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</si>
  <si>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</si>
  <si>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</si>
  <si>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</si>
  <si>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</si>
  <si>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</si>
  <si>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</si>
  <si>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</si>
  <si>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</si>
  <si>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</si>
  <si>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</si>
  <si>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</si>
  <si>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</si>
  <si>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</si>
  <si>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</si>
  <si>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</si>
  <si>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</si>
  <si>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</si>
  <si>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</si>
  <si>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</si>
  <si>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</si>
  <si>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</si>
  <si>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</si>
  <si>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</si>
  <si>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</si>
  <si>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</si>
  <si>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</si>
  <si>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</si>
  <si>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</si>
  <si>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</si>
  <si>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</si>
  <si>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</si>
  <si>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</si>
  <si>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</si>
  <si>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</si>
  <si>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</si>
  <si>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</si>
  <si>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</si>
  <si>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</si>
  <si>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</si>
  <si>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</si>
  <si>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</si>
  <si>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</si>
  <si>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</si>
  <si>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</si>
  <si>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</si>
  <si>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</si>
  <si>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</si>
  <si>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</si>
  <si>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</si>
  <si>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</si>
  <si>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</si>
  <si>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</si>
  <si>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</si>
  <si>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</si>
  <si>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</si>
  <si>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</si>
  <si>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</si>
  <si>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</si>
  <si>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</si>
  <si>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</si>
  <si>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</si>
  <si>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</si>
  <si>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</si>
  <si>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</si>
  <si>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</si>
  <si>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</si>
  <si>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</si>
  <si>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</si>
  <si>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</si>
  <si>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</si>
  <si>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</si>
  <si>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</si>
  <si>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</si>
  <si>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</si>
  <si>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</si>
  <si>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</si>
  <si>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</si>
  <si>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</si>
  <si>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</si>
  <si>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</si>
  <si>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</si>
  <si>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</si>
  <si>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</si>
  <si>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</si>
  <si>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</si>
  <si>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</si>
  <si>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</si>
  <si>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</si>
  <si>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</si>
  <si>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</si>
  <si>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</si>
  <si>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</si>
  <si>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</si>
  <si>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</si>
  <si>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</si>
  <si>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</si>
  <si>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</si>
  <si>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</si>
  <si>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</si>
  <si>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</si>
  <si>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</si>
  <si>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</si>
  <si>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</si>
  <si>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</si>
  <si>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</si>
  <si>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</si>
  <si>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</si>
  <si>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</si>
  <si>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</si>
  <si>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</si>
  <si>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</si>
  <si>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</si>
  <si>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</si>
  <si>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</si>
  <si>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</si>
  <si>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</si>
  <si>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</si>
  <si>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</si>
  <si>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</si>
  <si>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</si>
  <si>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</si>
  <si>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</si>
  <si>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</si>
  <si>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</si>
  <si>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</si>
  <si>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</si>
  <si>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</si>
  <si>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</si>
  <si>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</si>
  <si>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</si>
  <si>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</si>
  <si>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</si>
  <si>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</si>
  <si>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</si>
  <si>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</si>
  <si>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</si>
  <si>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</si>
  <si>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</si>
  <si>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</si>
  <si>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</si>
  <si>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</si>
  <si>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</si>
  <si>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</si>
  <si>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</si>
  <si>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</si>
  <si>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</si>
  <si>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</si>
  <si>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</si>
  <si>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</si>
  <si>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</si>
  <si>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</si>
  <si>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</si>
  <si>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</si>
  <si>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</si>
  <si>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</si>
  <si>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</si>
  <si>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</si>
  <si>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</si>
  <si>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</si>
  <si>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</si>
  <si>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</si>
  <si>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</si>
  <si>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</si>
  <si>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</si>
  <si>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</si>
  <si>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</si>
  <si>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</si>
  <si>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</si>
  <si>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</si>
  <si>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</si>
  <si>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</si>
  <si>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</si>
  <si>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</si>
  <si>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</si>
  <si>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</si>
  <si>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</si>
  <si>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</si>
  <si>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</si>
  <si>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</si>
  <si>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</si>
  <si>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</si>
  <si>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</si>
  <si>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</si>
  <si>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</si>
  <si>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</si>
  <si>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</si>
  <si>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</si>
  <si>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</si>
  <si>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</si>
  <si>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</si>
  <si>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</si>
  <si>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</si>
  <si>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</si>
  <si>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</si>
  <si>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</si>
  <si>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</si>
  <si>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</si>
  <si>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</si>
  <si>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</si>
  <si>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</si>
  <si>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</si>
  <si>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</si>
  <si>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</si>
  <si>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</si>
  <si>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</si>
  <si>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</si>
  <si>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</si>
  <si>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</si>
  <si>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</si>
  <si>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</si>
  <si>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</si>
  <si>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</si>
  <si>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</si>
  <si>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</si>
  <si>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</si>
  <si>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</si>
  <si>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</si>
  <si>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</si>
  <si>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</si>
  <si>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</si>
  <si>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</si>
  <si>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</si>
  <si>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</si>
  <si>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</si>
  <si>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</si>
  <si>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</si>
  <si>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</si>
  <si>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</si>
  <si>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</si>
  <si>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</si>
  <si>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</si>
  <si>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</si>
  <si>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</si>
  <si>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</si>
  <si>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</si>
  <si>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</si>
  <si>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</si>
  <si>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</si>
  <si>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</si>
  <si>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</si>
  <si>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</si>
  <si>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</si>
  <si>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</si>
  <si>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</si>
  <si>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</si>
  <si>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</si>
  <si>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</si>
  <si>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</si>
  <si>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</si>
  <si>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</si>
  <si>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</si>
  <si>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</si>
  <si>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</si>
  <si>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</si>
  <si>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</si>
  <si>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</si>
  <si>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</si>
  <si>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</si>
  <si>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</si>
  <si>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</si>
  <si>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</si>
  <si>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</si>
  <si>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</si>
  <si>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</si>
  <si>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</si>
  <si>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</si>
  <si>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</si>
  <si>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</si>
  <si>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</si>
  <si>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</si>
  <si>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</si>
  <si>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</si>
  <si>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</si>
  <si>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</si>
  <si>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</si>
  <si>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</si>
  <si>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</si>
  <si>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</si>
  <si>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</si>
  <si>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</si>
  <si>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</si>
  <si>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</si>
  <si>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</si>
  <si>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</si>
  <si>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</si>
  <si>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</si>
  <si>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</si>
  <si>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</si>
  <si>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</si>
  <si>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</si>
  <si>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</si>
  <si>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</si>
  <si>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</si>
  <si>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</si>
  <si>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</si>
  <si>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</si>
  <si>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</si>
  <si>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</si>
  <si>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</si>
  <si>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</si>
  <si>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</si>
  <si>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</si>
  <si>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</si>
  <si>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</si>
  <si>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</si>
  <si>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</si>
  <si>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</si>
  <si>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</si>
  <si>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</si>
  <si>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</si>
  <si>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</si>
  <si>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</si>
  <si>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</si>
  <si>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</si>
  <si>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</si>
  <si>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</si>
  <si>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</si>
  <si>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</si>
  <si>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</si>
  <si>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</si>
  <si>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</si>
  <si>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</si>
  <si>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</si>
  <si>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</si>
  <si>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</si>
  <si>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</si>
  <si>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</si>
  <si>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</si>
  <si>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</si>
  <si>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</si>
  <si>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</si>
  <si>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</si>
  <si>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</si>
  <si>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</si>
  <si>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</si>
  <si>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</si>
  <si>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</si>
  <si>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</si>
  <si>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</si>
  <si>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</si>
  <si>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</si>
  <si>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</si>
  <si>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</si>
  <si>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</si>
  <si>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</si>
  <si>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</si>
  <si>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</si>
  <si>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</si>
  <si>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</si>
  <si>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</si>
  <si>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</si>
  <si>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</si>
  <si>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</si>
  <si>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</si>
  <si>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</si>
  <si>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</si>
  <si>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</si>
  <si>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</si>
  <si>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</si>
  <si>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</si>
  <si>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</si>
  <si>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</si>
  <si>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</si>
  <si>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</si>
  <si>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</si>
  <si>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</si>
  <si>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</si>
  <si>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</si>
  <si>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</si>
  <si>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</si>
  <si>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</si>
  <si>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</si>
  <si>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</si>
  <si>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</si>
  <si>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</si>
  <si>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</si>
  <si>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</si>
  <si>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</si>
  <si>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</si>
  <si>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</si>
  <si>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</si>
  <si>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</si>
  <si>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</si>
  <si>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</si>
  <si>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</si>
  <si>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</si>
  <si>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</si>
  <si>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</si>
  <si>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</si>
  <si>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</si>
  <si>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</si>
  <si>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</si>
  <si>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</si>
  <si>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</si>
  <si>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</si>
  <si>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</si>
  <si>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</si>
  <si>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</si>
  <si>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</si>
  <si>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</si>
  <si>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</si>
  <si>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</si>
  <si>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</si>
  <si>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</si>
  <si>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</si>
  <si>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</si>
  <si>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</si>
  <si>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</si>
  <si>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</si>
  <si>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</si>
  <si>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</si>
  <si>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</si>
  <si>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</si>
  <si>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</si>
  <si>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</si>
  <si>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</si>
  <si>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</si>
  <si>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</si>
  <si>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</si>
  <si>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</si>
  <si>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</si>
  <si>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</si>
  <si>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</si>
  <si>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</si>
  <si>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</si>
  <si>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</si>
  <si>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</si>
  <si>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</si>
  <si>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</si>
  <si>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</si>
  <si>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</si>
  <si>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</si>
  <si>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</si>
  <si>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</si>
  <si>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</si>
  <si>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</si>
  <si>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</si>
  <si>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</si>
  <si>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</si>
  <si>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</si>
  <si>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</si>
  <si>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</si>
  <si>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</si>
  <si>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</si>
  <si>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</si>
  <si>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</si>
  <si>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</si>
  <si>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</si>
  <si>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</si>
  <si>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</si>
  <si>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</si>
  <si>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</si>
  <si>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</si>
  <si>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</si>
  <si>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</si>
  <si>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</si>
  <si>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</si>
  <si>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</si>
  <si>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</si>
  <si>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</si>
  <si>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</si>
  <si>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</si>
  <si>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</si>
  <si>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</si>
  <si>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</si>
  <si>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</si>
  <si>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</si>
  <si>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</si>
  <si>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</si>
  <si>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</si>
  <si>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</si>
  <si>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</si>
  <si>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</si>
  <si>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</si>
  <si>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</si>
  <si>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</si>
  <si>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</si>
  <si>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</si>
  <si>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</si>
  <si>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</si>
  <si>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</si>
  <si>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</si>
  <si>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</si>
  <si>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</si>
  <si>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</si>
  <si>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</si>
  <si>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</si>
  <si>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</si>
  <si>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</si>
  <si>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職員旅費</t>
    <rPh sb="0" eb="2">
      <t>ショクイン</t>
    </rPh>
    <rPh sb="2" eb="4">
      <t>リョヒ</t>
    </rPh>
    <phoneticPr fontId="5"/>
  </si>
  <si>
    <t>試験研究費</t>
    <rPh sb="0" eb="2">
      <t>シケン</t>
    </rPh>
    <rPh sb="2" eb="5">
      <t>ケンキュウヒ</t>
    </rPh>
    <phoneticPr fontId="5"/>
  </si>
  <si>
    <t>下水処理場の既存施設能力を活用した汚水処理システムの効率化に関する研究</t>
    <phoneticPr fontId="5"/>
  </si>
  <si>
    <t>-</t>
    <phoneticPr fontId="5"/>
  </si>
  <si>
    <t>下水道研究部　下水処理研究室</t>
    <phoneticPr fontId="5"/>
  </si>
  <si>
    <t>室長　山下　洋正</t>
    <phoneticPr fontId="5"/>
  </si>
  <si>
    <t>下水道法、浄化槽法</t>
    <phoneticPr fontId="5"/>
  </si>
  <si>
    <t>新27-0059</t>
    <rPh sb="0" eb="1">
      <t>シン</t>
    </rPh>
    <phoneticPr fontId="5"/>
  </si>
  <si>
    <t>新27-069</t>
    <rPh sb="0" eb="1">
      <t>シン</t>
    </rPh>
    <phoneticPr fontId="5"/>
  </si>
  <si>
    <t>A.（公財）日本下水道新技術機構</t>
    <phoneticPr fontId="5"/>
  </si>
  <si>
    <t>役務費</t>
    <rPh sb="0" eb="2">
      <t>エキム</t>
    </rPh>
    <rPh sb="2" eb="3">
      <t>ヒ</t>
    </rPh>
    <phoneticPr fontId="5"/>
  </si>
  <si>
    <t>汚水処理システムのコスト・消費エネルギーに関する調査業務</t>
    <phoneticPr fontId="5"/>
  </si>
  <si>
    <t>百万円未満</t>
    <rPh sb="0" eb="2">
      <t>ヒャクマン</t>
    </rPh>
    <rPh sb="2" eb="3">
      <t>エン</t>
    </rPh>
    <rPh sb="3" eb="5">
      <t>ミマン</t>
    </rPh>
    <phoneticPr fontId="5"/>
  </si>
  <si>
    <t>（公財）日本下水道新技術機構</t>
    <phoneticPr fontId="5"/>
  </si>
  <si>
    <t>東邦化研（株）</t>
    <phoneticPr fontId="5"/>
  </si>
  <si>
    <t>随意契約
（少額）</t>
  </si>
  <si>
    <t>汚泥等脱水性指標分析業務</t>
    <phoneticPr fontId="5"/>
  </si>
  <si>
    <t>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5"/>
  </si>
  <si>
    <t xml:space="preserve">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</si>
  <si>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</si>
  <si>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</si>
  <si>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</si>
  <si>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地域における効率的な汚水処理システムの検討・評価を行うための技術資料の策定</t>
    <phoneticPr fontId="5"/>
  </si>
  <si>
    <t>地域における効率的な汚水処理システムの検討・評価を行うための技術資料を策定するための技術的課題数</t>
    <phoneticPr fontId="5"/>
  </si>
  <si>
    <t>-</t>
    <phoneticPr fontId="5"/>
  </si>
  <si>
    <t>本事業に関連する論文・報告発表、刊行物公表件数</t>
    <phoneticPr fontId="5"/>
  </si>
  <si>
    <t>執行額（百万円）／本事業に関連する論文・報告発表、刊行物公表件数　　　　　　　　　　　　　　</t>
    <rPh sb="0" eb="2">
      <t>シッコウ</t>
    </rPh>
    <rPh sb="2" eb="3">
      <t>ガク</t>
    </rPh>
    <rPh sb="4" eb="6">
      <t>ヒャクマン</t>
    </rPh>
    <rPh sb="6" eb="7">
      <t>エン</t>
    </rPh>
    <rPh sb="9" eb="10">
      <t>ホン</t>
    </rPh>
    <rPh sb="10" eb="12">
      <t>ジギョウ</t>
    </rPh>
    <rPh sb="13" eb="15">
      <t>カンレン</t>
    </rPh>
    <rPh sb="17" eb="19">
      <t>ロンブン</t>
    </rPh>
    <rPh sb="20" eb="22">
      <t>ホウコク</t>
    </rPh>
    <phoneticPr fontId="5"/>
  </si>
  <si>
    <t>百万円/件</t>
    <rPh sb="0" eb="2">
      <t>ヒャクマン</t>
    </rPh>
    <rPh sb="2" eb="3">
      <t>エン</t>
    </rPh>
    <rPh sb="4" eb="5">
      <t>ケン</t>
    </rPh>
    <phoneticPr fontId="5"/>
  </si>
  <si>
    <t>%</t>
    <phoneticPr fontId="5"/>
  </si>
  <si>
    <t>国土交通省が実施している技術研究開発課題を効果的・効率的に推進することに資する。</t>
    <phoneticPr fontId="5"/>
  </si>
  <si>
    <t>有</t>
  </si>
  <si>
    <t>人口減少社会において、既存の下水処理施設の能力を活かしつつ、地方都市における汚水処理サービスの維持・効率化を推進する研究でありニーズが高いと評価できる。</t>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</si>
  <si>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</si>
  <si>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phoneticPr fontId="5"/>
  </si>
  <si>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</si>
  <si>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</si>
  <si>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</si>
  <si>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</si>
  <si>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</si>
  <si>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27年度は当初予定通り、汚水処理施設の将来稼動率変化を考慮したコスト・消費エネルギーに関する調査、下水処理場におけるし尿・汚泥受入時の影響に関する調査を実施し、汚水処理システムの実態整理を実施した。</t>
    <rPh sb="2" eb="4">
      <t>ネンド</t>
    </rPh>
    <rPh sb="5" eb="7">
      <t>トウショ</t>
    </rPh>
    <rPh sb="7" eb="9">
      <t>ヨテイ</t>
    </rPh>
    <rPh sb="9" eb="10">
      <t>トオ</t>
    </rPh>
    <rPh sb="76" eb="78">
      <t>ジッシ</t>
    </rPh>
    <rPh sb="80" eb="82">
      <t>オスイ</t>
    </rPh>
    <rPh sb="82" eb="84">
      <t>ショリ</t>
    </rPh>
    <rPh sb="89" eb="91">
      <t>ジッタイ</t>
    </rPh>
    <rPh sb="91" eb="93">
      <t>セイリ</t>
    </rPh>
    <rPh sb="94" eb="96">
      <t>ジッシ</t>
    </rPh>
    <phoneticPr fontId="5"/>
  </si>
  <si>
    <t xml:space="preserve">・本事業は、外部有識者による評価委員会において「事前評価」を受け、人口減少社会において、既存の下水処理施設の能力を活かしつつ、地方都市における汚水処理サービスの維持・効率化を推進する重要な研究であり国総研が実施すべきであると事業開始前に外部有識者に評価を受け研究に着手しており、優先度が高いと評価できる。
・支出先（業務請負者）選定の妥当性については第三者機関である技術提案評価審査会により審議された。
</t>
    <phoneticPr fontId="5"/>
  </si>
  <si>
    <t>・発注にあたっては、価格競争や企画競争により競争性の確保に努める。
・さらに効率的な業務遂行を行うため引き続き検討項目、調査対象範囲について所内審査を行い、的確な執行に努める。</t>
    <rPh sb="75" eb="76">
      <t>オコナ</t>
    </rPh>
    <rPh sb="78" eb="80">
      <t>テキカク</t>
    </rPh>
    <rPh sb="81" eb="83">
      <t>シッコウ</t>
    </rPh>
    <rPh sb="84" eb="85">
      <t>ツト</t>
    </rPh>
    <phoneticPr fontId="5"/>
  </si>
  <si>
    <t>10百万円/1件</t>
    <rPh sb="2" eb="5">
      <t>ヒャクマンエン</t>
    </rPh>
    <rPh sb="7" eb="8">
      <t>ケン</t>
    </rPh>
    <phoneticPr fontId="5"/>
  </si>
  <si>
    <t>調査内容が専門的かつ高度であることから、第三者機関である技術提案評価審査会に諮ったうえで、支出先を選定しており、妥当性や競争性を確保している。</t>
    <phoneticPr fontId="5"/>
  </si>
  <si>
    <t>11百万円/1件</t>
    <rPh sb="2" eb="5">
      <t>ヒャクマンエン</t>
    </rPh>
    <rPh sb="7" eb="8">
      <t>ケン</t>
    </rPh>
    <phoneticPr fontId="5"/>
  </si>
  <si>
    <t>無</t>
  </si>
  <si>
    <t>-</t>
  </si>
  <si>
    <t>-</t>
    <phoneticPr fontId="5"/>
  </si>
  <si>
    <t>-</t>
    <phoneticPr fontId="5"/>
  </si>
  <si>
    <t>アウトカムで記載済みの成果目標と同様</t>
    <phoneticPr fontId="5"/>
  </si>
  <si>
    <t>アウトカムで記載済みの成果指標と同様</t>
    <phoneticPr fontId="5"/>
  </si>
  <si>
    <t>-</t>
    <phoneticPr fontId="5"/>
  </si>
  <si>
    <t>引き続き事業の適正な執行に努めるべき。また、成果指標及び成果目標が国民にとってわかりやすいものとなるよう工夫をするべき。</t>
    <phoneticPr fontId="5"/>
  </si>
  <si>
    <t>-</t>
    <phoneticPr fontId="5"/>
  </si>
  <si>
    <t>執行等改善</t>
  </si>
  <si>
    <t>引き続き企画競争等により競争性・公平性を確保し、適正な執行を行うとともに、来年度に向け、成果指標及び成果目標について、より平易な表現となるよう改善を図る。</t>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</si>
  <si>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</si>
  <si>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（公財）日本下水道新技術機構の1者入札。1者入札の改善に努められたい。</t>
    <rPh sb="16" eb="17">
      <t>シャ</t>
    </rPh>
    <rPh sb="21" eb="22">
      <t>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</si>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</sst>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本研究における総合とりまとめ、技術指針等に関する検討</a:t>
          </a:r>
        </a:p>
      </xdr:txBody>
    </xdr:sp>
    <xdr:clientData/>
  </xdr:twoCellAnchor>
  <xdr:twoCellAnchor>
    <xdr:from>
      <xdr:col>32</xdr:col>
      <xdr:colOff>0</xdr:colOff>
      <xdr:row>721</xdr:row>
      <xdr:rowOff>25400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4742100"/>
          <a:ext cx="2763460" cy="13316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165100</xdr:colOff>
      <xdr:row>721</xdr:row>
      <xdr:rowOff>152400</xdr:rowOff>
    </xdr:from>
    <xdr:to>
      <xdr:col>46</xdr:col>
      <xdr:colOff>303</xdr:colOff>
      <xdr:row>724</xdr:row>
      <xdr:rowOff>215900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67500" y="44869100"/>
          <a:ext cx="2680003" cy="11303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0.7</a:t>
          </a:r>
          <a:r>
            <a:rPr kumimoji="1" lang="ja-JP" altLang="en-US" sz="1100" baseline="0">
              <a:solidFill>
                <a:schemeClr val="tx1"/>
              </a:solidFill>
            </a:rPr>
            <a:t>百万円</a:t>
          </a:r>
          <a:endParaRPr kumimoji="1" lang="ja-JP" altLang="en-US" sz="1100">
            <a:solidFill>
              <a:schemeClr val="tx1"/>
            </a:solidFill>
          </a:endParaRP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（公財）日本下水道新技術機構</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10584</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18417" y="52683833"/>
          <a:ext cx="2042" cy="359833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汚水処理施設の将来稼動率変化を考慮したコスト・消費エネルギーに関する調査業務</a:t>
          </a: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東邦化研（株）</a:t>
          </a:r>
          <a:endParaRPr kumimoji="1" lang="en-US" altLang="ja-JP" sz="1100"/>
        </a:p>
        <a:p>
          <a:pPr algn="l"/>
          <a:r>
            <a:rPr kumimoji="1" lang="ja-JP" altLang="en-US" sz="1100"/>
            <a:t>　　　　　　　　</a:t>
          </a:r>
          <a:r>
            <a:rPr kumimoji="1" lang="en-US" altLang="ja-JP" sz="1100"/>
            <a:t>0.2</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下水処理場におけるし尿・汚泥受入時の影響に関する調査業務</a:t>
          </a: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A2" sqref="A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524</v>
      </c>
      <c r="AR2" s="800"/>
      <c r="AS2" s="52" t="str">
        <f>IF(OR(AQ2="　", AQ2=""), "", "-")</f>
        <v/>
      </c>
      <c r="AT2" s="801">
        <v>462</v>
      </c>
      <c r="AU2" s="801"/>
      <c r="AV2" s="53" t="str">
        <f>IF(AW2="", "", "-")</f>
        <v/>
      </c>
      <c r="AW2" s="802"/>
      <c r="AX2" s="802"/>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517</v>
      </c>
      <c r="AK3" s="725"/>
      <c r="AL3" s="725"/>
      <c r="AM3" s="725"/>
      <c r="AN3" s="725"/>
      <c r="AO3" s="725"/>
      <c r="AP3" s="725"/>
      <c r="AQ3" s="725"/>
      <c r="AR3" s="725"/>
      <c r="AS3" s="725"/>
      <c r="AT3" s="725"/>
      <c r="AU3" s="725"/>
      <c r="AV3" s="725"/>
      <c r="AW3" s="725"/>
      <c r="AX3" s="24" t="s">
        <v>74</v>
      </c>
    </row>
    <row r="4" spans="1:50" ht="24.75" customHeight="1" x14ac:dyDescent="0.15">
      <c r="A4" s="565" t="s">
        <v>29</v>
      </c>
      <c r="B4" s="566"/>
      <c r="C4" s="566"/>
      <c r="D4" s="566"/>
      <c r="E4" s="566"/>
      <c r="F4" s="566"/>
      <c r="G4" s="542" t="s">
        <v>528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82</v>
      </c>
      <c r="H5" s="712"/>
      <c r="I5" s="712"/>
      <c r="J5" s="712"/>
      <c r="K5" s="712"/>
      <c r="L5" s="712"/>
      <c r="M5" s="713" t="s">
        <v>75</v>
      </c>
      <c r="N5" s="714"/>
      <c r="O5" s="714"/>
      <c r="P5" s="714"/>
      <c r="Q5" s="714"/>
      <c r="R5" s="715"/>
      <c r="S5" s="716" t="s">
        <v>86</v>
      </c>
      <c r="T5" s="712"/>
      <c r="U5" s="712"/>
      <c r="V5" s="712"/>
      <c r="W5" s="712"/>
      <c r="X5" s="717"/>
      <c r="Y5" s="558" t="s">
        <v>3</v>
      </c>
      <c r="Z5" s="294"/>
      <c r="AA5" s="294"/>
      <c r="AB5" s="294"/>
      <c r="AC5" s="294"/>
      <c r="AD5" s="295"/>
      <c r="AE5" s="559" t="s">
        <v>530</v>
      </c>
      <c r="AF5" s="560"/>
      <c r="AG5" s="560"/>
      <c r="AH5" s="560"/>
      <c r="AI5" s="560"/>
      <c r="AJ5" s="560"/>
      <c r="AK5" s="560"/>
      <c r="AL5" s="560"/>
      <c r="AM5" s="560"/>
      <c r="AN5" s="560"/>
      <c r="AO5" s="560"/>
      <c r="AP5" s="561"/>
      <c r="AQ5" s="562" t="s">
        <v>531</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01.25" customHeight="1" x14ac:dyDescent="0.15">
      <c r="A7" s="334" t="s">
        <v>24</v>
      </c>
      <c r="B7" s="335"/>
      <c r="C7" s="335"/>
      <c r="D7" s="335"/>
      <c r="E7" s="335"/>
      <c r="F7" s="336"/>
      <c r="G7" s="337" t="s">
        <v>532</v>
      </c>
      <c r="H7" s="338"/>
      <c r="I7" s="338"/>
      <c r="J7" s="338"/>
      <c r="K7" s="338"/>
      <c r="L7" s="338"/>
      <c r="M7" s="338"/>
      <c r="N7" s="338"/>
      <c r="O7" s="338"/>
      <c r="P7" s="338"/>
      <c r="Q7" s="338"/>
      <c r="R7" s="338"/>
      <c r="S7" s="338"/>
      <c r="T7" s="338"/>
      <c r="U7" s="338"/>
      <c r="V7" s="339"/>
      <c r="W7" s="339"/>
      <c r="X7" s="339"/>
      <c r="Y7" s="814" t="s">
        <v>5</v>
      </c>
      <c r="Z7" s="320"/>
      <c r="AA7" s="320"/>
      <c r="AB7" s="320"/>
      <c r="AC7" s="320"/>
      <c r="AD7" s="815"/>
      <c r="AE7" s="805" t="s">
        <v>529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69" t="str">
        <f>入力規則等!A26</f>
        <v>科学技術・イノベーション</v>
      </c>
      <c r="H8" s="582"/>
      <c r="I8" s="582"/>
      <c r="J8" s="582"/>
      <c r="K8" s="582"/>
      <c r="L8" s="582"/>
      <c r="M8" s="582"/>
      <c r="N8" s="582"/>
      <c r="O8" s="582"/>
      <c r="P8" s="582"/>
      <c r="Q8" s="582"/>
      <c r="R8" s="582"/>
      <c r="S8" s="582"/>
      <c r="T8" s="582"/>
      <c r="U8" s="582"/>
      <c r="V8" s="582"/>
      <c r="W8" s="582"/>
      <c r="X8" s="870"/>
      <c r="Y8" s="718" t="s">
        <v>415</v>
      </c>
      <c r="Z8" s="719"/>
      <c r="AA8" s="719"/>
      <c r="AB8" s="719"/>
      <c r="AC8" s="719"/>
      <c r="AD8" s="720"/>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610" t="s">
        <v>543</v>
      </c>
      <c r="H9" s="611"/>
      <c r="I9" s="611"/>
      <c r="J9" s="611"/>
      <c r="K9" s="611"/>
      <c r="L9" s="611"/>
      <c r="M9" s="611"/>
      <c r="N9" s="611"/>
      <c r="O9" s="611"/>
      <c r="P9" s="611"/>
      <c r="Q9" s="611"/>
      <c r="R9" s="611"/>
      <c r="S9" s="611"/>
      <c r="T9" s="611"/>
      <c r="U9" s="611"/>
      <c r="V9" s="611"/>
      <c r="W9" s="611"/>
      <c r="X9" s="611"/>
      <c r="Y9" s="612"/>
      <c r="Z9" s="612"/>
      <c r="AA9" s="612"/>
      <c r="AB9" s="612"/>
      <c r="AC9" s="612"/>
      <c r="AD9" s="612"/>
      <c r="AE9" s="611"/>
      <c r="AF9" s="611"/>
      <c r="AG9" s="611"/>
      <c r="AH9" s="611"/>
      <c r="AI9" s="611"/>
      <c r="AJ9" s="611"/>
      <c r="AK9" s="611"/>
      <c r="AL9" s="611"/>
      <c r="AM9" s="611"/>
      <c r="AN9" s="611"/>
      <c r="AO9" s="611"/>
      <c r="AP9" s="611"/>
      <c r="AQ9" s="611"/>
      <c r="AR9" s="611"/>
      <c r="AS9" s="611"/>
      <c r="AT9" s="611"/>
      <c r="AU9" s="611"/>
      <c r="AV9" s="611"/>
      <c r="AW9" s="611"/>
      <c r="AX9" s="613"/>
    </row>
    <row r="10" spans="1:50" ht="97.5" customHeight="1" x14ac:dyDescent="0.15">
      <c r="A10" s="514" t="s">
        <v>34</v>
      </c>
      <c r="B10" s="515"/>
      <c r="C10" s="515"/>
      <c r="D10" s="515"/>
      <c r="E10" s="515"/>
      <c r="F10" s="515"/>
      <c r="G10" s="610" t="s">
        <v>544</v>
      </c>
      <c r="H10" s="611"/>
      <c r="I10" s="611"/>
      <c r="J10" s="611"/>
      <c r="K10" s="611"/>
      <c r="L10" s="611"/>
      <c r="M10" s="611"/>
      <c r="N10" s="611"/>
      <c r="O10" s="611"/>
      <c r="P10" s="611"/>
      <c r="Q10" s="611"/>
      <c r="R10" s="611"/>
      <c r="S10" s="611"/>
      <c r="T10" s="611"/>
      <c r="U10" s="611"/>
      <c r="V10" s="611"/>
      <c r="W10" s="611"/>
      <c r="X10" s="611"/>
      <c r="Y10" s="612"/>
      <c r="Z10" s="612"/>
      <c r="AA10" s="612"/>
      <c r="AB10" s="612"/>
      <c r="AC10" s="612"/>
      <c r="AD10" s="612"/>
      <c r="AE10" s="611"/>
      <c r="AF10" s="611"/>
      <c r="AG10" s="611"/>
      <c r="AH10" s="611"/>
      <c r="AI10" s="611"/>
      <c r="AJ10" s="611"/>
      <c r="AK10" s="611"/>
      <c r="AL10" s="611"/>
      <c r="AM10" s="611"/>
      <c r="AN10" s="611"/>
      <c r="AO10" s="611"/>
      <c r="AP10" s="611"/>
      <c r="AQ10" s="611"/>
      <c r="AR10" s="611"/>
      <c r="AS10" s="611"/>
      <c r="AT10" s="611"/>
      <c r="AU10" s="611"/>
      <c r="AV10" s="611"/>
      <c r="AW10" s="611"/>
      <c r="AX10" s="61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525</v>
      </c>
      <c r="Q13" s="257"/>
      <c r="R13" s="257"/>
      <c r="S13" s="257"/>
      <c r="T13" s="257"/>
      <c r="U13" s="257"/>
      <c r="V13" s="258"/>
      <c r="W13" s="256" t="s">
        <v>529</v>
      </c>
      <c r="X13" s="257"/>
      <c r="Y13" s="257"/>
      <c r="Z13" s="257"/>
      <c r="AA13" s="257"/>
      <c r="AB13" s="257"/>
      <c r="AC13" s="258"/>
      <c r="AD13" s="256">
        <v>11</v>
      </c>
      <c r="AE13" s="257"/>
      <c r="AF13" s="257"/>
      <c r="AG13" s="257"/>
      <c r="AH13" s="257"/>
      <c r="AI13" s="257"/>
      <c r="AJ13" s="258"/>
      <c r="AK13" s="256">
        <v>11</v>
      </c>
      <c r="AL13" s="257"/>
      <c r="AM13" s="257"/>
      <c r="AN13" s="257"/>
      <c r="AO13" s="257"/>
      <c r="AP13" s="257"/>
      <c r="AQ13" s="258"/>
      <c r="AR13" s="811">
        <v>11</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6" t="s">
        <v>520</v>
      </c>
      <c r="Q14" s="257"/>
      <c r="R14" s="257"/>
      <c r="S14" s="257"/>
      <c r="T14" s="257"/>
      <c r="U14" s="257"/>
      <c r="V14" s="258"/>
      <c r="W14" s="256" t="s">
        <v>520</v>
      </c>
      <c r="X14" s="257"/>
      <c r="Y14" s="257"/>
      <c r="Z14" s="257"/>
      <c r="AA14" s="257"/>
      <c r="AB14" s="257"/>
      <c r="AC14" s="258"/>
      <c r="AD14" s="256" t="s">
        <v>520</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520</v>
      </c>
      <c r="Q15" s="257"/>
      <c r="R15" s="257"/>
      <c r="S15" s="257"/>
      <c r="T15" s="257"/>
      <c r="U15" s="257"/>
      <c r="V15" s="258"/>
      <c r="W15" s="256" t="s">
        <v>520</v>
      </c>
      <c r="X15" s="257"/>
      <c r="Y15" s="257"/>
      <c r="Z15" s="257"/>
      <c r="AA15" s="257"/>
      <c r="AB15" s="257"/>
      <c r="AC15" s="258"/>
      <c r="AD15" s="256" t="s">
        <v>520</v>
      </c>
      <c r="AE15" s="257"/>
      <c r="AF15" s="257"/>
      <c r="AG15" s="257"/>
      <c r="AH15" s="257"/>
      <c r="AI15" s="257"/>
      <c r="AJ15" s="258"/>
      <c r="AK15" s="256" t="s">
        <v>520</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520</v>
      </c>
      <c r="Q16" s="257"/>
      <c r="R16" s="257"/>
      <c r="S16" s="257"/>
      <c r="T16" s="257"/>
      <c r="U16" s="257"/>
      <c r="V16" s="258"/>
      <c r="W16" s="256" t="s">
        <v>520</v>
      </c>
      <c r="X16" s="257"/>
      <c r="Y16" s="257"/>
      <c r="Z16" s="257"/>
      <c r="AA16" s="257"/>
      <c r="AB16" s="257"/>
      <c r="AC16" s="258"/>
      <c r="AD16" s="256" t="s">
        <v>520</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6" t="s">
        <v>520</v>
      </c>
      <c r="Q17" s="257"/>
      <c r="R17" s="257"/>
      <c r="S17" s="257"/>
      <c r="T17" s="257"/>
      <c r="U17" s="257"/>
      <c r="V17" s="258"/>
      <c r="W17" s="256" t="s">
        <v>520</v>
      </c>
      <c r="X17" s="257"/>
      <c r="Y17" s="257"/>
      <c r="Z17" s="257"/>
      <c r="AA17" s="257"/>
      <c r="AB17" s="257"/>
      <c r="AC17" s="258"/>
      <c r="AD17" s="256" t="s">
        <v>520</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4">
        <f>SUM(P13:V17)</f>
        <v>0</v>
      </c>
      <c r="Q18" s="735"/>
      <c r="R18" s="735"/>
      <c r="S18" s="735"/>
      <c r="T18" s="735"/>
      <c r="U18" s="735"/>
      <c r="V18" s="736"/>
      <c r="W18" s="734">
        <f>SUM(W13:AC17)</f>
        <v>0</v>
      </c>
      <c r="X18" s="735"/>
      <c r="Y18" s="735"/>
      <c r="Z18" s="735"/>
      <c r="AA18" s="735"/>
      <c r="AB18" s="735"/>
      <c r="AC18" s="736"/>
      <c r="AD18" s="734">
        <f>SUM(AD13:AJ17)</f>
        <v>11</v>
      </c>
      <c r="AE18" s="735"/>
      <c r="AF18" s="735"/>
      <c r="AG18" s="735"/>
      <c r="AH18" s="735"/>
      <c r="AI18" s="735"/>
      <c r="AJ18" s="736"/>
      <c r="AK18" s="734">
        <f>SUM(AK13:AQ17)</f>
        <v>11</v>
      </c>
      <c r="AL18" s="735"/>
      <c r="AM18" s="735"/>
      <c r="AN18" s="735"/>
      <c r="AO18" s="735"/>
      <c r="AP18" s="735"/>
      <c r="AQ18" s="736"/>
      <c r="AR18" s="734">
        <f>SUM(AR13:AX17)</f>
        <v>11</v>
      </c>
      <c r="AS18" s="735"/>
      <c r="AT18" s="735"/>
      <c r="AU18" s="735"/>
      <c r="AV18" s="735"/>
      <c r="AW18" s="735"/>
      <c r="AX18" s="737"/>
    </row>
    <row r="19" spans="1:50" ht="24.75" customHeight="1" x14ac:dyDescent="0.15">
      <c r="A19" s="599"/>
      <c r="B19" s="600"/>
      <c r="C19" s="600"/>
      <c r="D19" s="600"/>
      <c r="E19" s="600"/>
      <c r="F19" s="601"/>
      <c r="G19" s="732" t="s">
        <v>10</v>
      </c>
      <c r="H19" s="733"/>
      <c r="I19" s="733"/>
      <c r="J19" s="733"/>
      <c r="K19" s="733"/>
      <c r="L19" s="733"/>
      <c r="M19" s="733"/>
      <c r="N19" s="733"/>
      <c r="O19" s="733"/>
      <c r="P19" s="256" t="s">
        <v>525</v>
      </c>
      <c r="Q19" s="257"/>
      <c r="R19" s="257"/>
      <c r="S19" s="257"/>
      <c r="T19" s="257"/>
      <c r="U19" s="257"/>
      <c r="V19" s="258"/>
      <c r="W19" s="256" t="s">
        <v>529</v>
      </c>
      <c r="X19" s="257"/>
      <c r="Y19" s="257"/>
      <c r="Z19" s="257"/>
      <c r="AA19" s="257"/>
      <c r="AB19" s="257"/>
      <c r="AC19" s="258"/>
      <c r="AD19" s="256">
        <v>10</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0.90909090909090906</v>
      </c>
      <c r="AE20" s="738"/>
      <c r="AF20" s="738"/>
      <c r="AG20" s="738"/>
      <c r="AH20" s="738"/>
      <c r="AI20" s="738"/>
      <c r="AJ20" s="738"/>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550</v>
      </c>
      <c r="AR22" s="151"/>
      <c r="AS22" s="152" t="s">
        <v>371</v>
      </c>
      <c r="AT22" s="153"/>
      <c r="AU22" s="275">
        <v>30</v>
      </c>
      <c r="AV22" s="275"/>
      <c r="AW22" s="273" t="s">
        <v>313</v>
      </c>
      <c r="AX22" s="274"/>
    </row>
    <row r="23" spans="1:50" ht="22.5" customHeight="1" x14ac:dyDescent="0.15">
      <c r="A23" s="279"/>
      <c r="B23" s="277"/>
      <c r="C23" s="277"/>
      <c r="D23" s="277"/>
      <c r="E23" s="277"/>
      <c r="F23" s="278"/>
      <c r="G23" s="399" t="s">
        <v>548</v>
      </c>
      <c r="H23" s="339"/>
      <c r="I23" s="339"/>
      <c r="J23" s="339"/>
      <c r="K23" s="339"/>
      <c r="L23" s="339"/>
      <c r="M23" s="339"/>
      <c r="N23" s="339"/>
      <c r="O23" s="400"/>
      <c r="P23" s="111" t="s">
        <v>549</v>
      </c>
      <c r="Q23" s="111"/>
      <c r="R23" s="111"/>
      <c r="S23" s="111"/>
      <c r="T23" s="111"/>
      <c r="U23" s="111"/>
      <c r="V23" s="111"/>
      <c r="W23" s="111"/>
      <c r="X23" s="131"/>
      <c r="Y23" s="375" t="s">
        <v>14</v>
      </c>
      <c r="Z23" s="376"/>
      <c r="AA23" s="377"/>
      <c r="AB23" s="325" t="s">
        <v>550</v>
      </c>
      <c r="AC23" s="325"/>
      <c r="AD23" s="325"/>
      <c r="AE23" s="391" t="s">
        <v>550</v>
      </c>
      <c r="AF23" s="362"/>
      <c r="AG23" s="362"/>
      <c r="AH23" s="362"/>
      <c r="AI23" s="391" t="s">
        <v>550</v>
      </c>
      <c r="AJ23" s="362"/>
      <c r="AK23" s="362"/>
      <c r="AL23" s="362"/>
      <c r="AM23" s="391">
        <v>1</v>
      </c>
      <c r="AN23" s="362"/>
      <c r="AO23" s="362"/>
      <c r="AP23" s="362"/>
      <c r="AQ23" s="271" t="s">
        <v>550</v>
      </c>
      <c r="AR23" s="208"/>
      <c r="AS23" s="208"/>
      <c r="AT23" s="272"/>
      <c r="AU23" s="362" t="s">
        <v>550</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550</v>
      </c>
      <c r="AC24" s="370"/>
      <c r="AD24" s="370"/>
      <c r="AE24" s="391" t="s">
        <v>550</v>
      </c>
      <c r="AF24" s="362"/>
      <c r="AG24" s="362"/>
      <c r="AH24" s="362"/>
      <c r="AI24" s="391" t="s">
        <v>550</v>
      </c>
      <c r="AJ24" s="362"/>
      <c r="AK24" s="362"/>
      <c r="AL24" s="362"/>
      <c r="AM24" s="391">
        <v>1</v>
      </c>
      <c r="AN24" s="362"/>
      <c r="AO24" s="362"/>
      <c r="AP24" s="362"/>
      <c r="AQ24" s="271" t="s">
        <v>550</v>
      </c>
      <c r="AR24" s="208"/>
      <c r="AS24" s="208"/>
      <c r="AT24" s="272"/>
      <c r="AU24" s="362">
        <v>5</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550</v>
      </c>
      <c r="AF25" s="362"/>
      <c r="AG25" s="362"/>
      <c r="AH25" s="362"/>
      <c r="AI25" s="391" t="s">
        <v>550</v>
      </c>
      <c r="AJ25" s="362"/>
      <c r="AK25" s="362"/>
      <c r="AL25" s="362"/>
      <c r="AM25" s="391">
        <v>20</v>
      </c>
      <c r="AN25" s="362"/>
      <c r="AO25" s="362"/>
      <c r="AP25" s="362"/>
      <c r="AQ25" s="271" t="s">
        <v>550</v>
      </c>
      <c r="AR25" s="208"/>
      <c r="AS25" s="208"/>
      <c r="AT25" s="272"/>
      <c r="AU25" s="362" t="s">
        <v>550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574</v>
      </c>
      <c r="AR47" s="151"/>
      <c r="AS47" s="152" t="s">
        <v>371</v>
      </c>
      <c r="AT47" s="153"/>
      <c r="AU47" s="151" t="s">
        <v>574</v>
      </c>
      <c r="AV47" s="151"/>
      <c r="AW47" s="152" t="s">
        <v>313</v>
      </c>
      <c r="AX47" s="203"/>
    </row>
    <row r="48" spans="1:50" ht="22.5" hidden="1" customHeight="1" x14ac:dyDescent="0.15">
      <c r="A48" s="354"/>
      <c r="B48" s="355"/>
      <c r="C48" s="355"/>
      <c r="D48" s="355"/>
      <c r="E48" s="355"/>
      <c r="F48" s="356"/>
      <c r="G48" s="429" t="s">
        <v>386</v>
      </c>
      <c r="H48" s="111" t="s">
        <v>575</v>
      </c>
      <c r="I48" s="111"/>
      <c r="J48" s="111"/>
      <c r="K48" s="111"/>
      <c r="L48" s="111"/>
      <c r="M48" s="111"/>
      <c r="N48" s="111"/>
      <c r="O48" s="131"/>
      <c r="P48" s="111" t="s">
        <v>576</v>
      </c>
      <c r="Q48" s="111"/>
      <c r="R48" s="111"/>
      <c r="S48" s="111"/>
      <c r="T48" s="111"/>
      <c r="U48" s="111"/>
      <c r="V48" s="111"/>
      <c r="W48" s="111"/>
      <c r="X48" s="131"/>
      <c r="Y48" s="204" t="s">
        <v>14</v>
      </c>
      <c r="Z48" s="205"/>
      <c r="AA48" s="206"/>
      <c r="AB48" s="213" t="s">
        <v>574</v>
      </c>
      <c r="AC48" s="213"/>
      <c r="AD48" s="213"/>
      <c r="AE48" s="271" t="s">
        <v>574</v>
      </c>
      <c r="AF48" s="208"/>
      <c r="AG48" s="208"/>
      <c r="AH48" s="208"/>
      <c r="AI48" s="271" t="s">
        <v>574</v>
      </c>
      <c r="AJ48" s="208"/>
      <c r="AK48" s="208"/>
      <c r="AL48" s="208"/>
      <c r="AM48" s="271" t="s">
        <v>574</v>
      </c>
      <c r="AN48" s="208"/>
      <c r="AO48" s="208"/>
      <c r="AP48" s="208"/>
      <c r="AQ48" s="271" t="s">
        <v>574</v>
      </c>
      <c r="AR48" s="208"/>
      <c r="AS48" s="208"/>
      <c r="AT48" s="272"/>
      <c r="AU48" s="362" t="s">
        <v>574</v>
      </c>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574</v>
      </c>
      <c r="AC49" s="207"/>
      <c r="AD49" s="207"/>
      <c r="AE49" s="271" t="s">
        <v>574</v>
      </c>
      <c r="AF49" s="208"/>
      <c r="AG49" s="208"/>
      <c r="AH49" s="208"/>
      <c r="AI49" s="271" t="s">
        <v>574</v>
      </c>
      <c r="AJ49" s="208"/>
      <c r="AK49" s="208"/>
      <c r="AL49" s="208"/>
      <c r="AM49" s="271" t="s">
        <v>574</v>
      </c>
      <c r="AN49" s="208"/>
      <c r="AO49" s="208"/>
      <c r="AP49" s="208"/>
      <c r="AQ49" s="271" t="s">
        <v>574</v>
      </c>
      <c r="AR49" s="208"/>
      <c r="AS49" s="208"/>
      <c r="AT49" s="272"/>
      <c r="AU49" s="362" t="s">
        <v>574</v>
      </c>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574</v>
      </c>
      <c r="AF50" s="823"/>
      <c r="AG50" s="823"/>
      <c r="AH50" s="823"/>
      <c r="AI50" s="822" t="s">
        <v>574</v>
      </c>
      <c r="AJ50" s="823"/>
      <c r="AK50" s="823"/>
      <c r="AL50" s="823"/>
      <c r="AM50" s="822" t="s">
        <v>574</v>
      </c>
      <c r="AN50" s="823"/>
      <c r="AO50" s="823"/>
      <c r="AP50" s="823"/>
      <c r="AQ50" s="271" t="s">
        <v>574</v>
      </c>
      <c r="AR50" s="208"/>
      <c r="AS50" s="208"/>
      <c r="AT50" s="272"/>
      <c r="AU50" s="362" t="s">
        <v>574</v>
      </c>
      <c r="AV50" s="362"/>
      <c r="AW50" s="362"/>
      <c r="AX50" s="363"/>
    </row>
    <row r="51" spans="1:50" ht="57" hidden="1" customHeight="1" x14ac:dyDescent="0.15">
      <c r="A51" s="92" t="s">
        <v>573</v>
      </c>
      <c r="B51" s="93"/>
      <c r="C51" s="93"/>
      <c r="D51" s="93"/>
      <c r="E51" s="90" t="s">
        <v>509</v>
      </c>
      <c r="F51" s="91"/>
      <c r="G51" s="59" t="s">
        <v>387</v>
      </c>
      <c r="H51" s="396" t="s">
        <v>574</v>
      </c>
      <c r="I51" s="397"/>
      <c r="J51" s="397"/>
      <c r="K51" s="397"/>
      <c r="L51" s="397"/>
      <c r="M51" s="397"/>
      <c r="N51" s="397"/>
      <c r="O51" s="398"/>
      <c r="P51" s="106" t="s">
        <v>574</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3" t="s">
        <v>262</v>
      </c>
      <c r="AV58" s="803"/>
      <c r="AW58" s="803"/>
      <c r="AX58" s="804"/>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3" t="s">
        <v>262</v>
      </c>
      <c r="AV63" s="803"/>
      <c r="AW63" s="803"/>
      <c r="AX63" s="804"/>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551</v>
      </c>
      <c r="H74" s="111"/>
      <c r="I74" s="111"/>
      <c r="J74" s="111"/>
      <c r="K74" s="111"/>
      <c r="L74" s="111"/>
      <c r="M74" s="111"/>
      <c r="N74" s="111"/>
      <c r="O74" s="111"/>
      <c r="P74" s="111"/>
      <c r="Q74" s="111"/>
      <c r="R74" s="111"/>
      <c r="S74" s="111"/>
      <c r="T74" s="111"/>
      <c r="U74" s="111"/>
      <c r="V74" s="111"/>
      <c r="W74" s="111"/>
      <c r="X74" s="131"/>
      <c r="Y74" s="293" t="s">
        <v>62</v>
      </c>
      <c r="Z74" s="294"/>
      <c r="AA74" s="295"/>
      <c r="AB74" s="325" t="s">
        <v>550</v>
      </c>
      <c r="AC74" s="325"/>
      <c r="AD74" s="325"/>
      <c r="AE74" s="250" t="s">
        <v>550</v>
      </c>
      <c r="AF74" s="250"/>
      <c r="AG74" s="250"/>
      <c r="AH74" s="250"/>
      <c r="AI74" s="250" t="s">
        <v>550</v>
      </c>
      <c r="AJ74" s="250"/>
      <c r="AK74" s="250"/>
      <c r="AL74" s="250"/>
      <c r="AM74" s="250">
        <v>1</v>
      </c>
      <c r="AN74" s="250"/>
      <c r="AO74" s="250"/>
      <c r="AP74" s="250"/>
      <c r="AQ74" s="250" t="s">
        <v>550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550</v>
      </c>
      <c r="AC75" s="325"/>
      <c r="AD75" s="325"/>
      <c r="AE75" s="250" t="s">
        <v>550</v>
      </c>
      <c r="AF75" s="250"/>
      <c r="AG75" s="250"/>
      <c r="AH75" s="250"/>
      <c r="AI75" s="250" t="s">
        <v>550</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552</v>
      </c>
      <c r="H89" s="384"/>
      <c r="I89" s="384"/>
      <c r="J89" s="384"/>
      <c r="K89" s="384"/>
      <c r="L89" s="384"/>
      <c r="M89" s="384"/>
      <c r="N89" s="384"/>
      <c r="O89" s="384"/>
      <c r="P89" s="384"/>
      <c r="Q89" s="384"/>
      <c r="R89" s="384"/>
      <c r="S89" s="384"/>
      <c r="T89" s="384"/>
      <c r="U89" s="384"/>
      <c r="V89" s="384"/>
      <c r="W89" s="384"/>
      <c r="X89" s="384"/>
      <c r="Y89" s="259" t="s">
        <v>17</v>
      </c>
      <c r="Z89" s="260"/>
      <c r="AA89" s="261"/>
      <c r="AB89" s="326" t="s">
        <v>553</v>
      </c>
      <c r="AC89" s="327"/>
      <c r="AD89" s="328"/>
      <c r="AE89" s="250" t="s">
        <v>550</v>
      </c>
      <c r="AF89" s="250"/>
      <c r="AG89" s="250"/>
      <c r="AH89" s="250"/>
      <c r="AI89" s="250" t="s">
        <v>550</v>
      </c>
      <c r="AJ89" s="250"/>
      <c r="AK89" s="250"/>
      <c r="AL89" s="250"/>
      <c r="AM89" s="250">
        <v>10</v>
      </c>
      <c r="AN89" s="250"/>
      <c r="AO89" s="250"/>
      <c r="AP89" s="250"/>
      <c r="AQ89" s="391">
        <v>11</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368</v>
      </c>
      <c r="AC90" s="699"/>
      <c r="AD90" s="700"/>
      <c r="AE90" s="380" t="s">
        <v>550</v>
      </c>
      <c r="AF90" s="380"/>
      <c r="AG90" s="380"/>
      <c r="AH90" s="380"/>
      <c r="AI90" s="380" t="s">
        <v>550</v>
      </c>
      <c r="AJ90" s="380"/>
      <c r="AK90" s="380"/>
      <c r="AL90" s="380"/>
      <c r="AM90" s="380" t="s">
        <v>568</v>
      </c>
      <c r="AN90" s="380"/>
      <c r="AO90" s="380"/>
      <c r="AP90" s="380"/>
      <c r="AQ90" s="380" t="s">
        <v>570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10" t="s">
        <v>463</v>
      </c>
      <c r="M103" s="710"/>
      <c r="N103" s="710"/>
      <c r="O103" s="710"/>
      <c r="P103" s="710"/>
      <c r="Q103" s="710"/>
      <c r="R103" s="437" t="s">
        <v>382</v>
      </c>
      <c r="S103" s="437"/>
      <c r="T103" s="437"/>
      <c r="U103" s="437"/>
      <c r="V103" s="437"/>
      <c r="W103" s="437"/>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526</v>
      </c>
      <c r="D104" s="848"/>
      <c r="E104" s="848"/>
      <c r="F104" s="848"/>
      <c r="G104" s="848"/>
      <c r="H104" s="848"/>
      <c r="I104" s="848"/>
      <c r="J104" s="848"/>
      <c r="K104" s="849"/>
      <c r="L104" s="256">
        <v>1</v>
      </c>
      <c r="M104" s="257"/>
      <c r="N104" s="257"/>
      <c r="O104" s="257"/>
      <c r="P104" s="257"/>
      <c r="Q104" s="258"/>
      <c r="R104" s="256">
        <v>1</v>
      </c>
      <c r="S104" s="257"/>
      <c r="T104" s="257"/>
      <c r="U104" s="257"/>
      <c r="V104" s="257"/>
      <c r="W104" s="258"/>
      <c r="X104" s="438" t="s">
        <v>579</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527</v>
      </c>
      <c r="D105" s="347"/>
      <c r="E105" s="347"/>
      <c r="F105" s="347"/>
      <c r="G105" s="347"/>
      <c r="H105" s="347"/>
      <c r="I105" s="347"/>
      <c r="J105" s="347"/>
      <c r="K105" s="348"/>
      <c r="L105" s="256">
        <v>10</v>
      </c>
      <c r="M105" s="257"/>
      <c r="N105" s="257"/>
      <c r="O105" s="257"/>
      <c r="P105" s="257"/>
      <c r="Q105" s="258"/>
      <c r="R105" s="256">
        <v>10</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2" t="s">
        <v>22</v>
      </c>
      <c r="D110" s="843"/>
      <c r="E110" s="843"/>
      <c r="F110" s="843"/>
      <c r="G110" s="843"/>
      <c r="H110" s="843"/>
      <c r="I110" s="843"/>
      <c r="J110" s="843"/>
      <c r="K110" s="844"/>
      <c r="L110" s="343">
        <f>SUM(L104:Q109)</f>
        <v>11</v>
      </c>
      <c r="M110" s="344"/>
      <c r="N110" s="344"/>
      <c r="O110" s="344"/>
      <c r="P110" s="344"/>
      <c r="Q110" s="345"/>
      <c r="R110" s="343">
        <f>SUM(R104:W109)</f>
        <v>11</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522</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550</v>
      </c>
      <c r="AR114" s="275"/>
      <c r="AS114" s="152" t="s">
        <v>371</v>
      </c>
      <c r="AT114" s="153"/>
      <c r="AU114" s="151" t="s">
        <v>584</v>
      </c>
      <c r="AV114" s="151"/>
      <c r="AW114" s="152" t="s">
        <v>313</v>
      </c>
      <c r="AX114" s="203"/>
    </row>
    <row r="115" spans="1:50" ht="39.75" customHeight="1" x14ac:dyDescent="0.15">
      <c r="A115" s="862"/>
      <c r="B115" s="857"/>
      <c r="C115" s="164"/>
      <c r="D115" s="857"/>
      <c r="E115" s="164"/>
      <c r="F115" s="165"/>
      <c r="G115" s="130" t="s">
        <v>582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554</v>
      </c>
      <c r="AC115" s="207"/>
      <c r="AD115" s="207"/>
      <c r="AE115" s="181" t="s">
        <v>577</v>
      </c>
      <c r="AF115" s="208"/>
      <c r="AG115" s="208"/>
      <c r="AH115" s="208"/>
      <c r="AI115" s="181" t="s">
        <v>577</v>
      </c>
      <c r="AJ115" s="208"/>
      <c r="AK115" s="208"/>
      <c r="AL115" s="208"/>
      <c r="AM115" s="181">
        <v>92.2</v>
      </c>
      <c r="AN115" s="208"/>
      <c r="AO115" s="208"/>
      <c r="AP115" s="208"/>
      <c r="AQ115" s="181" t="s">
        <v>550</v>
      </c>
      <c r="AR115" s="208"/>
      <c r="AS115" s="208"/>
      <c r="AT115" s="208"/>
      <c r="AU115" s="181" t="s">
        <v>550</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554</v>
      </c>
      <c r="AC116" s="213"/>
      <c r="AD116" s="213"/>
      <c r="AE116" s="181" t="s">
        <v>572</v>
      </c>
      <c r="AF116" s="208"/>
      <c r="AG116" s="208"/>
      <c r="AH116" s="208"/>
      <c r="AI116" s="181" t="s">
        <v>572</v>
      </c>
      <c r="AJ116" s="208"/>
      <c r="AK116" s="208"/>
      <c r="AL116" s="208"/>
      <c r="AM116" s="181">
        <v>80</v>
      </c>
      <c r="AN116" s="208"/>
      <c r="AO116" s="208"/>
      <c r="AP116" s="208"/>
      <c r="AQ116" s="181" t="s">
        <v>550</v>
      </c>
      <c r="AR116" s="208"/>
      <c r="AS116" s="208"/>
      <c r="AT116" s="208"/>
      <c r="AU116" s="181">
        <v>80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6" t="s">
        <v>409</v>
      </c>
      <c r="H411" s="160"/>
      <c r="I411" s="160"/>
      <c r="J411" s="777" t="s">
        <v>572</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574</v>
      </c>
      <c r="AF413" s="151"/>
      <c r="AG413" s="152" t="s">
        <v>371</v>
      </c>
      <c r="AH413" s="153"/>
      <c r="AI413" s="147"/>
      <c r="AJ413" s="147"/>
      <c r="AK413" s="147"/>
      <c r="AL413" s="148"/>
      <c r="AM413" s="147"/>
      <c r="AN413" s="147"/>
      <c r="AO413" s="147"/>
      <c r="AP413" s="148"/>
      <c r="AQ413" s="202" t="s">
        <v>574</v>
      </c>
      <c r="AR413" s="151"/>
      <c r="AS413" s="152" t="s">
        <v>371</v>
      </c>
      <c r="AT413" s="153"/>
      <c r="AU413" s="151" t="s">
        <v>574</v>
      </c>
      <c r="AV413" s="151"/>
      <c r="AW413" s="152" t="s">
        <v>313</v>
      </c>
      <c r="AX413" s="203"/>
    </row>
    <row r="414" spans="1:50" ht="22.5" customHeight="1" x14ac:dyDescent="0.15">
      <c r="A414" s="862"/>
      <c r="B414" s="857"/>
      <c r="C414" s="164"/>
      <c r="D414" s="857"/>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574</v>
      </c>
      <c r="AC414" s="213"/>
      <c r="AD414" s="213"/>
      <c r="AE414" s="271" t="s">
        <v>574</v>
      </c>
      <c r="AF414" s="208"/>
      <c r="AG414" s="208"/>
      <c r="AH414" s="208"/>
      <c r="AI414" s="271" t="s">
        <v>574</v>
      </c>
      <c r="AJ414" s="208"/>
      <c r="AK414" s="208"/>
      <c r="AL414" s="208"/>
      <c r="AM414" s="271" t="s">
        <v>574</v>
      </c>
      <c r="AN414" s="208"/>
      <c r="AO414" s="208"/>
      <c r="AP414" s="272"/>
      <c r="AQ414" s="271" t="s">
        <v>574</v>
      </c>
      <c r="AR414" s="208"/>
      <c r="AS414" s="208"/>
      <c r="AT414" s="272"/>
      <c r="AU414" s="208" t="s">
        <v>574</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574</v>
      </c>
      <c r="AC415" s="207"/>
      <c r="AD415" s="207"/>
      <c r="AE415" s="271" t="s">
        <v>574</v>
      </c>
      <c r="AF415" s="208"/>
      <c r="AG415" s="208"/>
      <c r="AH415" s="272"/>
      <c r="AI415" s="271" t="s">
        <v>574</v>
      </c>
      <c r="AJ415" s="208"/>
      <c r="AK415" s="208"/>
      <c r="AL415" s="208"/>
      <c r="AM415" s="271" t="s">
        <v>574</v>
      </c>
      <c r="AN415" s="208"/>
      <c r="AO415" s="208"/>
      <c r="AP415" s="272"/>
      <c r="AQ415" s="271" t="s">
        <v>574</v>
      </c>
      <c r="AR415" s="208"/>
      <c r="AS415" s="208"/>
      <c r="AT415" s="272"/>
      <c r="AU415" s="208" t="s">
        <v>574</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574</v>
      </c>
      <c r="AF416" s="208"/>
      <c r="AG416" s="208"/>
      <c r="AH416" s="272"/>
      <c r="AI416" s="271" t="s">
        <v>574</v>
      </c>
      <c r="AJ416" s="208"/>
      <c r="AK416" s="208"/>
      <c r="AL416" s="208"/>
      <c r="AM416" s="271" t="s">
        <v>574</v>
      </c>
      <c r="AN416" s="208"/>
      <c r="AO416" s="208"/>
      <c r="AP416" s="272"/>
      <c r="AQ416" s="271" t="s">
        <v>574</v>
      </c>
      <c r="AR416" s="208"/>
      <c r="AS416" s="208"/>
      <c r="AT416" s="272"/>
      <c r="AU416" s="208" t="s">
        <v>574</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574</v>
      </c>
      <c r="AF438" s="151"/>
      <c r="AG438" s="152" t="s">
        <v>371</v>
      </c>
      <c r="AH438" s="153"/>
      <c r="AI438" s="147"/>
      <c r="AJ438" s="147"/>
      <c r="AK438" s="147"/>
      <c r="AL438" s="148"/>
      <c r="AM438" s="147"/>
      <c r="AN438" s="147"/>
      <c r="AO438" s="147"/>
      <c r="AP438" s="148"/>
      <c r="AQ438" s="202" t="s">
        <v>574</v>
      </c>
      <c r="AR438" s="151"/>
      <c r="AS438" s="152" t="s">
        <v>371</v>
      </c>
      <c r="AT438" s="153"/>
      <c r="AU438" s="151" t="s">
        <v>574</v>
      </c>
      <c r="AV438" s="151"/>
      <c r="AW438" s="152" t="s">
        <v>313</v>
      </c>
      <c r="AX438" s="203"/>
    </row>
    <row r="439" spans="1:50" ht="22.5" customHeight="1" x14ac:dyDescent="0.15">
      <c r="A439" s="862"/>
      <c r="B439" s="857"/>
      <c r="C439" s="164"/>
      <c r="D439" s="857"/>
      <c r="E439" s="154"/>
      <c r="F439" s="155"/>
      <c r="G439" s="130" t="s">
        <v>574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574</v>
      </c>
      <c r="AC439" s="213"/>
      <c r="AD439" s="213"/>
      <c r="AE439" s="271" t="s">
        <v>574</v>
      </c>
      <c r="AF439" s="208"/>
      <c r="AG439" s="208"/>
      <c r="AH439" s="208"/>
      <c r="AI439" s="271" t="s">
        <v>574</v>
      </c>
      <c r="AJ439" s="208"/>
      <c r="AK439" s="208"/>
      <c r="AL439" s="208"/>
      <c r="AM439" s="271" t="s">
        <v>574</v>
      </c>
      <c r="AN439" s="208"/>
      <c r="AO439" s="208"/>
      <c r="AP439" s="272"/>
      <c r="AQ439" s="271" t="s">
        <v>574</v>
      </c>
      <c r="AR439" s="208"/>
      <c r="AS439" s="208"/>
      <c r="AT439" s="272"/>
      <c r="AU439" s="208" t="s">
        <v>574</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574</v>
      </c>
      <c r="AC440" s="207"/>
      <c r="AD440" s="207"/>
      <c r="AE440" s="271" t="s">
        <v>574</v>
      </c>
      <c r="AF440" s="208"/>
      <c r="AG440" s="208"/>
      <c r="AH440" s="272"/>
      <c r="AI440" s="271" t="s">
        <v>574</v>
      </c>
      <c r="AJ440" s="208"/>
      <c r="AK440" s="208"/>
      <c r="AL440" s="208"/>
      <c r="AM440" s="271" t="s">
        <v>574</v>
      </c>
      <c r="AN440" s="208"/>
      <c r="AO440" s="208"/>
      <c r="AP440" s="272"/>
      <c r="AQ440" s="271" t="s">
        <v>574</v>
      </c>
      <c r="AR440" s="208"/>
      <c r="AS440" s="208"/>
      <c r="AT440" s="272"/>
      <c r="AU440" s="208" t="s">
        <v>574</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574</v>
      </c>
      <c r="AF441" s="208"/>
      <c r="AG441" s="208"/>
      <c r="AH441" s="272"/>
      <c r="AI441" s="271" t="s">
        <v>574</v>
      </c>
      <c r="AJ441" s="208"/>
      <c r="AK441" s="208"/>
      <c r="AL441" s="208"/>
      <c r="AM441" s="271" t="s">
        <v>574</v>
      </c>
      <c r="AN441" s="208"/>
      <c r="AO441" s="208"/>
      <c r="AP441" s="272"/>
      <c r="AQ441" s="271" t="s">
        <v>574</v>
      </c>
      <c r="AR441" s="208"/>
      <c r="AS441" s="208"/>
      <c r="AT441" s="272"/>
      <c r="AU441" s="208" t="s">
        <v>574</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574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50.25"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519</v>
      </c>
      <c r="AE683" s="255"/>
      <c r="AF683" s="255"/>
      <c r="AG683" s="247" t="s">
        <v>557</v>
      </c>
      <c r="AH683" s="248"/>
      <c r="AI683" s="248"/>
      <c r="AJ683" s="248"/>
      <c r="AK683" s="248"/>
      <c r="AL683" s="248"/>
      <c r="AM683" s="248"/>
      <c r="AN683" s="248"/>
      <c r="AO683" s="248"/>
      <c r="AP683" s="248"/>
      <c r="AQ683" s="248"/>
      <c r="AR683" s="248"/>
      <c r="AS683" s="248"/>
      <c r="AT683" s="248"/>
      <c r="AU683" s="248"/>
      <c r="AV683" s="248"/>
      <c r="AW683" s="248"/>
      <c r="AX683" s="249"/>
    </row>
    <row r="684" spans="1:50" ht="111"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519</v>
      </c>
      <c r="AE684" s="144"/>
      <c r="AF684" s="144"/>
      <c r="AG684" s="140" t="s">
        <v>558</v>
      </c>
      <c r="AH684" s="141"/>
      <c r="AI684" s="141"/>
      <c r="AJ684" s="141"/>
      <c r="AK684" s="141"/>
      <c r="AL684" s="141"/>
      <c r="AM684" s="141"/>
      <c r="AN684" s="141"/>
      <c r="AO684" s="141"/>
      <c r="AP684" s="141"/>
      <c r="AQ684" s="141"/>
      <c r="AR684" s="141"/>
      <c r="AS684" s="141"/>
      <c r="AT684" s="141"/>
      <c r="AU684" s="141"/>
      <c r="AV684" s="141"/>
      <c r="AW684" s="141"/>
      <c r="AX684" s="142"/>
    </row>
    <row r="685" spans="1:50" ht="84"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8" t="s">
        <v>519</v>
      </c>
      <c r="AE685" s="639"/>
      <c r="AF685" s="639"/>
      <c r="AG685" s="449" t="s">
        <v>559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3"/>
      <c r="AD686" s="447" t="s">
        <v>519</v>
      </c>
      <c r="AE686" s="448"/>
      <c r="AF686" s="448"/>
      <c r="AG686" s="110" t="s">
        <v>569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556</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571</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560</v>
      </c>
      <c r="AE689" s="419"/>
      <c r="AF689" s="419"/>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561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519</v>
      </c>
      <c r="AE692" s="144"/>
      <c r="AF692" s="144"/>
      <c r="AG692" s="140" t="s">
        <v>562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8" t="s">
        <v>560</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2.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519</v>
      </c>
      <c r="AE694" s="691"/>
      <c r="AF694" s="692"/>
      <c r="AG694" s="685" t="s">
        <v>563</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69" customHeight="1" x14ac:dyDescent="0.15">
      <c r="A695" s="501"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519</v>
      </c>
      <c r="AE695" s="419"/>
      <c r="AF695" s="656"/>
      <c r="AG695" s="628" t="s">
        <v>565</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560</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564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560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560</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75" customHeight="1" x14ac:dyDescent="0.15">
      <c r="A706" s="501" t="s">
        <v>54</v>
      </c>
      <c r="B706" s="680"/>
      <c r="C706" s="455" t="s">
        <v>60</v>
      </c>
      <c r="D706" s="456"/>
      <c r="E706" s="456"/>
      <c r="F706" s="457"/>
      <c r="G706" s="471" t="s">
        <v>566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t="s">
        <v>567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583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578</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t="s">
        <v>580</v>
      </c>
      <c r="B713" s="529"/>
      <c r="C713" s="529"/>
      <c r="D713" s="529"/>
      <c r="E713" s="530"/>
      <c r="F713" s="498" t="s">
        <v>581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550</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7"/>
      <c r="C717" s="437"/>
      <c r="D717" s="437"/>
      <c r="E717" s="437"/>
      <c r="F717" s="437"/>
      <c r="G717" s="433" t="s">
        <v>520</v>
      </c>
      <c r="H717" s="434"/>
      <c r="I717" s="434"/>
      <c r="J717" s="434"/>
      <c r="K717" s="434"/>
      <c r="L717" s="434"/>
      <c r="M717" s="434"/>
      <c r="N717" s="434"/>
      <c r="O717" s="434"/>
      <c r="P717" s="434"/>
      <c r="Q717" s="437" t="s">
        <v>376</v>
      </c>
      <c r="R717" s="437"/>
      <c r="S717" s="437"/>
      <c r="T717" s="437"/>
      <c r="U717" s="437"/>
      <c r="V717" s="437"/>
      <c r="W717" s="433" t="s">
        <v>520</v>
      </c>
      <c r="X717" s="434"/>
      <c r="Y717" s="434"/>
      <c r="Z717" s="434"/>
      <c r="AA717" s="434"/>
      <c r="AB717" s="434"/>
      <c r="AC717" s="434"/>
      <c r="AD717" s="434"/>
      <c r="AE717" s="434"/>
      <c r="AF717" s="434"/>
      <c r="AG717" s="437" t="s">
        <v>377</v>
      </c>
      <c r="AH717" s="437"/>
      <c r="AI717" s="437"/>
      <c r="AJ717" s="437"/>
      <c r="AK717" s="437"/>
      <c r="AL717" s="437"/>
      <c r="AM717" s="433" t="s">
        <v>511</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511</v>
      </c>
      <c r="H718" s="436"/>
      <c r="I718" s="436"/>
      <c r="J718" s="436"/>
      <c r="K718" s="436"/>
      <c r="L718" s="436"/>
      <c r="M718" s="436"/>
      <c r="N718" s="436"/>
      <c r="O718" s="436"/>
      <c r="P718" s="436"/>
      <c r="Q718" s="494" t="s">
        <v>379</v>
      </c>
      <c r="R718" s="494"/>
      <c r="S718" s="494"/>
      <c r="T718" s="494"/>
      <c r="U718" s="494"/>
      <c r="V718" s="494"/>
      <c r="W718" s="605" t="s">
        <v>534</v>
      </c>
      <c r="X718" s="606"/>
      <c r="Y718" s="606"/>
      <c r="Z718" s="606"/>
      <c r="AA718" s="606"/>
      <c r="AB718" s="606"/>
      <c r="AC718" s="606"/>
      <c r="AD718" s="606"/>
      <c r="AE718" s="606"/>
      <c r="AF718" s="606"/>
      <c r="AG718" s="494" t="s">
        <v>380</v>
      </c>
      <c r="AH718" s="494"/>
      <c r="AI718" s="494"/>
      <c r="AJ718" s="494"/>
      <c r="AK718" s="494"/>
      <c r="AL718" s="494"/>
      <c r="AM718" s="458" t="s">
        <v>533</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547</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536</v>
      </c>
      <c r="H760" s="526"/>
      <c r="I760" s="526"/>
      <c r="J760" s="526"/>
      <c r="K760" s="527"/>
      <c r="L760" s="519" t="s">
        <v>537</v>
      </c>
      <c r="M760" s="520"/>
      <c r="N760" s="520"/>
      <c r="O760" s="520"/>
      <c r="P760" s="520"/>
      <c r="Q760" s="520"/>
      <c r="R760" s="520"/>
      <c r="S760" s="520"/>
      <c r="T760" s="520"/>
      <c r="U760" s="520"/>
      <c r="V760" s="520"/>
      <c r="W760" s="520"/>
      <c r="X760" s="521"/>
      <c r="Y760" s="481">
        <v>9</v>
      </c>
      <c r="Z760" s="482"/>
      <c r="AA760" s="482"/>
      <c r="AB760" s="683"/>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t="s">
        <v>538</v>
      </c>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9</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45" customHeight="1" x14ac:dyDescent="0.15">
      <c r="A816" s="237">
        <v>1</v>
      </c>
      <c r="B816" s="237">
        <v>1</v>
      </c>
      <c r="C816" s="238" t="s">
        <v>539</v>
      </c>
      <c r="D816" s="217"/>
      <c r="E816" s="217"/>
      <c r="F816" s="217"/>
      <c r="G816" s="217"/>
      <c r="H816" s="217"/>
      <c r="I816" s="217"/>
      <c r="J816" s="218">
        <v>4011105003503</v>
      </c>
      <c r="K816" s="219"/>
      <c r="L816" s="219"/>
      <c r="M816" s="219"/>
      <c r="N816" s="219"/>
      <c r="O816" s="219"/>
      <c r="P816" s="799" t="s">
        <v>537</v>
      </c>
      <c r="Q816" s="220"/>
      <c r="R816" s="220"/>
      <c r="S816" s="220"/>
      <c r="T816" s="220"/>
      <c r="U816" s="220"/>
      <c r="V816" s="220"/>
      <c r="W816" s="220"/>
      <c r="X816" s="220"/>
      <c r="Y816" s="221">
        <v>9</v>
      </c>
      <c r="Z816" s="222"/>
      <c r="AA816" s="222"/>
      <c r="AB816" s="223"/>
      <c r="AC816" s="224" t="s">
        <v>545</v>
      </c>
      <c r="AD816" s="224"/>
      <c r="AE816" s="224"/>
      <c r="AF816" s="224"/>
      <c r="AG816" s="224"/>
      <c r="AH816" s="225">
        <v>1</v>
      </c>
      <c r="AI816" s="226"/>
      <c r="AJ816" s="226"/>
      <c r="AK816" s="226"/>
      <c r="AL816" s="227">
        <v>98.31</v>
      </c>
      <c r="AM816" s="228"/>
      <c r="AN816" s="228"/>
      <c r="AO816" s="229"/>
      <c r="AP816" s="230" t="s">
        <v>546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540</v>
      </c>
      <c r="D849" s="217"/>
      <c r="E849" s="217"/>
      <c r="F849" s="217"/>
      <c r="G849" s="217"/>
      <c r="H849" s="217"/>
      <c r="I849" s="217"/>
      <c r="J849" s="218">
        <v>8030001064463</v>
      </c>
      <c r="K849" s="219"/>
      <c r="L849" s="219"/>
      <c r="M849" s="219"/>
      <c r="N849" s="219"/>
      <c r="O849" s="219"/>
      <c r="P849" s="799" t="s">
        <v>542</v>
      </c>
      <c r="Q849" s="220"/>
      <c r="R849" s="220"/>
      <c r="S849" s="220"/>
      <c r="T849" s="220"/>
      <c r="U849" s="220"/>
      <c r="V849" s="220"/>
      <c r="W849" s="220"/>
      <c r="X849" s="220"/>
      <c r="Y849" s="221">
        <v>0.2</v>
      </c>
      <c r="Z849" s="222"/>
      <c r="AA849" s="222"/>
      <c r="AB849" s="223"/>
      <c r="AC849" s="224" t="s">
        <v>541</v>
      </c>
      <c r="AD849" s="224"/>
      <c r="AE849" s="224"/>
      <c r="AF849" s="224"/>
      <c r="AG849" s="224"/>
      <c r="AH849" s="225" t="s">
        <v>546</v>
      </c>
      <c r="AI849" s="226"/>
      <c r="AJ849" s="226"/>
      <c r="AK849" s="226"/>
      <c r="AL849" s="227" t="s">
        <v>546</v>
      </c>
      <c r="AM849" s="228"/>
      <c r="AN849" s="228"/>
      <c r="AO849" s="229"/>
      <c r="AP849" s="230" t="s">
        <v>546</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M115:AM116 AQ115:AQ116 AU115:AU116 AI115:AI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4"/>
      <c r="AA2" s="705"/>
      <c r="AB2" s="875" t="s">
        <v>12</v>
      </c>
      <c r="AC2" s="876"/>
      <c r="AD2" s="877"/>
      <c r="AE2" s="617" t="s">
        <v>372</v>
      </c>
      <c r="AF2" s="617"/>
      <c r="AG2" s="617"/>
      <c r="AH2" s="617"/>
      <c r="AI2" s="617" t="s">
        <v>373</v>
      </c>
      <c r="AJ2" s="617"/>
      <c r="AK2" s="617"/>
      <c r="AL2" s="617"/>
      <c r="AM2" s="617" t="s">
        <v>374</v>
      </c>
      <c r="AN2" s="617"/>
      <c r="AO2" s="617"/>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4"/>
      <c r="AA7" s="705"/>
      <c r="AB7" s="875" t="s">
        <v>12</v>
      </c>
      <c r="AC7" s="876"/>
      <c r="AD7" s="877"/>
      <c r="AE7" s="617" t="s">
        <v>372</v>
      </c>
      <c r="AF7" s="617"/>
      <c r="AG7" s="617"/>
      <c r="AH7" s="617"/>
      <c r="AI7" s="617" t="s">
        <v>373</v>
      </c>
      <c r="AJ7" s="617"/>
      <c r="AK7" s="617"/>
      <c r="AL7" s="617"/>
      <c r="AM7" s="617" t="s">
        <v>374</v>
      </c>
      <c r="AN7" s="617"/>
      <c r="AO7" s="617"/>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4"/>
      <c r="AA12" s="705"/>
      <c r="AB12" s="875" t="s">
        <v>12</v>
      </c>
      <c r="AC12" s="876"/>
      <c r="AD12" s="877"/>
      <c r="AE12" s="617" t="s">
        <v>372</v>
      </c>
      <c r="AF12" s="617"/>
      <c r="AG12" s="617"/>
      <c r="AH12" s="617"/>
      <c r="AI12" s="617" t="s">
        <v>373</v>
      </c>
      <c r="AJ12" s="617"/>
      <c r="AK12" s="617"/>
      <c r="AL12" s="617"/>
      <c r="AM12" s="617" t="s">
        <v>374</v>
      </c>
      <c r="AN12" s="617"/>
      <c r="AO12" s="617"/>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4"/>
      <c r="AA17" s="705"/>
      <c r="AB17" s="875" t="s">
        <v>12</v>
      </c>
      <c r="AC17" s="876"/>
      <c r="AD17" s="877"/>
      <c r="AE17" s="617" t="s">
        <v>372</v>
      </c>
      <c r="AF17" s="617"/>
      <c r="AG17" s="617"/>
      <c r="AH17" s="617"/>
      <c r="AI17" s="617" t="s">
        <v>373</v>
      </c>
      <c r="AJ17" s="617"/>
      <c r="AK17" s="617"/>
      <c r="AL17" s="617"/>
      <c r="AM17" s="617" t="s">
        <v>374</v>
      </c>
      <c r="AN17" s="617"/>
      <c r="AO17" s="617"/>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4"/>
      <c r="AA22" s="705"/>
      <c r="AB22" s="875" t="s">
        <v>12</v>
      </c>
      <c r="AC22" s="876"/>
      <c r="AD22" s="877"/>
      <c r="AE22" s="617" t="s">
        <v>372</v>
      </c>
      <c r="AF22" s="617"/>
      <c r="AG22" s="617"/>
      <c r="AH22" s="617"/>
      <c r="AI22" s="617" t="s">
        <v>373</v>
      </c>
      <c r="AJ22" s="617"/>
      <c r="AK22" s="617"/>
      <c r="AL22" s="617"/>
      <c r="AM22" s="617" t="s">
        <v>374</v>
      </c>
      <c r="AN22" s="617"/>
      <c r="AO22" s="617"/>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4"/>
      <c r="AA27" s="705"/>
      <c r="AB27" s="875" t="s">
        <v>12</v>
      </c>
      <c r="AC27" s="876"/>
      <c r="AD27" s="877"/>
      <c r="AE27" s="617" t="s">
        <v>372</v>
      </c>
      <c r="AF27" s="617"/>
      <c r="AG27" s="617"/>
      <c r="AH27" s="617"/>
      <c r="AI27" s="617" t="s">
        <v>373</v>
      </c>
      <c r="AJ27" s="617"/>
      <c r="AK27" s="617"/>
      <c r="AL27" s="617"/>
      <c r="AM27" s="617" t="s">
        <v>374</v>
      </c>
      <c r="AN27" s="617"/>
      <c r="AO27" s="617"/>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4"/>
      <c r="AA32" s="705"/>
      <c r="AB32" s="875" t="s">
        <v>12</v>
      </c>
      <c r="AC32" s="876"/>
      <c r="AD32" s="877"/>
      <c r="AE32" s="617" t="s">
        <v>372</v>
      </c>
      <c r="AF32" s="617"/>
      <c r="AG32" s="617"/>
      <c r="AH32" s="617"/>
      <c r="AI32" s="617" t="s">
        <v>373</v>
      </c>
      <c r="AJ32" s="617"/>
      <c r="AK32" s="617"/>
      <c r="AL32" s="617"/>
      <c r="AM32" s="617" t="s">
        <v>374</v>
      </c>
      <c r="AN32" s="617"/>
      <c r="AO32" s="617"/>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4"/>
      <c r="AA37" s="705"/>
      <c r="AB37" s="875" t="s">
        <v>12</v>
      </c>
      <c r="AC37" s="876"/>
      <c r="AD37" s="877"/>
      <c r="AE37" s="617" t="s">
        <v>372</v>
      </c>
      <c r="AF37" s="617"/>
      <c r="AG37" s="617"/>
      <c r="AH37" s="617"/>
      <c r="AI37" s="617" t="s">
        <v>373</v>
      </c>
      <c r="AJ37" s="617"/>
      <c r="AK37" s="617"/>
      <c r="AL37" s="617"/>
      <c r="AM37" s="617" t="s">
        <v>374</v>
      </c>
      <c r="AN37" s="617"/>
      <c r="AO37" s="617"/>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4"/>
      <c r="AA42" s="705"/>
      <c r="AB42" s="875" t="s">
        <v>12</v>
      </c>
      <c r="AC42" s="876"/>
      <c r="AD42" s="877"/>
      <c r="AE42" s="617" t="s">
        <v>372</v>
      </c>
      <c r="AF42" s="617"/>
      <c r="AG42" s="617"/>
      <c r="AH42" s="617"/>
      <c r="AI42" s="617" t="s">
        <v>373</v>
      </c>
      <c r="AJ42" s="617"/>
      <c r="AK42" s="617"/>
      <c r="AL42" s="617"/>
      <c r="AM42" s="617" t="s">
        <v>374</v>
      </c>
      <c r="AN42" s="617"/>
      <c r="AO42" s="617"/>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4"/>
      <c r="AA47" s="705"/>
      <c r="AB47" s="875" t="s">
        <v>12</v>
      </c>
      <c r="AC47" s="876"/>
      <c r="AD47" s="877"/>
      <c r="AE47" s="617" t="s">
        <v>372</v>
      </c>
      <c r="AF47" s="617"/>
      <c r="AG47" s="617"/>
      <c r="AH47" s="617"/>
      <c r="AI47" s="617" t="s">
        <v>373</v>
      </c>
      <c r="AJ47" s="617"/>
      <c r="AK47" s="617"/>
      <c r="AL47" s="617"/>
      <c r="AM47" s="617" t="s">
        <v>374</v>
      </c>
      <c r="AN47" s="617"/>
      <c r="AO47" s="617"/>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6"/>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2016-08-17T10:32:01Z</cp:lastPrinted>
  <dcterms:created xsi:type="dcterms:W3CDTF">2012-03-13T00:50:25Z</dcterms:created>
  <dcterms:modified xsi:type="dcterms:W3CDTF">2020-12-07T07:32:35Z</dcterms:modified>
</cp:coreProperties>
</file>