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公表\H30\H30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5" yWindow="-105" windowWidth="19425" windowHeight="104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<sst xmlns="http://schemas.openxmlformats.org/spreadsheetml/2006/main" count="2911" uniqueCount="589">
  <si>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</si>
  <si>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</si>
  <si>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</si>
  <si>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</si>
  <si>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</si>
  <si>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</si>
  <si>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</si>
  <si>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</si>
  <si>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</si>
  <si>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</si>
  <si>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</si>
  <si>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</si>
  <si>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</si>
  <si>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</si>
  <si>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</si>
  <si>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</si>
  <si>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</si>
  <si>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</si>
  <si>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</si>
  <si>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</si>
  <si>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</si>
  <si>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</si>
  <si>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</si>
  <si>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</si>
  <si>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</si>
  <si>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</si>
  <si>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</si>
  <si>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</si>
  <si>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</si>
  <si>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</si>
  <si>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</si>
  <si>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</si>
  <si>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</si>
  <si>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</si>
  <si>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</si>
  <si>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</si>
  <si>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</si>
  <si>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</si>
  <si>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</si>
  <si>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</si>
  <si>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</si>
  <si>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</si>
  <si>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</si>
  <si>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</si>
  <si>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</si>
  <si>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</si>
  <si>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</si>
  <si>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</si>
  <si>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</si>
  <si>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</si>
  <si>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</si>
  <si>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</si>
  <si>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</si>
  <si>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</si>
  <si>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</si>
  <si>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</si>
  <si>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</si>
  <si>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</si>
  <si>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</si>
  <si>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</si>
  <si>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</si>
  <si>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</si>
  <si>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</si>
  <si>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</si>
  <si>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</si>
  <si>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</si>
  <si>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</si>
  <si>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</si>
  <si>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</si>
  <si>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</si>
  <si>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</si>
  <si>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</si>
  <si>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</si>
  <si>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</si>
  <si>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</si>
  <si>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</si>
  <si>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</si>
  <si>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</si>
  <si>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</si>
  <si>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</si>
  <si>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</si>
  <si>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</si>
  <si>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</si>
  <si>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</si>
  <si>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</si>
  <si>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</si>
  <si>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</si>
  <si>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</si>
  <si>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</si>
  <si>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</si>
  <si>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</si>
  <si>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</si>
  <si>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</si>
  <si>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</si>
  <si>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</si>
  <si>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</si>
  <si>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</si>
  <si>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</si>
  <si>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</si>
  <si>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</si>
  <si>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</si>
  <si>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</si>
  <si>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</si>
  <si>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</si>
  <si>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</si>
  <si>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</si>
  <si>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</si>
  <si>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</si>
  <si>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</si>
  <si>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</si>
  <si>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</si>
  <si>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</si>
  <si>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</si>
  <si>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</si>
  <si>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</si>
  <si>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</si>
  <si>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</si>
  <si>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</si>
  <si>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</si>
  <si>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</si>
  <si>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</si>
  <si>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</si>
  <si>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</si>
  <si>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</si>
  <si>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</si>
  <si>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</si>
  <si>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</si>
  <si>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</si>
  <si>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</si>
  <si>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</si>
  <si>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</si>
  <si>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</si>
  <si>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</si>
  <si>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</si>
  <si>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</si>
  <si>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</si>
  <si>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</si>
  <si>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</si>
  <si>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</si>
  <si>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</si>
  <si>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</si>
  <si>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</si>
  <si>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</si>
  <si>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</si>
  <si>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</si>
  <si>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</si>
  <si>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</si>
  <si>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</si>
  <si>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</si>
  <si>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</si>
  <si>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</si>
  <si>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</si>
  <si>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</si>
  <si>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</si>
  <si>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</si>
  <si>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</si>
  <si>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</si>
  <si>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</si>
  <si>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</si>
  <si>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</si>
  <si>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</si>
  <si>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</si>
  <si>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</si>
  <si>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</si>
  <si>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</si>
  <si>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</si>
  <si>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</si>
  <si>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</si>
  <si>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</si>
  <si>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</si>
  <si>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</si>
  <si>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</si>
  <si>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</si>
  <si>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</si>
  <si>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</si>
  <si>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</si>
  <si>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</si>
  <si>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</si>
  <si>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</si>
  <si>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</si>
  <si>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</si>
  <si>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</si>
  <si>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</si>
  <si>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</si>
  <si>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</si>
  <si>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</si>
  <si>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</si>
  <si>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</si>
  <si>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</si>
  <si>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</si>
  <si>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</si>
  <si>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</si>
  <si>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</si>
  <si>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</si>
  <si>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</si>
  <si>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</si>
  <si>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</si>
  <si>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</si>
  <si>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</si>
  <si>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</si>
  <si>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</si>
  <si>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</si>
  <si>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</si>
  <si>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</si>
  <si>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</si>
  <si>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</si>
  <si>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</si>
  <si>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</si>
  <si>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</si>
  <si>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</si>
  <si>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</si>
  <si>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</si>
  <si>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</si>
  <si>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</si>
  <si>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</si>
  <si>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</si>
  <si>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</si>
  <si>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</si>
  <si>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</si>
  <si>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</si>
  <si>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</si>
  <si>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</si>
  <si>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</si>
  <si>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</si>
  <si>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</si>
  <si>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</si>
  <si>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</si>
  <si>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</si>
  <si>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</si>
  <si>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</si>
  <si>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</si>
  <si>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</si>
  <si>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</si>
  <si>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</si>
  <si>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</si>
  <si>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</si>
  <si>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</si>
  <si>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</si>
  <si>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</si>
  <si>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</si>
  <si>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</si>
  <si>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</si>
  <si>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</si>
  <si>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</si>
  <si>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</si>
  <si>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</si>
  <si>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</si>
  <si>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</si>
  <si>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</si>
  <si>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</si>
  <si>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</si>
  <si>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</si>
  <si>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</si>
  <si>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</si>
  <si>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</si>
  <si>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</si>
  <si>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</si>
  <si>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</si>
  <si>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</si>
  <si>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</si>
  <si>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</si>
  <si>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</si>
  <si>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</si>
  <si>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</si>
  <si>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</si>
  <si>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</si>
  <si>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</si>
  <si>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</si>
  <si>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</si>
  <si>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</si>
  <si>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</si>
  <si>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</si>
  <si>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</si>
  <si>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</si>
  <si>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</si>
  <si>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</si>
  <si>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</si>
  <si>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</si>
  <si>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</si>
  <si>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</si>
  <si>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</si>
  <si>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</si>
  <si>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</si>
  <si>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</si>
  <si>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</si>
  <si>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</si>
  <si>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</si>
  <si>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</si>
  <si>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</si>
  <si>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</si>
  <si>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</si>
  <si>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</si>
  <si>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</si>
  <si>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</si>
  <si>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</si>
  <si>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</si>
  <si>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</si>
  <si>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</si>
  <si>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</si>
  <si>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</si>
  <si>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</si>
  <si>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</si>
  <si>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</si>
  <si>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</si>
  <si>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</si>
  <si>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</si>
  <si>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</si>
  <si>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</si>
  <si>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</si>
  <si>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</si>
  <si>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</si>
  <si>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</si>
  <si>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</si>
  <si>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</si>
  <si>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</si>
  <si>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</si>
  <si>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</si>
  <si>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</si>
  <si>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</si>
  <si>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</si>
  <si>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</si>
  <si>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</si>
  <si>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</si>
  <si>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</si>
  <si>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</si>
  <si>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</si>
  <si>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</si>
  <si>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</si>
  <si>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</si>
  <si>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</si>
  <si>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</si>
  <si>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</si>
  <si>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</si>
  <si>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</si>
  <si>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</si>
  <si>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</si>
  <si>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</si>
  <si>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</si>
  <si>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</si>
  <si>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</si>
  <si>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</si>
  <si>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</si>
  <si>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</si>
  <si>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</si>
  <si>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</si>
  <si>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</si>
  <si>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</si>
  <si>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</si>
  <si>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</si>
  <si>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</si>
  <si>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</si>
  <si>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</si>
  <si>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</si>
  <si>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</si>
  <si>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</si>
  <si>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</si>
  <si>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</si>
  <si>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</si>
  <si>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</si>
  <si>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</si>
  <si>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</si>
  <si>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</si>
  <si>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</si>
  <si>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</si>
  <si>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</si>
  <si>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</si>
  <si>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</si>
  <si>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</si>
  <si>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</si>
  <si>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</si>
  <si>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</si>
  <si>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</si>
  <si>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</si>
  <si>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</si>
  <si>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</si>
  <si>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</si>
  <si>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</si>
  <si>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</si>
  <si>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</si>
  <si>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</si>
  <si>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</si>
  <si>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</si>
  <si>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</si>
  <si>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</si>
  <si>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</si>
  <si>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</si>
  <si>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</si>
  <si>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</si>
  <si>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</si>
  <si>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</si>
  <si>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</si>
  <si>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</si>
  <si>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</si>
  <si>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</si>
  <si>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</si>
  <si>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</si>
  <si>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</si>
  <si>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</si>
  <si>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</si>
  <si>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</si>
  <si>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</si>
  <si>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</si>
  <si>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</si>
  <si>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</si>
  <si>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</si>
  <si>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</si>
  <si>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</si>
  <si>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</si>
  <si>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</si>
  <si>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</si>
  <si>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</si>
  <si>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</si>
  <si>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</si>
  <si>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</si>
  <si>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</si>
  <si>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</si>
  <si>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</si>
  <si>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</si>
  <si>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</si>
  <si>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</si>
  <si>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</si>
  <si>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</si>
  <si>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</si>
  <si>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</si>
  <si>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</si>
  <si>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</si>
  <si>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</si>
  <si>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</si>
  <si>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</si>
  <si>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</si>
  <si>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</si>
  <si>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</si>
  <si>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</si>
  <si>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</si>
  <si>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</si>
  <si>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</si>
  <si>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</si>
  <si>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</si>
  <si>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</si>
  <si>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</si>
  <si>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</si>
  <si>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</si>
  <si>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</si>
  <si>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</si>
  <si>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</si>
  <si>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</si>
  <si>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</si>
  <si>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</si>
  <si>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</si>
  <si>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</si>
  <si>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</si>
  <si>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</si>
  <si>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</si>
  <si>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</si>
  <si>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</si>
  <si>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</si>
  <si>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</si>
  <si>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</si>
  <si>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</si>
  <si>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</si>
  <si>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</si>
  <si>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</si>
  <si>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</si>
  <si>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</si>
  <si>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</si>
  <si>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</si>
  <si>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</si>
  <si>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</si>
  <si>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</si>
  <si>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</si>
  <si>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</si>
  <si>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</si>
  <si>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</si>
  <si>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</si>
  <si>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</si>
  <si>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</si>
  <si>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</si>
  <si>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</si>
  <si>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</si>
  <si>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</si>
  <si>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</si>
  <si>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</si>
  <si>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</si>
  <si>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</si>
  <si>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</si>
  <si>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</si>
  <si>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</si>
  <si>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</si>
  <si>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</si>
  <si>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</si>
  <si>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</si>
  <si>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</si>
  <si>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</si>
  <si>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</si>
  <si>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</si>
  <si>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</si>
  <si>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</si>
  <si>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</si>
  <si>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</si>
  <si>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</si>
  <si>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</si>
  <si>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</si>
  <si>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</si>
  <si>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</si>
  <si>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</si>
  <si>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</si>
  <si>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</si>
  <si>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</si>
  <si>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</si>
  <si>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</si>
  <si>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</si>
  <si>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</si>
  <si>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</si>
  <si>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</si>
  <si>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</si>
  <si>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</si>
  <si>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</si>
  <si>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</si>
  <si>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</si>
  <si>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</si>
  <si>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</si>
  <si>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</si>
  <si>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</si>
  <si>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</si>
  <si>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</si>
  <si>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</si>
  <si>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</si>
  <si>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</si>
  <si>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</si>
  <si>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</si>
  <si>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</si>
  <si>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</si>
  <si>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</si>
  <si>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</si>
  <si>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</si>
  <si>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</si>
  <si>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</si>
  <si>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</si>
  <si>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</si>
  <si>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</si>
  <si>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</si>
  <si>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</si>
  <si>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</si>
  <si>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</si>
  <si>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</si>
  <si>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</si>
  <si>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</si>
  <si>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</si>
  <si>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</si>
  <si>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</si>
  <si>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</si>
  <si>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国土技術政策総合研究所</t>
    <rPh sb="0" eb="11">
      <t>コクソウケン</t>
    </rPh>
    <phoneticPr fontId="5"/>
  </si>
  <si>
    <t>○</t>
  </si>
  <si>
    <t>-</t>
  </si>
  <si>
    <t>試験研究費</t>
    <rPh sb="0" eb="2">
      <t>シケン</t>
    </rPh>
    <rPh sb="2" eb="5">
      <t>ケンキュウヒ</t>
    </rPh>
    <phoneticPr fontId="6"/>
  </si>
  <si>
    <t>職員旅費</t>
    <rPh sb="0" eb="2">
      <t>ショクイン</t>
    </rPh>
    <rPh sb="2" eb="4">
      <t>リョヒ</t>
    </rPh>
    <phoneticPr fontId="6"/>
  </si>
  <si>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</si>
  <si>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</si>
  <si>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</si>
  <si>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</si>
  <si>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</si>
  <si>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t>
    <phoneticPr fontId="5"/>
  </si>
  <si>
    <t>-</t>
    <phoneticPr fontId="5"/>
  </si>
  <si>
    <t>-</t>
    <phoneticPr fontId="6"/>
  </si>
  <si>
    <t>-</t>
    <phoneticPr fontId="5"/>
  </si>
  <si>
    <t>国土技術政策総合研究所調べ</t>
  </si>
  <si>
    <t>-</t>
    <phoneticPr fontId="5"/>
  </si>
  <si>
    <t>-</t>
    <phoneticPr fontId="5"/>
  </si>
  <si>
    <t>‐</t>
  </si>
  <si>
    <t>土砂災害研究部　砂防研究室</t>
    <rPh sb="0" eb="2">
      <t>ドシャ</t>
    </rPh>
    <rPh sb="2" eb="4">
      <t>サイガイ</t>
    </rPh>
    <rPh sb="8" eb="10">
      <t>サボウ</t>
    </rPh>
    <phoneticPr fontId="5"/>
  </si>
  <si>
    <t>室長　内田　太郎</t>
    <rPh sb="3" eb="5">
      <t>ウチダ</t>
    </rPh>
    <rPh sb="6" eb="8">
      <t>タロウ</t>
    </rPh>
    <phoneticPr fontId="5"/>
  </si>
  <si>
    <t>国土交通省防災業務計画</t>
    <rPh sb="0" eb="2">
      <t>コクド</t>
    </rPh>
    <rPh sb="2" eb="5">
      <t>コウツウショウ</t>
    </rPh>
    <rPh sb="5" eb="7">
      <t>ボウサイ</t>
    </rPh>
    <rPh sb="7" eb="9">
      <t>ギョウム</t>
    </rPh>
    <rPh sb="9" eb="11">
      <t>ケイカク</t>
    </rPh>
    <phoneticPr fontId="5"/>
  </si>
  <si>
    <t>地震発生時の緊急的な対応を迅速かつ効率的に進めるために想定地震における大規模な斜面崩壊を含む斜面崩壊の発生状況を地形、微地形、地盤条件、地震動特性から事前に推定することができる手法の開発を行う。</t>
  </si>
  <si>
    <t>・手引きへの反映等</t>
    <rPh sb="6" eb="8">
      <t>ハンエイ</t>
    </rPh>
    <rPh sb="8" eb="9">
      <t>トウ</t>
    </rPh>
    <phoneticPr fontId="5"/>
  </si>
  <si>
    <t>斜面崩壊の発生状況を事前に推定することができる手法の開発に関する研究項目の終了件数</t>
  </si>
  <si>
    <t>執行額（百万円）／　斜面崩壊の発生状況を事前に推定することができる手法の開発に関する研究項目　　　　　　　　　　　　　　　　</t>
  </si>
  <si>
    <t>地震発生直後に斜面崩壊の発生状況を速やかに推定しておくことは、地震による被害を最小限にするために必要不可欠であり社会のニーズを的確に反映している。</t>
  </si>
  <si>
    <t>国土交通省防災業務計画第3編第2章第1節では「地震が発生した場合、地震情報等及び被害情報を迅速、広域的に収集・連絡するものとする」と示されており、これに資する技術開発のため本事業の優先度は高い。</t>
    <rPh sb="11" eb="12">
      <t>ダイ</t>
    </rPh>
    <rPh sb="13" eb="14">
      <t>ヘン</t>
    </rPh>
    <rPh sb="14" eb="15">
      <t>ダイ</t>
    </rPh>
    <rPh sb="16" eb="17">
      <t>ショウ</t>
    </rPh>
    <rPh sb="17" eb="18">
      <t>ダイ</t>
    </rPh>
    <rPh sb="19" eb="20">
      <t>セツ</t>
    </rPh>
    <rPh sb="66" eb="67">
      <t>シメ</t>
    </rPh>
    <rPh sb="76" eb="77">
      <t>シ</t>
    </rPh>
    <rPh sb="79" eb="81">
      <t>ギジュツ</t>
    </rPh>
    <rPh sb="81" eb="83">
      <t>カイハツ</t>
    </rPh>
    <rPh sb="86" eb="87">
      <t>ホン</t>
    </rPh>
    <rPh sb="87" eb="89">
      <t>ジギョウ</t>
    </rPh>
    <rPh sb="90" eb="93">
      <t>ユウセンド</t>
    </rPh>
    <rPh sb="94" eb="95">
      <t>タカ</t>
    </rPh>
    <phoneticPr fontId="6"/>
  </si>
  <si>
    <t>・本事業は、外部有識者による評価委員会において「事前評価」を受け、熊本地震における土砂災害の発生や首都直下地震等の大規模地震の想定といった背景から高い必要性が認められ、プレアナリシスの結果は地震発生時の速やかな被害概況把握のみならず、今後の減災対策への活用が期待されることから、重要かつ発展性のある研究であり国土技術政策総合研究所において実施すべきと評価された。
・発注にあたっては、価格競争や企画競争により競争性の確保に努める。</t>
  </si>
  <si>
    <t>-</t>
    <phoneticPr fontId="5"/>
  </si>
  <si>
    <t>13百万円/1</t>
    <rPh sb="2" eb="3">
      <t>ヒャク</t>
    </rPh>
    <rPh sb="3" eb="5">
      <t>マンエン</t>
    </rPh>
    <phoneticPr fontId="5"/>
  </si>
  <si>
    <t>地震発生直後の被害状況把握のための現地調査の実施や地震時斜面崩壊に関する研究の取り組みなど十分な経験を有しており、大規模地震後の災害復旧のために国土交通省のニーズに合わせた対応を実施することができることから、国総研が行うことは効果的である。</t>
    <phoneticPr fontId="5"/>
  </si>
  <si>
    <t>-</t>
    <phoneticPr fontId="5"/>
  </si>
  <si>
    <t>大規模地震に起因する土砂災害のプレアナリシス手法の開発</t>
    <phoneticPr fontId="5"/>
  </si>
  <si>
    <t>平成32年度までに「土砂災害危険箇所における緊急点検に関する手引き」に本研究により確立した推定手法を活用した点検方法の項目を１つ追加する。</t>
    <rPh sb="0" eb="2">
      <t>ヘイセイ</t>
    </rPh>
    <rPh sb="4" eb="6">
      <t>ネンド</t>
    </rPh>
    <rPh sb="10" eb="12">
      <t>ドシャ</t>
    </rPh>
    <rPh sb="35" eb="36">
      <t>ホン</t>
    </rPh>
    <rPh sb="36" eb="38">
      <t>ケンキュウ</t>
    </rPh>
    <rPh sb="41" eb="43">
      <t>カクリツ</t>
    </rPh>
    <rPh sb="45" eb="47">
      <t>スイテイ</t>
    </rPh>
    <rPh sb="47" eb="49">
      <t>シュホウ</t>
    </rPh>
    <rPh sb="50" eb="52">
      <t>カツヨウ</t>
    </rPh>
    <rPh sb="54" eb="56">
      <t>テンケン</t>
    </rPh>
    <rPh sb="56" eb="58">
      <t>ホウホウ</t>
    </rPh>
    <rPh sb="59" eb="61">
      <t>コウモク</t>
    </rPh>
    <rPh sb="64" eb="66">
      <t>ツイカ</t>
    </rPh>
    <phoneticPr fontId="5"/>
  </si>
  <si>
    <t>項目</t>
    <rPh sb="0" eb="2">
      <t>コウモク</t>
    </rPh>
    <phoneticPr fontId="6"/>
  </si>
  <si>
    <t>大規模斜面崩壊の危険度評価手法の開発は政策的意義があると思われる。事業の効率的・効果的な事業の執行に努め、目標最終年度までに着実な成果が上げられるよう取り組まれたい。</t>
    <rPh sb="0" eb="3">
      <t>ダイキボ</t>
    </rPh>
    <rPh sb="3" eb="5">
      <t>シャメン</t>
    </rPh>
    <rPh sb="5" eb="7">
      <t>ホウカイ</t>
    </rPh>
    <rPh sb="8" eb="11">
      <t>キケンド</t>
    </rPh>
    <rPh sb="11" eb="13">
      <t>ヒョウカ</t>
    </rPh>
    <rPh sb="13" eb="15">
      <t>シュホウ</t>
    </rPh>
    <rPh sb="16" eb="18">
      <t>カイハツ</t>
    </rPh>
    <rPh sb="19" eb="22">
      <t>セイサクテキ</t>
    </rPh>
    <rPh sb="22" eb="24">
      <t>イギ</t>
    </rPh>
    <rPh sb="28" eb="29">
      <t>オモ</t>
    </rPh>
    <rPh sb="33" eb="35">
      <t>ジギョウ</t>
    </rPh>
    <rPh sb="36" eb="38">
      <t>コウリツ</t>
    </rPh>
    <rPh sb="53" eb="55">
      <t>モクヒョウ</t>
    </rPh>
    <rPh sb="55" eb="57">
      <t>サイシュウ</t>
    </rPh>
    <rPh sb="57" eb="59">
      <t>ネンド</t>
    </rPh>
    <rPh sb="62" eb="64">
      <t>チャクジツ</t>
    </rPh>
    <rPh sb="65" eb="67">
      <t>セイカ</t>
    </rPh>
    <rPh sb="68" eb="69">
      <t>ア</t>
    </rPh>
    <rPh sb="75" eb="76">
      <t>ト</t>
    </rPh>
    <rPh sb="77" eb="78">
      <t>ク</t>
    </rPh>
    <phoneticPr fontId="5"/>
  </si>
  <si>
    <t>近年の大規模地震時では大規模な斜面崩壊が被害拡大の主要因のひとつとなっている。国総研土砂災害研究部では多発するがけ崩れを対象に地震時斜面崩壊危険度評価システムを構築し、精度を検証してきた。しかし、同システムでは大規模斜面崩壊については評価できない。そこで、本研究では、地震発生時の緊急的な対応を迅速かつ効率的に進めるために想定地震における大規模な斜面崩壊を含む斜面崩壊の発生状況を地形、微地形、地盤条件、地震動特性から事前に推定することができる手法を開発する。</t>
    <phoneticPr fontId="5"/>
  </si>
  <si>
    <t>大規模な斜面崩壊を含む斜面崩壊の発生状況を事前に推定することができる手法を開発し、手引きへ反映させることにより、積極的な成果の普及を図っていく。
発注にあたっては、企画競争等により競争性の確保に努め、効率的・効果的な実施に努める。</t>
    <rPh sb="37" eb="39">
      <t>カイハツ</t>
    </rPh>
    <rPh sb="41" eb="43">
      <t>テビ</t>
    </rPh>
    <rPh sb="45" eb="47">
      <t>ハンエイ</t>
    </rPh>
    <rPh sb="56" eb="59">
      <t>セッキョクテキ</t>
    </rPh>
    <rPh sb="60" eb="62">
      <t>セイカ</t>
    </rPh>
    <rPh sb="63" eb="65">
      <t>フキュウ</t>
    </rPh>
    <rPh sb="66" eb="67">
      <t>ハカ</t>
    </rPh>
    <rPh sb="73" eb="75">
      <t>ハッチュウ</t>
    </rPh>
    <rPh sb="82" eb="84">
      <t>キカク</t>
    </rPh>
    <rPh sb="84" eb="86">
      <t>キョウソウ</t>
    </rPh>
    <rPh sb="86" eb="87">
      <t>トウ</t>
    </rPh>
    <rPh sb="90" eb="93">
      <t>キョウソウセイ</t>
    </rPh>
    <rPh sb="94" eb="96">
      <t>カクホ</t>
    </rPh>
    <rPh sb="97" eb="98">
      <t>ツト</t>
    </rPh>
    <rPh sb="100" eb="103">
      <t>コウリツテキ</t>
    </rPh>
    <rPh sb="104" eb="107">
      <t>コウカテキ</t>
    </rPh>
    <rPh sb="108" eb="110">
      <t>ジッシ</t>
    </rPh>
    <rPh sb="111" eb="11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</si>
</sst>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59531</xdr:colOff>
      <xdr:row>741</xdr:row>
      <xdr:rowOff>59531</xdr:rowOff>
    </xdr:from>
    <xdr:to>
      <xdr:col>24</xdr:col>
      <xdr:colOff>152300</xdr:colOff>
      <xdr:row>743</xdr:row>
      <xdr:rowOff>63552</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685131" y="42058431"/>
          <a:ext cx="3343969" cy="7152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13</a:t>
          </a:r>
          <a:r>
            <a:rPr kumimoji="1" lang="ja-JP" altLang="en-US" sz="1100"/>
            <a:t>百万円</a:t>
          </a:r>
        </a:p>
      </xdr:txBody>
    </xdr:sp>
    <xdr:clientData/>
  </xdr:twoCellAnchor>
  <xdr:twoCellAnchor>
    <xdr:from>
      <xdr:col>8</xdr:col>
      <xdr:colOff>201654</xdr:colOff>
      <xdr:row>743</xdr:row>
      <xdr:rowOff>123644</xdr:rowOff>
    </xdr:from>
    <xdr:to>
      <xdr:col>23</xdr:col>
      <xdr:colOff>126999</xdr:colOff>
      <xdr:row>746</xdr:row>
      <xdr:rowOff>152400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27254" y="42833744"/>
          <a:ext cx="2973345" cy="109555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noAutofit/>
        </a:bodyPr>
        <a:lstStyle/>
        <a:p>
          <a:pPr algn="just"/>
          <a:r>
            <a:rPr kumimoji="1" lang="ja-JP" altLang="en-US" sz="1100">
              <a:solidFill>
                <a:sysClr val="windowText" lastClr="000000"/>
              </a:solidFill>
            </a:rPr>
            <a:t>地震発生時の緊急的な対応を迅速かつ効率的に進めるために想定地震における大規模な斜面崩壊を含む斜面崩壊の発生状況を地形、微地形、地盤条件、地震動特性から事前に推定することができる手法の開発を行う。</a:t>
          </a:r>
          <a:endParaRPr kumimoji="1" lang="en-US" altLang="ja-JP" sz="1100">
            <a:solidFill>
              <a:sysClr val="windowText" lastClr="000000"/>
            </a:solidFill>
          </a:endParaRPr>
        </a:p>
      </xdr:txBody>
    </xdr:sp>
    <xdr:clientData/>
  </xdr:twoCellAnchor>
  <xdr:twoCellAnchor>
    <xdr:from>
      <xdr:col>32</xdr:col>
      <xdr:colOff>182292</xdr:colOff>
      <xdr:row>744</xdr:row>
      <xdr:rowOff>76892</xdr:rowOff>
    </xdr:from>
    <xdr:to>
      <xdr:col>46</xdr:col>
      <xdr:colOff>132685</xdr:colOff>
      <xdr:row>748</xdr:row>
      <xdr:rowOff>58486</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6684692" y="43142592"/>
          <a:ext cx="2795193" cy="14039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29136</xdr:colOff>
      <xdr:row>744</xdr:row>
      <xdr:rowOff>114999</xdr:rowOff>
    </xdr:from>
    <xdr:to>
      <xdr:col>48</xdr:col>
      <xdr:colOff>76200</xdr:colOff>
      <xdr:row>747</xdr:row>
      <xdr:rowOff>254000</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937936" y="43180699"/>
          <a:ext cx="2891864" cy="120580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0">
          <a:noAutofit/>
        </a:bodyPr>
        <a:lstStyle/>
        <a:p>
          <a:pPr algn="l"/>
          <a:r>
            <a:rPr kumimoji="1" lang="ja-JP" altLang="en-US" sz="1100">
              <a:solidFill>
                <a:schemeClr val="tx1"/>
              </a:solidFill>
            </a:rPr>
            <a:t>事務費　　</a:t>
          </a:r>
          <a:r>
            <a:rPr kumimoji="1" lang="en-US" altLang="ja-JP" sz="1100">
              <a:solidFill>
                <a:schemeClr val="tx1"/>
              </a:solidFill>
            </a:rPr>
            <a:t>1</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①職員旅費　　     </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15</xdr:col>
      <xdr:colOff>148843</xdr:colOff>
      <xdr:row>746</xdr:row>
      <xdr:rowOff>258991</xdr:rowOff>
    </xdr:from>
    <xdr:to>
      <xdr:col>15</xdr:col>
      <xdr:colOff>148843</xdr:colOff>
      <xdr:row>756</xdr:row>
      <xdr:rowOff>268764</xdr:rowOff>
    </xdr:to>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a:off x="3196843" y="44035891"/>
          <a:ext cx="0" cy="356577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153733</xdr:colOff>
      <xdr:row>756</xdr:row>
      <xdr:rowOff>288517</xdr:rowOff>
    </xdr:from>
    <xdr:to>
      <xdr:col>25</xdr:col>
      <xdr:colOff>182343</xdr:colOff>
      <xdr:row>756</xdr:row>
      <xdr:rowOff>288517</xdr:rowOff>
    </xdr:to>
    <xdr:cxnSp macro="">
      <xdr:nvCxnSpPr>
        <xdr:cNvPr id="21" name="直線矢印コネクタ 20">
          <a:extLst>
            <a:ext uri="{FF2B5EF4-FFF2-40B4-BE49-F238E27FC236}">
              <a16:creationId xmlns:a16="http://schemas.microsoft.com/office/drawing/2014/main" id="{00000000-0008-0000-0000-000015000000}"/>
            </a:ext>
          </a:extLst>
        </xdr:cNvPr>
        <xdr:cNvCxnSpPr>
          <a:endCxn id="23" idx="1"/>
        </xdr:cNvCxnSpPr>
      </xdr:nvCxnSpPr>
      <xdr:spPr>
        <a:xfrm flipV="1">
          <a:off x="3201733" y="47621417"/>
          <a:ext cx="206061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171095</xdr:colOff>
      <xdr:row>749</xdr:row>
      <xdr:rowOff>283222</xdr:rowOff>
    </xdr:from>
    <xdr:to>
      <xdr:col>38</xdr:col>
      <xdr:colOff>171714</xdr:colOff>
      <xdr:row>751</xdr:row>
      <xdr:rowOff>331047</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251095" y="45126922"/>
          <a:ext cx="2642219" cy="75902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a:t>
          </a:r>
          <a:r>
            <a:rPr kumimoji="1" lang="ja-JP" altLang="en-US" sz="1100">
              <a:solidFill>
                <a:sysClr val="windowText" lastClr="000000"/>
              </a:solidFill>
            </a:rPr>
            <a:t>　</a:t>
          </a:r>
          <a:r>
            <a:rPr kumimoji="1" lang="en-US" altLang="ja-JP" sz="1100">
              <a:solidFill>
                <a:sysClr val="windowText" lastClr="000000"/>
              </a:solidFill>
            </a:rPr>
            <a:t>9.0</a:t>
          </a:r>
          <a:r>
            <a:rPr kumimoji="1" lang="ja-JP" altLang="en-US" sz="1100">
              <a:solidFill>
                <a:sysClr val="windowText" lastClr="000000"/>
              </a:solidFill>
            </a:rPr>
            <a:t>百万円</a:t>
          </a:r>
        </a:p>
      </xdr:txBody>
    </xdr:sp>
    <xdr:clientData/>
  </xdr:twoCellAnchor>
  <xdr:twoCellAnchor>
    <xdr:from>
      <xdr:col>25</xdr:col>
      <xdr:colOff>182342</xdr:colOff>
      <xdr:row>755</xdr:row>
      <xdr:rowOff>277988</xdr:rowOff>
    </xdr:from>
    <xdr:to>
      <xdr:col>38</xdr:col>
      <xdr:colOff>182961</xdr:colOff>
      <xdr:row>756</xdr:row>
      <xdr:rowOff>649889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5262342" y="47255288"/>
          <a:ext cx="2642219" cy="72750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endParaRPr kumimoji="1" lang="en-US" altLang="ja-JP" sz="1100"/>
        </a:p>
        <a:p>
          <a:pPr algn="l"/>
          <a:r>
            <a:rPr kumimoji="1" lang="ja-JP" altLang="en-US" sz="1100"/>
            <a:t>　　　　　　</a:t>
          </a:r>
          <a:r>
            <a:rPr kumimoji="1" lang="ja-JP" altLang="en-US" sz="1100">
              <a:solidFill>
                <a:sysClr val="windowText" lastClr="000000"/>
              </a:solidFill>
            </a:rPr>
            <a:t>       　</a:t>
          </a:r>
          <a:r>
            <a:rPr kumimoji="1" lang="en-US" altLang="ja-JP" sz="1100">
              <a:solidFill>
                <a:sysClr val="windowText" lastClr="000000"/>
              </a:solidFill>
            </a:rPr>
            <a:t>3.0</a:t>
          </a:r>
          <a:r>
            <a:rPr kumimoji="1" lang="ja-JP" altLang="en-US" sz="1100">
              <a:solidFill>
                <a:sysClr val="windowText" lastClr="000000"/>
              </a:solidFill>
            </a:rPr>
            <a:t>百万円</a:t>
          </a:r>
        </a:p>
      </xdr:txBody>
    </xdr:sp>
    <xdr:clientData/>
  </xdr:twoCellAnchor>
  <xdr:twoCellAnchor>
    <xdr:from>
      <xdr:col>26</xdr:col>
      <xdr:colOff>10220</xdr:colOff>
      <xdr:row>752</xdr:row>
      <xdr:rowOff>85652</xdr:rowOff>
    </xdr:from>
    <xdr:to>
      <xdr:col>40</xdr:col>
      <xdr:colOff>190499</xdr:colOff>
      <xdr:row>754</xdr:row>
      <xdr:rowOff>38100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5293420" y="45996152"/>
          <a:ext cx="3025079" cy="66364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noAutofit/>
        </a:bodyPr>
        <a:lstStyle/>
        <a:p>
          <a:pPr algn="just"/>
          <a:r>
            <a:rPr lang="ja-JP" altLang="en-US" sz="1100" b="0" i="0" u="none" strike="noStrike" baseline="0">
              <a:solidFill>
                <a:sysClr val="windowText" lastClr="000000"/>
              </a:solidFill>
              <a:latin typeface="+mn-lt"/>
              <a:ea typeface="+mn-ea"/>
              <a:cs typeface="+mn-cs"/>
            </a:rPr>
            <a:t>国内外で発生した地震時大規模斜面崩壊の複数事例を対象として地質や地形及び地震動等のデータを用いて統計分析を行う。</a:t>
          </a:r>
          <a:endParaRPr lang="en-US" altLang="ja-JP" sz="1100" b="0" i="0" u="none" strike="noStrike" baseline="0">
            <a:solidFill>
              <a:sysClr val="windowText" lastClr="000000"/>
            </a:solidFill>
            <a:latin typeface="+mn-lt"/>
            <a:ea typeface="+mn-ea"/>
            <a:cs typeface="+mn-cs"/>
          </a:endParaRPr>
        </a:p>
      </xdr:txBody>
    </xdr:sp>
    <xdr:clientData/>
  </xdr:twoCellAnchor>
  <xdr:twoCellAnchor>
    <xdr:from>
      <xdr:col>25</xdr:col>
      <xdr:colOff>92349</xdr:colOff>
      <xdr:row>752</xdr:row>
      <xdr:rowOff>17708</xdr:rowOff>
    </xdr:from>
    <xdr:to>
      <xdr:col>41</xdr:col>
      <xdr:colOff>58869</xdr:colOff>
      <xdr:row>754</xdr:row>
      <xdr:rowOff>19692</xdr:rowOff>
    </xdr:to>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5172349" y="45928208"/>
          <a:ext cx="3217720" cy="7131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10220</xdr:colOff>
      <xdr:row>757</xdr:row>
      <xdr:rowOff>79030</xdr:rowOff>
    </xdr:from>
    <xdr:to>
      <xdr:col>41</xdr:col>
      <xdr:colOff>25399</xdr:colOff>
      <xdr:row>758</xdr:row>
      <xdr:rowOff>139699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5293420" y="48085030"/>
          <a:ext cx="3063179" cy="73376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noAutofit/>
        </a:bodyPr>
        <a:lstStyle/>
        <a:p>
          <a:pPr algn="just"/>
          <a:r>
            <a:rPr lang="ja-JP" altLang="en-US" sz="1100" b="0" i="0" u="none" strike="noStrike" baseline="0">
              <a:solidFill>
                <a:sysClr val="windowText" lastClr="000000"/>
              </a:solidFill>
              <a:latin typeface="+mn-lt"/>
              <a:ea typeface="+mn-ea"/>
              <a:cs typeface="+mn-cs"/>
            </a:rPr>
            <a:t>斜面崩壊が発生する前兆と考えられる地形情報の抽出可能性を分析するために地形解析を行う。</a:t>
          </a:r>
          <a:endParaRPr lang="en-US" altLang="ja-JP" sz="1100" b="0" i="0" u="none" strike="noStrike" baseline="0">
            <a:solidFill>
              <a:sysClr val="windowText" lastClr="000000"/>
            </a:solidFill>
            <a:latin typeface="+mn-lt"/>
            <a:ea typeface="+mn-ea"/>
            <a:cs typeface="+mn-cs"/>
          </a:endParaRPr>
        </a:p>
      </xdr:txBody>
    </xdr:sp>
    <xdr:clientData/>
  </xdr:twoCellAnchor>
  <xdr:twoCellAnchor>
    <xdr:from>
      <xdr:col>8</xdr:col>
      <xdr:colOff>69414</xdr:colOff>
      <xdr:row>743</xdr:row>
      <xdr:rowOff>179940</xdr:rowOff>
    </xdr:from>
    <xdr:to>
      <xdr:col>24</xdr:col>
      <xdr:colOff>35934</xdr:colOff>
      <xdr:row>746</xdr:row>
      <xdr:rowOff>249483</xdr:rowOff>
    </xdr:to>
    <xdr:sp macro="" textlink="">
      <xdr:nvSpPr>
        <xdr:cNvPr id="27" name="大かっこ 26">
          <a:extLst>
            <a:ext uri="{FF2B5EF4-FFF2-40B4-BE49-F238E27FC236}">
              <a16:creationId xmlns:a16="http://schemas.microsoft.com/office/drawing/2014/main" id="{00000000-0008-0000-0000-00001B000000}"/>
            </a:ext>
          </a:extLst>
        </xdr:cNvPr>
        <xdr:cNvSpPr/>
      </xdr:nvSpPr>
      <xdr:spPr>
        <a:xfrm>
          <a:off x="1695014" y="42890040"/>
          <a:ext cx="3217720" cy="11363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153732</xdr:colOff>
      <xdr:row>750</xdr:row>
      <xdr:rowOff>309733</xdr:rowOff>
    </xdr:from>
    <xdr:to>
      <xdr:col>25</xdr:col>
      <xdr:colOff>182341</xdr:colOff>
      <xdr:row>750</xdr:row>
      <xdr:rowOff>309733</xdr:rowOff>
    </xdr:to>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flipV="1">
          <a:off x="3201732" y="45509033"/>
          <a:ext cx="2060609"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92348</xdr:colOff>
      <xdr:row>757</xdr:row>
      <xdr:rowOff>6922</xdr:rowOff>
    </xdr:from>
    <xdr:to>
      <xdr:col>41</xdr:col>
      <xdr:colOff>58868</xdr:colOff>
      <xdr:row>758</xdr:row>
      <xdr:rowOff>266700</xdr:rowOff>
    </xdr:to>
    <xdr:sp macro="" textlink="">
      <xdr:nvSpPr>
        <xdr:cNvPr id="29" name="大かっこ 28">
          <a:extLst>
            <a:ext uri="{FF2B5EF4-FFF2-40B4-BE49-F238E27FC236}">
              <a16:creationId xmlns:a16="http://schemas.microsoft.com/office/drawing/2014/main" id="{00000000-0008-0000-0000-00001D000000}"/>
            </a:ext>
          </a:extLst>
        </xdr:cNvPr>
        <xdr:cNvSpPr/>
      </xdr:nvSpPr>
      <xdr:spPr>
        <a:xfrm>
          <a:off x="5172348" y="48012922"/>
          <a:ext cx="3217720" cy="93287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S1" sqref="S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50</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583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471</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569</v>
      </c>
      <c r="AF5" s="717"/>
      <c r="AG5" s="717"/>
      <c r="AH5" s="717"/>
      <c r="AI5" s="717"/>
      <c r="AJ5" s="717"/>
      <c r="AK5" s="717"/>
      <c r="AL5" s="717"/>
      <c r="AM5" s="717"/>
      <c r="AN5" s="717"/>
      <c r="AO5" s="717"/>
      <c r="AP5" s="718"/>
      <c r="AQ5" s="719" t="s">
        <v>570</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553</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571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科学技術・イノベーション、国土強靱化施策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572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75.75" customHeight="1" x14ac:dyDescent="0.15">
      <c r="A10" s="739" t="s">
        <v>30</v>
      </c>
      <c r="B10" s="740"/>
      <c r="C10" s="740"/>
      <c r="D10" s="740"/>
      <c r="E10" s="740"/>
      <c r="F10" s="740"/>
      <c r="G10" s="672" t="s">
        <v>587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567</v>
      </c>
      <c r="Q13" s="98"/>
      <c r="R13" s="98"/>
      <c r="S13" s="98"/>
      <c r="T13" s="98"/>
      <c r="U13" s="98"/>
      <c r="V13" s="99"/>
      <c r="W13" s="97" t="s">
        <v>567</v>
      </c>
      <c r="X13" s="98"/>
      <c r="Y13" s="98"/>
      <c r="Z13" s="98"/>
      <c r="AA13" s="98"/>
      <c r="AB13" s="98"/>
      <c r="AC13" s="99"/>
      <c r="AD13" s="97" t="s">
        <v>567</v>
      </c>
      <c r="AE13" s="98"/>
      <c r="AF13" s="98"/>
      <c r="AG13" s="98"/>
      <c r="AH13" s="98"/>
      <c r="AI13" s="98"/>
      <c r="AJ13" s="99"/>
      <c r="AK13" s="97">
        <v>13</v>
      </c>
      <c r="AL13" s="98"/>
      <c r="AM13" s="98"/>
      <c r="AN13" s="98"/>
      <c r="AO13" s="98"/>
      <c r="AP13" s="98"/>
      <c r="AQ13" s="99"/>
      <c r="AR13" s="94">
        <v>13</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t="s">
        <v>566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t="s">
        <v>566</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566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13</v>
      </c>
      <c r="AL18" s="104"/>
      <c r="AM18" s="104"/>
      <c r="AN18" s="104"/>
      <c r="AO18" s="104"/>
      <c r="AP18" s="104"/>
      <c r="AQ18" s="105"/>
      <c r="AR18" s="103">
        <f>SUM(AR13:AX17)</f>
        <v>13</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554</v>
      </c>
      <c r="H23" s="184"/>
      <c r="I23" s="184"/>
      <c r="J23" s="184"/>
      <c r="K23" s="184"/>
      <c r="L23" s="184"/>
      <c r="M23" s="184"/>
      <c r="N23" s="184"/>
      <c r="O23" s="185"/>
      <c r="P23" s="94">
        <v>12</v>
      </c>
      <c r="Q23" s="95"/>
      <c r="R23" s="95"/>
      <c r="S23" s="95"/>
      <c r="T23" s="95"/>
      <c r="U23" s="95"/>
      <c r="V23" s="96"/>
      <c r="W23" s="94">
        <v>12</v>
      </c>
      <c r="X23" s="95"/>
      <c r="Y23" s="95"/>
      <c r="Z23" s="95"/>
      <c r="AA23" s="95"/>
      <c r="AB23" s="95"/>
      <c r="AC23" s="96"/>
      <c r="AD23" s="206" t="s">
        <v>566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555</v>
      </c>
      <c r="H24" s="187"/>
      <c r="I24" s="187"/>
      <c r="J24" s="187"/>
      <c r="K24" s="187"/>
      <c r="L24" s="187"/>
      <c r="M24" s="187"/>
      <c r="N24" s="187"/>
      <c r="O24" s="188"/>
      <c r="P24" s="97">
        <v>1</v>
      </c>
      <c r="Q24" s="98"/>
      <c r="R24" s="98"/>
      <c r="S24" s="98"/>
      <c r="T24" s="98"/>
      <c r="U24" s="98"/>
      <c r="V24" s="99"/>
      <c r="W24" s="97">
        <v>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13</v>
      </c>
      <c r="Q29" s="226"/>
      <c r="R29" s="226"/>
      <c r="S29" s="226"/>
      <c r="T29" s="226"/>
      <c r="U29" s="226"/>
      <c r="V29" s="227"/>
      <c r="W29" s="225">
        <f>AR13</f>
        <v>13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553</v>
      </c>
      <c r="AR31" s="133"/>
      <c r="AS31" s="134" t="s">
        <v>356</v>
      </c>
      <c r="AT31" s="169"/>
      <c r="AU31" s="269">
        <v>32</v>
      </c>
      <c r="AV31" s="269"/>
      <c r="AW31" s="377" t="s">
        <v>300</v>
      </c>
      <c r="AX31" s="378"/>
    </row>
    <row r="32" spans="1:50" ht="32.25" customHeight="1" x14ac:dyDescent="0.15">
      <c r="A32" s="515"/>
      <c r="B32" s="513"/>
      <c r="C32" s="513"/>
      <c r="D32" s="513"/>
      <c r="E32" s="513"/>
      <c r="F32" s="514"/>
      <c r="G32" s="540" t="s">
        <v>584</v>
      </c>
      <c r="H32" s="541"/>
      <c r="I32" s="541"/>
      <c r="J32" s="541"/>
      <c r="K32" s="541"/>
      <c r="L32" s="541"/>
      <c r="M32" s="541"/>
      <c r="N32" s="541"/>
      <c r="O32" s="542"/>
      <c r="P32" s="158" t="s">
        <v>573</v>
      </c>
      <c r="Q32" s="158"/>
      <c r="R32" s="158"/>
      <c r="S32" s="158"/>
      <c r="T32" s="158"/>
      <c r="U32" s="158"/>
      <c r="V32" s="158"/>
      <c r="W32" s="158"/>
      <c r="X32" s="229"/>
      <c r="Y32" s="336" t="s">
        <v>12</v>
      </c>
      <c r="Z32" s="549"/>
      <c r="AA32" s="550"/>
      <c r="AB32" s="551" t="s">
        <v>585</v>
      </c>
      <c r="AC32" s="551"/>
      <c r="AD32" s="551"/>
      <c r="AE32" s="362" t="s">
        <v>567</v>
      </c>
      <c r="AF32" s="363"/>
      <c r="AG32" s="363"/>
      <c r="AH32" s="363"/>
      <c r="AI32" s="362" t="s">
        <v>567</v>
      </c>
      <c r="AJ32" s="363"/>
      <c r="AK32" s="363"/>
      <c r="AL32" s="363"/>
      <c r="AM32" s="362" t="s">
        <v>567</v>
      </c>
      <c r="AN32" s="363"/>
      <c r="AO32" s="363"/>
      <c r="AP32" s="363"/>
      <c r="AQ32" s="100" t="s">
        <v>553</v>
      </c>
      <c r="AR32" s="101"/>
      <c r="AS32" s="101"/>
      <c r="AT32" s="102"/>
      <c r="AU32" s="363" t="s">
        <v>579</v>
      </c>
      <c r="AV32" s="363"/>
      <c r="AW32" s="363"/>
      <c r="AX32" s="365"/>
    </row>
    <row r="33" spans="1:50" ht="32.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585</v>
      </c>
      <c r="AC33" s="522"/>
      <c r="AD33" s="522"/>
      <c r="AE33" s="362" t="s">
        <v>567</v>
      </c>
      <c r="AF33" s="363"/>
      <c r="AG33" s="363"/>
      <c r="AH33" s="363"/>
      <c r="AI33" s="362" t="s">
        <v>567</v>
      </c>
      <c r="AJ33" s="363"/>
      <c r="AK33" s="363"/>
      <c r="AL33" s="363"/>
      <c r="AM33" s="362" t="s">
        <v>567</v>
      </c>
      <c r="AN33" s="363"/>
      <c r="AO33" s="363"/>
      <c r="AP33" s="363"/>
      <c r="AQ33" s="100" t="s">
        <v>553</v>
      </c>
      <c r="AR33" s="101"/>
      <c r="AS33" s="101"/>
      <c r="AT33" s="102"/>
      <c r="AU33" s="363">
        <v>1</v>
      </c>
      <c r="AV33" s="363"/>
      <c r="AW33" s="363"/>
      <c r="AX33" s="365"/>
    </row>
    <row r="34" spans="1:50" ht="32.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562</v>
      </c>
      <c r="AF34" s="363"/>
      <c r="AG34" s="363"/>
      <c r="AH34" s="363"/>
      <c r="AI34" s="362" t="s">
        <v>564</v>
      </c>
      <c r="AJ34" s="363"/>
      <c r="AK34" s="363"/>
      <c r="AL34" s="363"/>
      <c r="AM34" s="362" t="s">
        <v>567</v>
      </c>
      <c r="AN34" s="363"/>
      <c r="AO34" s="363"/>
      <c r="AP34" s="363"/>
      <c r="AQ34" s="100" t="s">
        <v>562</v>
      </c>
      <c r="AR34" s="101"/>
      <c r="AS34" s="101"/>
      <c r="AT34" s="102"/>
      <c r="AU34" s="363" t="s">
        <v>579</v>
      </c>
      <c r="AV34" s="363"/>
      <c r="AW34" s="363"/>
      <c r="AX34" s="365"/>
    </row>
    <row r="35" spans="1:50" ht="23.25" customHeight="1" x14ac:dyDescent="0.15">
      <c r="A35" s="900" t="s">
        <v>528</v>
      </c>
      <c r="B35" s="901"/>
      <c r="C35" s="901"/>
      <c r="D35" s="901"/>
      <c r="E35" s="901"/>
      <c r="F35" s="902"/>
      <c r="G35" s="906" t="s">
        <v>565</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t="s">
        <v>561</v>
      </c>
      <c r="I70" s="943"/>
      <c r="J70" s="943"/>
      <c r="K70" s="943"/>
      <c r="L70" s="943"/>
      <c r="M70" s="943"/>
      <c r="N70" s="943"/>
      <c r="O70" s="943"/>
      <c r="P70" s="943" t="s">
        <v>561</v>
      </c>
      <c r="Q70" s="943"/>
      <c r="R70" s="943"/>
      <c r="S70" s="943"/>
      <c r="T70" s="943"/>
      <c r="U70" s="943"/>
      <c r="V70" s="943"/>
      <c r="W70" s="946" t="s">
        <v>517</v>
      </c>
      <c r="X70" s="947"/>
      <c r="Y70" s="952" t="s">
        <v>12</v>
      </c>
      <c r="Z70" s="952"/>
      <c r="AA70" s="953"/>
      <c r="AB70" s="954" t="s">
        <v>518</v>
      </c>
      <c r="AC70" s="954"/>
      <c r="AD70" s="954"/>
      <c r="AE70" s="362" t="s">
        <v>561</v>
      </c>
      <c r="AF70" s="363"/>
      <c r="AG70" s="363"/>
      <c r="AH70" s="363"/>
      <c r="AI70" s="362" t="s">
        <v>561</v>
      </c>
      <c r="AJ70" s="363"/>
      <c r="AK70" s="363"/>
      <c r="AL70" s="363"/>
      <c r="AM70" s="362" t="s">
        <v>561</v>
      </c>
      <c r="AN70" s="363"/>
      <c r="AO70" s="363"/>
      <c r="AP70" s="363"/>
      <c r="AQ70" s="362" t="s">
        <v>561</v>
      </c>
      <c r="AR70" s="363"/>
      <c r="AS70" s="363"/>
      <c r="AT70" s="364"/>
      <c r="AU70" s="363" t="s">
        <v>561</v>
      </c>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t="s">
        <v>561</v>
      </c>
      <c r="AF71" s="363"/>
      <c r="AG71" s="363"/>
      <c r="AH71" s="363"/>
      <c r="AI71" s="362" t="s">
        <v>561</v>
      </c>
      <c r="AJ71" s="363"/>
      <c r="AK71" s="363"/>
      <c r="AL71" s="363"/>
      <c r="AM71" s="362" t="s">
        <v>561</v>
      </c>
      <c r="AN71" s="363"/>
      <c r="AO71" s="363"/>
      <c r="AP71" s="363"/>
      <c r="AQ71" s="362" t="s">
        <v>561</v>
      </c>
      <c r="AR71" s="363"/>
      <c r="AS71" s="363"/>
      <c r="AT71" s="364"/>
      <c r="AU71" s="363" t="s">
        <v>561</v>
      </c>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t="s">
        <v>561</v>
      </c>
      <c r="AF72" s="363"/>
      <c r="AG72" s="363"/>
      <c r="AH72" s="363"/>
      <c r="AI72" s="362" t="s">
        <v>561</v>
      </c>
      <c r="AJ72" s="363"/>
      <c r="AK72" s="363"/>
      <c r="AL72" s="363"/>
      <c r="AM72" s="362" t="s">
        <v>561</v>
      </c>
      <c r="AN72" s="363"/>
      <c r="AO72" s="363"/>
      <c r="AP72" s="364"/>
      <c r="AQ72" s="362" t="s">
        <v>561</v>
      </c>
      <c r="AR72" s="363"/>
      <c r="AS72" s="363"/>
      <c r="AT72" s="364"/>
      <c r="AU72" s="363" t="s">
        <v>561</v>
      </c>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33" customHeight="1" x14ac:dyDescent="0.15">
      <c r="A101" s="491"/>
      <c r="B101" s="492"/>
      <c r="C101" s="492"/>
      <c r="D101" s="492"/>
      <c r="E101" s="492"/>
      <c r="F101" s="493"/>
      <c r="G101" s="158" t="s">
        <v>574</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553</v>
      </c>
      <c r="AC101" s="551"/>
      <c r="AD101" s="551"/>
      <c r="AE101" s="362" t="s">
        <v>567</v>
      </c>
      <c r="AF101" s="363"/>
      <c r="AG101" s="363"/>
      <c r="AH101" s="364"/>
      <c r="AI101" s="362" t="s">
        <v>567</v>
      </c>
      <c r="AJ101" s="363"/>
      <c r="AK101" s="363"/>
      <c r="AL101" s="364"/>
      <c r="AM101" s="362" t="s">
        <v>567</v>
      </c>
      <c r="AN101" s="363"/>
      <c r="AO101" s="363"/>
      <c r="AP101" s="364"/>
      <c r="AQ101" s="362" t="s">
        <v>579</v>
      </c>
      <c r="AR101" s="363"/>
      <c r="AS101" s="363"/>
      <c r="AT101" s="364"/>
      <c r="AU101" s="362" t="s">
        <v>579</v>
      </c>
      <c r="AV101" s="363"/>
      <c r="AW101" s="363"/>
      <c r="AX101" s="364"/>
    </row>
    <row r="102" spans="1:60" ht="33"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563</v>
      </c>
      <c r="AC102" s="551"/>
      <c r="AD102" s="551"/>
      <c r="AE102" s="356" t="s">
        <v>567</v>
      </c>
      <c r="AF102" s="356"/>
      <c r="AG102" s="356"/>
      <c r="AH102" s="356"/>
      <c r="AI102" s="356" t="s">
        <v>567</v>
      </c>
      <c r="AJ102" s="356"/>
      <c r="AK102" s="356"/>
      <c r="AL102" s="356"/>
      <c r="AM102" s="356" t="s">
        <v>567</v>
      </c>
      <c r="AN102" s="356"/>
      <c r="AO102" s="356"/>
      <c r="AP102" s="356"/>
      <c r="AQ102" s="817">
        <v>1</v>
      </c>
      <c r="AR102" s="818"/>
      <c r="AS102" s="818"/>
      <c r="AT102" s="819"/>
      <c r="AU102" s="817"/>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c r="AC116" s="299"/>
      <c r="AD116" s="300"/>
      <c r="AE116" s="356" t="s">
        <v>567</v>
      </c>
      <c r="AF116" s="356"/>
      <c r="AG116" s="356"/>
      <c r="AH116" s="356"/>
      <c r="AI116" s="356" t="s">
        <v>567</v>
      </c>
      <c r="AJ116" s="356"/>
      <c r="AK116" s="356"/>
      <c r="AL116" s="356"/>
      <c r="AM116" s="356" t="s">
        <v>567</v>
      </c>
      <c r="AN116" s="356"/>
      <c r="AO116" s="356"/>
      <c r="AP116" s="356"/>
      <c r="AQ116" s="362">
        <v>13</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304" t="s">
        <v>567</v>
      </c>
      <c r="AF117" s="304"/>
      <c r="AG117" s="304"/>
      <c r="AH117" s="304"/>
      <c r="AI117" s="304" t="s">
        <v>567</v>
      </c>
      <c r="AJ117" s="304"/>
      <c r="AK117" s="304"/>
      <c r="AL117" s="304"/>
      <c r="AM117" s="304" t="s">
        <v>567</v>
      </c>
      <c r="AN117" s="304"/>
      <c r="AO117" s="304"/>
      <c r="AP117" s="304"/>
      <c r="AQ117" s="304" t="s">
        <v>580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556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557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553</v>
      </c>
      <c r="AR133" s="269"/>
      <c r="AS133" s="134" t="s">
        <v>356</v>
      </c>
      <c r="AT133" s="169"/>
      <c r="AU133" s="133">
        <v>32</v>
      </c>
      <c r="AV133" s="133"/>
      <c r="AW133" s="134" t="s">
        <v>300</v>
      </c>
      <c r="AX133" s="135"/>
    </row>
    <row r="134" spans="1:50" ht="39.75" customHeight="1" x14ac:dyDescent="0.15">
      <c r="A134" s="997"/>
      <c r="B134" s="250"/>
      <c r="C134" s="249"/>
      <c r="D134" s="250"/>
      <c r="E134" s="249"/>
      <c r="F134" s="312"/>
      <c r="G134" s="228" t="s">
        <v>558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559</v>
      </c>
      <c r="AC134" s="219"/>
      <c r="AD134" s="219"/>
      <c r="AE134" s="264" t="s">
        <v>567</v>
      </c>
      <c r="AF134" s="101"/>
      <c r="AG134" s="101"/>
      <c r="AH134" s="101"/>
      <c r="AI134" s="264" t="s">
        <v>567</v>
      </c>
      <c r="AJ134" s="101"/>
      <c r="AK134" s="101"/>
      <c r="AL134" s="101"/>
      <c r="AM134" s="264" t="s">
        <v>567</v>
      </c>
      <c r="AN134" s="101"/>
      <c r="AO134" s="101"/>
      <c r="AP134" s="101"/>
      <c r="AQ134" s="264" t="s">
        <v>553</v>
      </c>
      <c r="AR134" s="101"/>
      <c r="AS134" s="101"/>
      <c r="AT134" s="101"/>
      <c r="AU134" s="264" t="s">
        <v>562</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559</v>
      </c>
      <c r="AC135" s="130"/>
      <c r="AD135" s="130"/>
      <c r="AE135" s="264" t="s">
        <v>567</v>
      </c>
      <c r="AF135" s="101"/>
      <c r="AG135" s="101"/>
      <c r="AH135" s="101"/>
      <c r="AI135" s="264" t="s">
        <v>567</v>
      </c>
      <c r="AJ135" s="101"/>
      <c r="AK135" s="101"/>
      <c r="AL135" s="101"/>
      <c r="AM135" s="264" t="s">
        <v>567</v>
      </c>
      <c r="AN135" s="101"/>
      <c r="AO135" s="101"/>
      <c r="AP135" s="101"/>
      <c r="AQ135" s="264" t="s">
        <v>553</v>
      </c>
      <c r="AR135" s="101"/>
      <c r="AS135" s="101"/>
      <c r="AT135" s="101"/>
      <c r="AU135" s="264">
        <v>90</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560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561</v>
      </c>
      <c r="AF432" s="133"/>
      <c r="AG432" s="134" t="s">
        <v>356</v>
      </c>
      <c r="AH432" s="169"/>
      <c r="AI432" s="179"/>
      <c r="AJ432" s="179"/>
      <c r="AK432" s="179"/>
      <c r="AL432" s="174"/>
      <c r="AM432" s="179"/>
      <c r="AN432" s="179"/>
      <c r="AO432" s="179"/>
      <c r="AP432" s="174"/>
      <c r="AQ432" s="215" t="s">
        <v>561</v>
      </c>
      <c r="AR432" s="133"/>
      <c r="AS432" s="134" t="s">
        <v>356</v>
      </c>
      <c r="AT432" s="169"/>
      <c r="AU432" s="133" t="s">
        <v>561</v>
      </c>
      <c r="AV432" s="133"/>
      <c r="AW432" s="134" t="s">
        <v>300</v>
      </c>
      <c r="AX432" s="135"/>
    </row>
    <row r="433" spans="1:50" ht="23.25" customHeight="1" x14ac:dyDescent="0.15">
      <c r="A433" s="997"/>
      <c r="B433" s="250"/>
      <c r="C433" s="249"/>
      <c r="D433" s="250"/>
      <c r="E433" s="163"/>
      <c r="F433" s="164"/>
      <c r="G433" s="228" t="s">
        <v>561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561</v>
      </c>
      <c r="AC433" s="130"/>
      <c r="AD433" s="130"/>
      <c r="AE433" s="100" t="s">
        <v>561</v>
      </c>
      <c r="AF433" s="101"/>
      <c r="AG433" s="101"/>
      <c r="AH433" s="101"/>
      <c r="AI433" s="100" t="s">
        <v>561</v>
      </c>
      <c r="AJ433" s="101"/>
      <c r="AK433" s="101"/>
      <c r="AL433" s="101"/>
      <c r="AM433" s="100" t="s">
        <v>561</v>
      </c>
      <c r="AN433" s="101"/>
      <c r="AO433" s="101"/>
      <c r="AP433" s="102"/>
      <c r="AQ433" s="100" t="s">
        <v>561</v>
      </c>
      <c r="AR433" s="101"/>
      <c r="AS433" s="101"/>
      <c r="AT433" s="102"/>
      <c r="AU433" s="101" t="s">
        <v>561</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130" t="s">
        <v>561</v>
      </c>
      <c r="AC434" s="130"/>
      <c r="AD434" s="130"/>
      <c r="AE434" s="100" t="s">
        <v>561</v>
      </c>
      <c r="AF434" s="101"/>
      <c r="AG434" s="101"/>
      <c r="AH434" s="102"/>
      <c r="AI434" s="100" t="s">
        <v>561</v>
      </c>
      <c r="AJ434" s="101"/>
      <c r="AK434" s="101"/>
      <c r="AL434" s="101"/>
      <c r="AM434" s="100" t="s">
        <v>561</v>
      </c>
      <c r="AN434" s="101"/>
      <c r="AO434" s="101"/>
      <c r="AP434" s="102"/>
      <c r="AQ434" s="100" t="s">
        <v>561</v>
      </c>
      <c r="AR434" s="101"/>
      <c r="AS434" s="101"/>
      <c r="AT434" s="102"/>
      <c r="AU434" s="101" t="s">
        <v>561</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561</v>
      </c>
      <c r="AF435" s="101"/>
      <c r="AG435" s="101"/>
      <c r="AH435" s="102"/>
      <c r="AI435" s="100" t="s">
        <v>561</v>
      </c>
      <c r="AJ435" s="101"/>
      <c r="AK435" s="101"/>
      <c r="AL435" s="101"/>
      <c r="AM435" s="100" t="s">
        <v>561</v>
      </c>
      <c r="AN435" s="101"/>
      <c r="AO435" s="101"/>
      <c r="AP435" s="102"/>
      <c r="AQ435" s="100" t="s">
        <v>561</v>
      </c>
      <c r="AR435" s="101"/>
      <c r="AS435" s="101"/>
      <c r="AT435" s="102"/>
      <c r="AU435" s="101" t="s">
        <v>561</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561</v>
      </c>
      <c r="AF457" s="133"/>
      <c r="AG457" s="134" t="s">
        <v>356</v>
      </c>
      <c r="AH457" s="169"/>
      <c r="AI457" s="179"/>
      <c r="AJ457" s="179"/>
      <c r="AK457" s="179"/>
      <c r="AL457" s="174"/>
      <c r="AM457" s="179"/>
      <c r="AN457" s="179"/>
      <c r="AO457" s="179"/>
      <c r="AP457" s="174"/>
      <c r="AQ457" s="215" t="s">
        <v>561</v>
      </c>
      <c r="AR457" s="133"/>
      <c r="AS457" s="134" t="s">
        <v>356</v>
      </c>
      <c r="AT457" s="169"/>
      <c r="AU457" s="133" t="s">
        <v>561</v>
      </c>
      <c r="AV457" s="133"/>
      <c r="AW457" s="134" t="s">
        <v>300</v>
      </c>
      <c r="AX457" s="135"/>
    </row>
    <row r="458" spans="1:50" ht="23.25" customHeight="1" x14ac:dyDescent="0.15">
      <c r="A458" s="997"/>
      <c r="B458" s="250"/>
      <c r="C458" s="249"/>
      <c r="D458" s="250"/>
      <c r="E458" s="163"/>
      <c r="F458" s="164"/>
      <c r="G458" s="228" t="s">
        <v>561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561</v>
      </c>
      <c r="AC458" s="130"/>
      <c r="AD458" s="130"/>
      <c r="AE458" s="100" t="s">
        <v>561</v>
      </c>
      <c r="AF458" s="101"/>
      <c r="AG458" s="101"/>
      <c r="AH458" s="101"/>
      <c r="AI458" s="100" t="s">
        <v>561</v>
      </c>
      <c r="AJ458" s="101"/>
      <c r="AK458" s="101"/>
      <c r="AL458" s="101"/>
      <c r="AM458" s="100" t="s">
        <v>561</v>
      </c>
      <c r="AN458" s="101"/>
      <c r="AO458" s="101"/>
      <c r="AP458" s="102"/>
      <c r="AQ458" s="100" t="s">
        <v>561</v>
      </c>
      <c r="AR458" s="101"/>
      <c r="AS458" s="101"/>
      <c r="AT458" s="102"/>
      <c r="AU458" s="101" t="s">
        <v>561</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561</v>
      </c>
      <c r="AC459" s="219"/>
      <c r="AD459" s="219"/>
      <c r="AE459" s="100" t="s">
        <v>561</v>
      </c>
      <c r="AF459" s="101"/>
      <c r="AG459" s="101"/>
      <c r="AH459" s="102"/>
      <c r="AI459" s="100" t="s">
        <v>561</v>
      </c>
      <c r="AJ459" s="101"/>
      <c r="AK459" s="101"/>
      <c r="AL459" s="101"/>
      <c r="AM459" s="100" t="s">
        <v>561</v>
      </c>
      <c r="AN459" s="101"/>
      <c r="AO459" s="101"/>
      <c r="AP459" s="102"/>
      <c r="AQ459" s="100" t="s">
        <v>561</v>
      </c>
      <c r="AR459" s="101"/>
      <c r="AS459" s="101"/>
      <c r="AT459" s="102"/>
      <c r="AU459" s="101" t="s">
        <v>561</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561</v>
      </c>
      <c r="AF460" s="101"/>
      <c r="AG460" s="101"/>
      <c r="AH460" s="102"/>
      <c r="AI460" s="100" t="s">
        <v>561</v>
      </c>
      <c r="AJ460" s="101"/>
      <c r="AK460" s="101"/>
      <c r="AL460" s="101"/>
      <c r="AM460" s="100" t="s">
        <v>561</v>
      </c>
      <c r="AN460" s="101"/>
      <c r="AO460" s="101"/>
      <c r="AP460" s="102"/>
      <c r="AQ460" s="100" t="s">
        <v>561</v>
      </c>
      <c r="AR460" s="101"/>
      <c r="AS460" s="101"/>
      <c r="AT460" s="102"/>
      <c r="AU460" s="101" t="s">
        <v>561</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t="s">
        <v>561</v>
      </c>
      <c r="AF477" s="133"/>
      <c r="AG477" s="134" t="s">
        <v>356</v>
      </c>
      <c r="AH477" s="169"/>
      <c r="AI477" s="179"/>
      <c r="AJ477" s="179"/>
      <c r="AK477" s="179"/>
      <c r="AL477" s="174"/>
      <c r="AM477" s="179"/>
      <c r="AN477" s="179"/>
      <c r="AO477" s="179"/>
      <c r="AP477" s="174"/>
      <c r="AQ477" s="215" t="s">
        <v>561</v>
      </c>
      <c r="AR477" s="133"/>
      <c r="AS477" s="134" t="s">
        <v>356</v>
      </c>
      <c r="AT477" s="169"/>
      <c r="AU477" s="133" t="s">
        <v>561</v>
      </c>
      <c r="AV477" s="133"/>
      <c r="AW477" s="134" t="s">
        <v>300</v>
      </c>
      <c r="AX477" s="135"/>
    </row>
    <row r="478" spans="1:50" ht="23.25" hidden="1" customHeight="1" x14ac:dyDescent="0.15">
      <c r="A478" s="997"/>
      <c r="B478" s="250"/>
      <c r="C478" s="249"/>
      <c r="D478" s="250"/>
      <c r="E478" s="163"/>
      <c r="F478" s="164"/>
      <c r="G478" s="228" t="s">
        <v>561</v>
      </c>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t="s">
        <v>561</v>
      </c>
      <c r="AC478" s="130"/>
      <c r="AD478" s="130"/>
      <c r="AE478" s="100" t="s">
        <v>561</v>
      </c>
      <c r="AF478" s="101"/>
      <c r="AG478" s="101"/>
      <c r="AH478" s="101"/>
      <c r="AI478" s="100" t="s">
        <v>561</v>
      </c>
      <c r="AJ478" s="101"/>
      <c r="AK478" s="101"/>
      <c r="AL478" s="101"/>
      <c r="AM478" s="100" t="s">
        <v>561</v>
      </c>
      <c r="AN478" s="101"/>
      <c r="AO478" s="101"/>
      <c r="AP478" s="102"/>
      <c r="AQ478" s="100" t="s">
        <v>561</v>
      </c>
      <c r="AR478" s="101"/>
      <c r="AS478" s="101"/>
      <c r="AT478" s="102"/>
      <c r="AU478" s="101" t="s">
        <v>561</v>
      </c>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t="s">
        <v>561</v>
      </c>
      <c r="AC479" s="219"/>
      <c r="AD479" s="219"/>
      <c r="AE479" s="100" t="s">
        <v>561</v>
      </c>
      <c r="AF479" s="101"/>
      <c r="AG479" s="101"/>
      <c r="AH479" s="102"/>
      <c r="AI479" s="100" t="s">
        <v>561</v>
      </c>
      <c r="AJ479" s="101"/>
      <c r="AK479" s="101"/>
      <c r="AL479" s="101"/>
      <c r="AM479" s="100" t="s">
        <v>561</v>
      </c>
      <c r="AN479" s="101"/>
      <c r="AO479" s="101"/>
      <c r="AP479" s="102"/>
      <c r="AQ479" s="100" t="s">
        <v>561</v>
      </c>
      <c r="AR479" s="101"/>
      <c r="AS479" s="101"/>
      <c r="AT479" s="102"/>
      <c r="AU479" s="101" t="s">
        <v>561</v>
      </c>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t="s">
        <v>561</v>
      </c>
      <c r="AF480" s="101"/>
      <c r="AG480" s="101"/>
      <c r="AH480" s="102"/>
      <c r="AI480" s="100" t="s">
        <v>561</v>
      </c>
      <c r="AJ480" s="101"/>
      <c r="AK480" s="101"/>
      <c r="AL480" s="101"/>
      <c r="AM480" s="100" t="s">
        <v>561</v>
      </c>
      <c r="AN480" s="101"/>
      <c r="AO480" s="101"/>
      <c r="AP480" s="102"/>
      <c r="AQ480" s="100" t="s">
        <v>561</v>
      </c>
      <c r="AR480" s="101"/>
      <c r="AS480" s="101"/>
      <c r="AT480" s="102"/>
      <c r="AU480" s="101" t="s">
        <v>561</v>
      </c>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561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7.349999999999994"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552</v>
      </c>
      <c r="AE702" s="899"/>
      <c r="AF702" s="899"/>
      <c r="AG702" s="888" t="s">
        <v>576</v>
      </c>
      <c r="AH702" s="889"/>
      <c r="AI702" s="889"/>
      <c r="AJ702" s="889"/>
      <c r="AK702" s="889"/>
      <c r="AL702" s="889"/>
      <c r="AM702" s="889"/>
      <c r="AN702" s="889"/>
      <c r="AO702" s="889"/>
      <c r="AP702" s="889"/>
      <c r="AQ702" s="889"/>
      <c r="AR702" s="889"/>
      <c r="AS702" s="889"/>
      <c r="AT702" s="889"/>
      <c r="AU702" s="889"/>
      <c r="AV702" s="889"/>
      <c r="AW702" s="889"/>
      <c r="AX702" s="890"/>
    </row>
    <row r="703" spans="1:50" ht="83.1"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552</v>
      </c>
      <c r="AE703" s="152"/>
      <c r="AF703" s="152"/>
      <c r="AG703" s="664" t="s">
        <v>581</v>
      </c>
      <c r="AH703" s="665"/>
      <c r="AI703" s="665"/>
      <c r="AJ703" s="665"/>
      <c r="AK703" s="665"/>
      <c r="AL703" s="665"/>
      <c r="AM703" s="665"/>
      <c r="AN703" s="665"/>
      <c r="AO703" s="665"/>
      <c r="AP703" s="665"/>
      <c r="AQ703" s="665"/>
      <c r="AR703" s="665"/>
      <c r="AS703" s="665"/>
      <c r="AT703" s="665"/>
      <c r="AU703" s="665"/>
      <c r="AV703" s="665"/>
      <c r="AW703" s="665"/>
      <c r="AX703" s="666"/>
    </row>
    <row r="704" spans="1:50" ht="83.4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29" t="s">
        <v>577</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568</v>
      </c>
      <c r="AE705" s="733"/>
      <c r="AF705" s="733"/>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568</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568</v>
      </c>
      <c r="AE709" s="152"/>
      <c r="AF709" s="152"/>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568</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568</v>
      </c>
      <c r="AE711" s="152"/>
      <c r="AF711" s="152"/>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568</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568</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568</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568</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568</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568</v>
      </c>
      <c r="AE717" s="152"/>
      <c r="AF717" s="152"/>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568</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568</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578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582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t="s">
        <v>586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t="s">
        <v>588</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561</v>
      </c>
      <c r="F737" s="111"/>
      <c r="G737" s="111"/>
      <c r="H737" s="111"/>
      <c r="I737" s="111"/>
      <c r="J737" s="111"/>
      <c r="K737" s="111"/>
      <c r="L737" s="111"/>
      <c r="M737" s="111"/>
      <c r="N737" s="112" t="s">
        <v>358</v>
      </c>
      <c r="O737" s="112"/>
      <c r="P737" s="112"/>
      <c r="Q737" s="112"/>
      <c r="R737" s="111" t="s">
        <v>561</v>
      </c>
      <c r="S737" s="111"/>
      <c r="T737" s="111"/>
      <c r="U737" s="111"/>
      <c r="V737" s="111"/>
      <c r="W737" s="111"/>
      <c r="X737" s="111"/>
      <c r="Y737" s="111"/>
      <c r="Z737" s="111"/>
      <c r="AA737" s="112" t="s">
        <v>359</v>
      </c>
      <c r="AB737" s="112"/>
      <c r="AC737" s="112"/>
      <c r="AD737" s="112"/>
      <c r="AE737" s="111" t="s">
        <v>561</v>
      </c>
      <c r="AF737" s="111"/>
      <c r="AG737" s="111"/>
      <c r="AH737" s="111"/>
      <c r="AI737" s="111"/>
      <c r="AJ737" s="111"/>
      <c r="AK737" s="111"/>
      <c r="AL737" s="111"/>
      <c r="AM737" s="111"/>
      <c r="AN737" s="112" t="s">
        <v>360</v>
      </c>
      <c r="AO737" s="112"/>
      <c r="AP737" s="112"/>
      <c r="AQ737" s="112"/>
      <c r="AR737" s="113" t="s">
        <v>561</v>
      </c>
      <c r="AS737" s="114"/>
      <c r="AT737" s="114"/>
      <c r="AU737" s="114"/>
      <c r="AV737" s="114"/>
      <c r="AW737" s="114"/>
      <c r="AX737" s="115"/>
      <c r="AY737" s="89"/>
      <c r="AZ737" s="89"/>
    </row>
    <row r="738" spans="1:52" ht="24.75" customHeight="1" x14ac:dyDescent="0.15">
      <c r="A738" s="116" t="s">
        <v>361</v>
      </c>
      <c r="B738" s="117"/>
      <c r="C738" s="117"/>
      <c r="D738" s="118"/>
      <c r="E738" s="111" t="s">
        <v>561</v>
      </c>
      <c r="F738" s="111"/>
      <c r="G738" s="111"/>
      <c r="H738" s="111"/>
      <c r="I738" s="111"/>
      <c r="J738" s="111"/>
      <c r="K738" s="111"/>
      <c r="L738" s="111"/>
      <c r="M738" s="111"/>
      <c r="N738" s="112" t="s">
        <v>362</v>
      </c>
      <c r="O738" s="112"/>
      <c r="P738" s="112"/>
      <c r="Q738" s="112"/>
      <c r="R738" s="111" t="s">
        <v>561</v>
      </c>
      <c r="S738" s="111"/>
      <c r="T738" s="111"/>
      <c r="U738" s="111"/>
      <c r="V738" s="111"/>
      <c r="W738" s="111"/>
      <c r="X738" s="111"/>
      <c r="Y738" s="111"/>
      <c r="Z738" s="111"/>
      <c r="AA738" s="112" t="s">
        <v>482</v>
      </c>
      <c r="AB738" s="112"/>
      <c r="AC738" s="112"/>
      <c r="AD738" s="112"/>
      <c r="AE738" s="111" t="s">
        <v>561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470</v>
      </c>
      <c r="J739" s="106"/>
      <c r="K739" s="91" t="str">
        <f>IF(OR(I739="　", I739=""), "", "-")</f>
        <v>-</v>
      </c>
      <c r="L739" s="107">
        <v>52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hidden="1"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hidden="1"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hidden="1"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hidden="1"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hidden="1"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3:AX13 P15:AX15">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699" max="49" man="1"/>
    <brk id="7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552</v>
      </c>
      <c r="C10" s="13" t="str">
        <f t="shared" si="0"/>
        <v>国土強靱化施策</v>
      </c>
      <c r="D10" s="13" t="str">
        <f t="shared" si="8"/>
        <v>科学技術・イノベーション、国土強靱化施策</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3"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6"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2018-08-24T13:57:46Z</cp:lastPrinted>
  <dcterms:created xsi:type="dcterms:W3CDTF">2012-03-13T00:50:25Z</dcterms:created>
  <dcterms:modified xsi:type="dcterms:W3CDTF">2020-12-07T11:01:25Z</dcterms:modified>
</cp:coreProperties>
</file>