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30\H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5" yWindow="-105" windowWidth="19425" windowHeight="10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W28" i="3"/>
  <c r="L722" i="3"/>
  <c r="L723" i="3"/>
  <c r="L724" i="3"/>
  <c r="L725" i="3"/>
  <c r="L721" i="3"/>
  <c r="I721" i="3"/>
  <c r="I722" i="3"/>
  <c r="I723" i="3"/>
  <c r="I724" i="3"/>
  <c r="I725" i="3"/>
  <c r="AV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C12" i="4"/>
  <c r="C11" i="4"/>
  <c r="C10" i="4"/>
  <c r="C9" i="4"/>
  <c r="C8" i="4"/>
  <c r="C7" i="4"/>
  <c r="C6" i="4"/>
  <c r="C5" i="4"/>
  <c r="C4" i="4"/>
  <c r="C3" i="4"/>
  <c r="C2" i="4"/>
  <c r="D2" i="4" s="1"/>
  <c r="D3" i="4" s="1"/>
  <c r="H12" i="4"/>
  <c r="M11" i="4"/>
  <c r="H11" i="4"/>
  <c r="M10" i="4"/>
  <c r="H10" i="4"/>
  <c r="M9" i="4"/>
  <c r="H9" i="4"/>
  <c r="R8" i="4"/>
  <c r="M8" i="4"/>
  <c r="H8" i="4"/>
  <c r="R7" i="4"/>
  <c r="M7" i="4"/>
  <c r="H7" i="4"/>
  <c r="R6" i="4"/>
  <c r="M6" i="4"/>
  <c r="H6" i="4"/>
  <c r="R5" i="4"/>
  <c r="M5" i="4"/>
  <c r="H5" i="4"/>
  <c r="I5" i="4" s="1"/>
  <c r="I6" i="4" s="1"/>
  <c r="I7" i="4" s="1"/>
  <c r="I8" i="4" s="1"/>
  <c r="R4" i="4"/>
  <c r="M4" i="4"/>
  <c r="H4" i="4"/>
  <c r="R3" i="4"/>
  <c r="S3" i="4" s="1"/>
  <c r="S4" i="4" s="1"/>
  <c r="S5" i="4" s="1"/>
  <c r="S6" i="4" s="1"/>
  <c r="M3" i="4"/>
  <c r="N3" i="4" s="1"/>
  <c r="N4" i="4" s="1"/>
  <c r="N5" i="4" s="1"/>
  <c r="H3" i="4"/>
  <c r="R2" i="4"/>
  <c r="S2" i="4"/>
  <c r="M2" i="4"/>
  <c r="N2" i="4"/>
  <c r="H2" i="4"/>
  <c r="I2" i="4" s="1"/>
  <c r="I3" i="4" s="1"/>
  <c r="I4" i="4" s="1"/>
  <c r="N6" i="4" l="1"/>
  <c r="S7" i="4"/>
  <c r="S8" i="4" s="1"/>
  <c r="P10" i="4" s="1"/>
  <c r="G11" i="3"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7" i="4"/>
  <c r="N8" i="4" s="1"/>
  <c r="N9" i="4" s="1"/>
  <c r="N10" i="4" s="1"/>
  <c r="N11" i="4" s="1"/>
  <c r="K13" i="4" s="1"/>
  <c r="AE8" i="3" s="1"/>
</calcChain>
</file>

<file path=xl/sharedStrings.xml><?xml version="1.0" encoding="utf-8"?>
<sst xmlns="http://schemas.openxmlformats.org/spreadsheetml/2006/main" count="2909" uniqueCount="588">
  <si>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</si>
  <si>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</si>
  <si>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</si>
  <si>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</si>
  <si>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</si>
  <si>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</si>
  <si>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</si>
  <si>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</si>
  <si>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</si>
  <si>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</si>
  <si>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</si>
  <si>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</si>
  <si>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</si>
  <si>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</si>
  <si>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</si>
  <si>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</si>
  <si>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</si>
  <si>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</si>
  <si>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</si>
  <si>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</si>
  <si>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</si>
  <si>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</si>
  <si>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</si>
  <si>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</si>
  <si>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</si>
  <si>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</si>
  <si>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</si>
  <si>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</si>
  <si>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</si>
  <si>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</si>
  <si>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</si>
  <si>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</si>
  <si>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</si>
  <si>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</si>
  <si>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</si>
  <si>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</si>
  <si>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</si>
  <si>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</si>
  <si>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</si>
  <si>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</si>
  <si>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</si>
  <si>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</si>
  <si>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</si>
  <si>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</si>
  <si>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</si>
  <si>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</si>
  <si>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</si>
  <si>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</si>
  <si>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</si>
  <si>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</si>
  <si>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</si>
  <si>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</si>
  <si>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</si>
  <si>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</si>
  <si>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</si>
  <si>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</si>
  <si>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</si>
  <si>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</si>
  <si>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</si>
  <si>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</si>
  <si>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</si>
  <si>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</si>
  <si>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</si>
  <si>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</si>
  <si>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</si>
  <si>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</si>
  <si>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</si>
  <si>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</si>
  <si>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</si>
  <si>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</si>
  <si>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</si>
  <si>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</si>
  <si>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</si>
  <si>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</si>
  <si>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</si>
  <si>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</si>
  <si>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</si>
  <si>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</si>
  <si>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</si>
  <si>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</si>
  <si>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</si>
  <si>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</si>
  <si>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</si>
  <si>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</si>
  <si>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</si>
  <si>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</si>
  <si>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</si>
  <si>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</si>
  <si>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</si>
  <si>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</si>
  <si>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</si>
  <si>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</si>
  <si>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</si>
  <si>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</si>
  <si>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</si>
  <si>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</si>
  <si>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</si>
  <si>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</si>
  <si>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</si>
  <si>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</si>
  <si>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</si>
  <si>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</si>
  <si>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</si>
  <si>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</si>
  <si>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</si>
  <si>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</si>
  <si>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</si>
  <si>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</si>
  <si>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</si>
  <si>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</si>
  <si>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</si>
  <si>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</si>
  <si>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</si>
  <si>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</si>
  <si>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</si>
  <si>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</si>
  <si>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</si>
  <si>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</si>
  <si>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</si>
  <si>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</si>
  <si>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</si>
  <si>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</si>
  <si>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</si>
  <si>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</si>
  <si>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</si>
  <si>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</si>
  <si>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</si>
  <si>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</si>
  <si>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</si>
  <si>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</si>
  <si>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</si>
  <si>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</si>
  <si>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</si>
  <si>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</si>
  <si>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</si>
  <si>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</si>
  <si>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</si>
  <si>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</si>
  <si>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</si>
  <si>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</si>
  <si>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</si>
  <si>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</si>
  <si>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</si>
  <si>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</si>
  <si>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</si>
  <si>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</si>
  <si>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</si>
  <si>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</si>
  <si>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</si>
  <si>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</si>
  <si>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</si>
  <si>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</si>
  <si>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</si>
  <si>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</si>
  <si>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</si>
  <si>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</si>
  <si>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</si>
  <si>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</si>
  <si>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</si>
  <si>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</si>
  <si>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</si>
  <si>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</si>
  <si>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</si>
  <si>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</si>
  <si>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</si>
  <si>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</si>
  <si>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</si>
  <si>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</si>
  <si>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</si>
  <si>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</si>
  <si>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</si>
  <si>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</si>
  <si>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</si>
  <si>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</si>
  <si>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</si>
  <si>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</si>
  <si>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</si>
  <si>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</si>
  <si>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</si>
  <si>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</si>
  <si>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</si>
  <si>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</si>
  <si>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</si>
  <si>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</si>
  <si>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</si>
  <si>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</si>
  <si>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</si>
  <si>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</si>
  <si>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</si>
  <si>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</si>
  <si>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</si>
  <si>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</si>
  <si>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</si>
  <si>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</si>
  <si>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</si>
  <si>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</si>
  <si>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</si>
  <si>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</si>
  <si>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</si>
  <si>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</si>
  <si>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</si>
  <si>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</si>
  <si>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</si>
  <si>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</si>
  <si>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</si>
  <si>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</si>
  <si>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</si>
  <si>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</si>
  <si>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</si>
  <si>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</si>
  <si>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</si>
  <si>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</si>
  <si>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</si>
  <si>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</si>
  <si>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</si>
  <si>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</si>
  <si>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</si>
  <si>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</si>
  <si>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</si>
  <si>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</si>
  <si>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</si>
  <si>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</si>
  <si>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</si>
  <si>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</si>
  <si>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</si>
  <si>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</si>
  <si>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</si>
  <si>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</si>
  <si>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</si>
  <si>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</si>
  <si>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</si>
  <si>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</si>
  <si>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</si>
  <si>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</si>
  <si>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</si>
  <si>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</si>
  <si>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</si>
  <si>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</si>
  <si>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</si>
  <si>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</si>
  <si>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</si>
  <si>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</si>
  <si>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</si>
  <si>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</si>
  <si>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</si>
  <si>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</si>
  <si>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</si>
  <si>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</si>
  <si>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</si>
  <si>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</si>
  <si>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</si>
  <si>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</si>
  <si>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</si>
  <si>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</si>
  <si>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</si>
  <si>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</si>
  <si>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</si>
  <si>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</si>
  <si>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</si>
  <si>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</si>
  <si>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</si>
  <si>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</si>
  <si>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</si>
  <si>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</si>
  <si>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</si>
  <si>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</si>
  <si>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</si>
  <si>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</si>
  <si>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</si>
  <si>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</si>
  <si>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</si>
  <si>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</si>
  <si>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</si>
  <si>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</si>
  <si>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</si>
  <si>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</si>
  <si>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</si>
  <si>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</si>
  <si>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</si>
  <si>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</si>
  <si>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</si>
  <si>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</si>
  <si>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</si>
  <si>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</si>
  <si>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</si>
  <si>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</si>
  <si>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</si>
  <si>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</si>
  <si>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</si>
  <si>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</si>
  <si>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</si>
  <si>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</si>
  <si>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</si>
  <si>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</si>
  <si>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</si>
  <si>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</si>
  <si>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</si>
  <si>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</si>
  <si>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</si>
  <si>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</si>
  <si>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</si>
  <si>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</si>
  <si>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</si>
  <si>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</si>
  <si>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</si>
  <si>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</si>
  <si>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</si>
  <si>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</si>
  <si>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</si>
  <si>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</si>
  <si>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</si>
  <si>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</si>
  <si>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</si>
  <si>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</si>
  <si>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</si>
  <si>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</si>
  <si>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</si>
  <si>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</si>
  <si>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</si>
  <si>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</si>
  <si>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</si>
  <si>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</si>
  <si>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</si>
  <si>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</si>
  <si>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</si>
  <si>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</si>
  <si>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</si>
  <si>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</si>
  <si>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</si>
  <si>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</si>
  <si>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</si>
  <si>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</si>
  <si>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</si>
  <si>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</si>
  <si>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</si>
  <si>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</si>
  <si>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</si>
  <si>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</si>
  <si>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</si>
  <si>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</si>
  <si>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</si>
  <si>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</si>
  <si>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</si>
  <si>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</si>
  <si>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</si>
  <si>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</si>
  <si>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</si>
  <si>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</si>
  <si>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</si>
  <si>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</si>
  <si>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</si>
  <si>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</si>
  <si>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</si>
  <si>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</si>
  <si>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</si>
  <si>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</si>
  <si>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</si>
  <si>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</si>
  <si>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</si>
  <si>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</si>
  <si>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</si>
  <si>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</si>
  <si>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</si>
  <si>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</si>
  <si>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</si>
  <si>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</si>
  <si>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</si>
  <si>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</si>
  <si>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</si>
  <si>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</si>
  <si>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</si>
  <si>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</si>
  <si>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</si>
  <si>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</si>
  <si>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</si>
  <si>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</si>
  <si>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</si>
  <si>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</si>
  <si>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</si>
  <si>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</si>
  <si>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</si>
  <si>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</si>
  <si>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</si>
  <si>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</si>
  <si>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</si>
  <si>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</si>
  <si>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</si>
  <si>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</si>
  <si>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</si>
  <si>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</si>
  <si>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</si>
  <si>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</si>
  <si>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</si>
  <si>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</si>
  <si>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</si>
  <si>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</si>
  <si>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</si>
  <si>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</si>
  <si>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</si>
  <si>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</si>
  <si>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</si>
  <si>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</si>
  <si>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</si>
  <si>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</si>
  <si>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</si>
  <si>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</si>
  <si>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</si>
  <si>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</si>
  <si>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</si>
  <si>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</si>
  <si>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</si>
  <si>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</si>
  <si>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</si>
  <si>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</si>
  <si>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</si>
  <si>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</si>
  <si>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</si>
  <si>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</si>
  <si>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</si>
  <si>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</si>
  <si>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</si>
  <si>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</si>
  <si>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</si>
  <si>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</si>
  <si>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</si>
  <si>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</si>
  <si>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</si>
  <si>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</si>
  <si>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</si>
  <si>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</si>
  <si>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</si>
  <si>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</si>
  <si>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</si>
  <si>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</si>
  <si>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</si>
  <si>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</si>
  <si>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</si>
  <si>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</si>
  <si>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</si>
  <si>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</si>
  <si>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</si>
  <si>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</si>
  <si>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</si>
  <si>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</si>
  <si>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</si>
  <si>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</si>
  <si>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</si>
  <si>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</si>
  <si>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</si>
  <si>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</si>
  <si>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</si>
  <si>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</si>
  <si>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</si>
  <si>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</si>
  <si>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</si>
  <si>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</si>
  <si>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</si>
  <si>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</si>
  <si>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</si>
  <si>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</si>
  <si>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</si>
  <si>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</si>
  <si>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</si>
  <si>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</si>
  <si>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</si>
  <si>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</si>
  <si>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</si>
  <si>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</si>
  <si>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</si>
  <si>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</si>
  <si>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</si>
  <si>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</si>
  <si>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</si>
  <si>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</si>
  <si>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</si>
  <si>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</si>
  <si>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</si>
  <si>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</si>
  <si>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</si>
  <si>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</si>
  <si>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</si>
  <si>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</si>
  <si>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</si>
  <si>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</si>
  <si>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</si>
  <si>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</si>
  <si>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</si>
  <si>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</si>
  <si>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</si>
  <si>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</si>
  <si>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</si>
  <si>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</si>
  <si>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</si>
  <si>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</si>
  <si>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</si>
  <si>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</si>
  <si>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</si>
  <si>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</si>
  <si>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</si>
  <si>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</si>
  <si>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</si>
  <si>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</si>
  <si>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</si>
  <si>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</si>
  <si>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</si>
  <si>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</si>
  <si>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</si>
  <si>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</si>
  <si>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</si>
  <si>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</si>
  <si>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</si>
  <si>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</si>
  <si>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</si>
  <si>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</si>
  <si>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</si>
  <si>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</si>
  <si>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</si>
  <si>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</si>
  <si>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</si>
  <si>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</si>
  <si>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</si>
  <si>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</si>
  <si>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</si>
  <si>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</si>
  <si>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</si>
  <si>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</si>
  <si>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</si>
  <si>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</si>
  <si>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</si>
  <si>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</si>
  <si>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</si>
  <si>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</si>
  <si>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</si>
  <si>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</si>
  <si>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</si>
  <si>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</si>
  <si>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</si>
  <si>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</si>
  <si>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</si>
  <si>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</si>
  <si>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</si>
  <si>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</si>
  <si>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</si>
  <si>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</si>
  <si>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</si>
  <si>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</si>
  <si>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</si>
  <si>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</si>
  <si>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</si>
  <si>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</si>
  <si>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</si>
  <si>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</si>
  <si>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</si>
  <si>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</si>
  <si>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</si>
  <si>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</si>
  <si>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</si>
  <si>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</si>
  <si>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</si>
  <si>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</si>
  <si>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</si>
  <si>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</si>
  <si>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</si>
  <si>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</si>
  <si>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</si>
  <si>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t>
    <phoneticPr fontId="5"/>
  </si>
  <si>
    <t>国土技術政策総合研究所調べ</t>
  </si>
  <si>
    <t>-</t>
    <phoneticPr fontId="5"/>
  </si>
  <si>
    <t>-</t>
    <phoneticPr fontId="5"/>
  </si>
  <si>
    <t>‐</t>
  </si>
  <si>
    <t>住宅研究部　住宅生産研究室</t>
    <rPh sb="0" eb="2">
      <t>ジュウタク</t>
    </rPh>
    <rPh sb="6" eb="10">
      <t>ジュウタクセイサン</t>
    </rPh>
    <phoneticPr fontId="5"/>
  </si>
  <si>
    <t>室長　布田　健</t>
    <rPh sb="3" eb="5">
      <t>ヌノタ</t>
    </rPh>
    <rPh sb="6" eb="7">
      <t>ケン</t>
    </rPh>
    <phoneticPr fontId="5"/>
  </si>
  <si>
    <t>バリアフリー新法
品確法　高齢者等配慮等級</t>
  </si>
  <si>
    <t>本研究は、住宅・建築のバリアフリー効果の見える化手法の確立を目的に、住環境における活動のしやすさ（=生活容易性、移動容易性、介助容易性）を、身体活動量を指標としたバリアフリー環境評価プログラムを用いて定量的に把握し、ライフステージに即した居住者の健康維持増進につながる技術の検討を行う。</t>
  </si>
  <si>
    <t>効果的、合理的なバリアフリー改修法に関連するガイドラインの策定数</t>
    <rPh sb="31" eb="32">
      <t>スウ</t>
    </rPh>
    <phoneticPr fontId="5"/>
  </si>
  <si>
    <t>執行額（百万円）／　ライフステージに即したバリアフリー効果の見える化手法の確立に関する研究項目　　　　　　　　　　　　　　　　</t>
  </si>
  <si>
    <t>本研究は、高齢化が急速に進む中で、ライフステージに即したバリアフリー効果の見える化手法の確立を目標としており、社会的ニーズが高いと評価できる。</t>
  </si>
  <si>
    <t>建築関連法令への技術基準の反映等を行うことから国で実施すべきである。</t>
  </si>
  <si>
    <t>住生活基本計画（全国計画）（H28.3閣議決定）において掲げられている「高齢者が自立して暮らすことができる住生活の実現」を踏まえ、住宅のバリアフリー化、高齢者の身体機能の状況を考慮した部屋の配置等が求められており、本事業の優先度は高い。</t>
    <rPh sb="28" eb="29">
      <t>カカ</t>
    </rPh>
    <rPh sb="99" eb="100">
      <t>モト</t>
    </rPh>
    <phoneticPr fontId="5"/>
  </si>
  <si>
    <t>・本事業は、外部有識者による評価委員会において「事前評価」を受け、超高齢社会に向かう日本において、バリアフリー環境評価ツール等の検討・開発により、新しい視点からバリアフリー効果を見える化する研究であり国土技術政策総合研究所において実施すべきと評価された。
・発注にあたっては、価格競争や企画競争により競争性の確保に努める。</t>
  </si>
  <si>
    <t>-</t>
    <phoneticPr fontId="5"/>
  </si>
  <si>
    <t>14百万円/3</t>
    <rPh sb="2" eb="3">
      <t>ヒャク</t>
    </rPh>
    <rPh sb="3" eb="5">
      <t>マンエン</t>
    </rPh>
    <phoneticPr fontId="5"/>
  </si>
  <si>
    <t>ライフステージに即したバリアフリー効果の見える化手法の確立</t>
    <phoneticPr fontId="5"/>
  </si>
  <si>
    <t>ライフステージに即したバリアフリー効果の見える化手法の確立に関する研究項目の終了件数</t>
    <phoneticPr fontId="5"/>
  </si>
  <si>
    <t>平成32年度までに、効果的、合理的なバリアフリー改修法に関連するガイドライン（案）を1本策定する</t>
    <rPh sb="0" eb="2">
      <t>ヘイセイ</t>
    </rPh>
    <rPh sb="4" eb="6">
      <t>ネンド</t>
    </rPh>
    <rPh sb="28" eb="30">
      <t>カンレン</t>
    </rPh>
    <rPh sb="39" eb="40">
      <t>アン</t>
    </rPh>
    <rPh sb="43" eb="44">
      <t>ホン</t>
    </rPh>
    <rPh sb="44" eb="46">
      <t>サクテイ</t>
    </rPh>
    <phoneticPr fontId="5"/>
  </si>
  <si>
    <t>バリアフリー効果の見える化により、より効果の高い施策の実施につなげることは重要である。事業の効率的・効果的な事業の執行に努め、目標最終年度までに着実な成果が上げられるよう取り組まれたい。</t>
    <rPh sb="6" eb="8">
      <t>コウカ</t>
    </rPh>
    <rPh sb="9" eb="10">
      <t>ミ</t>
    </rPh>
    <rPh sb="12" eb="13">
      <t>カ</t>
    </rPh>
    <rPh sb="19" eb="21">
      <t>コウカ</t>
    </rPh>
    <rPh sb="22" eb="23">
      <t>タカ</t>
    </rPh>
    <rPh sb="24" eb="26">
      <t>セサク</t>
    </rPh>
    <rPh sb="27" eb="29">
      <t>ジッシ</t>
    </rPh>
    <rPh sb="37" eb="39">
      <t>ジュウヨウ</t>
    </rPh>
    <phoneticPr fontId="5"/>
  </si>
  <si>
    <t>本研究は、身体活動量を指標としたバリアフリー環境評価プログラムを用いて定量的に把握し、ライフステージに即した居住者の健康維持増進につながる技術の検討を行うものである。事業の概要は以下の通り。
1）評価方法の検討、評価項目の抽出、評価項目の数値化
2）評価ツールの検討・開発、施策に向けた検討
3）評価ツールの最適化・実用に向けた提案　を行う。
　これらの検討結果から、効果的（改修コスト、介護コスト、活動量等の総合的な効果）、合理的（例：身体機能別に見たバリアフリー水準の設定等）な、バリアフリー改修法などに向けた提案を行う。</t>
    <phoneticPr fontId="5"/>
  </si>
  <si>
    <t>効果的、合理的なバリアフリー改修法に関連するガイドライン（案）策定により、積極的な成果の普及を図っていく。
発注にあたっては、企画競争等により競争性の確保に努め、効率的・効果的な実施に努める。</t>
    <rPh sb="31" eb="33">
      <t>サクテイ</t>
    </rPh>
    <rPh sb="37" eb="40">
      <t>セッキョクテキ</t>
    </rPh>
    <rPh sb="41" eb="43">
      <t>セイカ</t>
    </rPh>
    <rPh sb="44" eb="46">
      <t>フキュウ</t>
    </rPh>
    <rPh sb="47" eb="48">
      <t>ハカ</t>
    </rPh>
    <rPh sb="54" eb="56">
      <t>ハッチュウ</t>
    </rPh>
    <rPh sb="63" eb="65">
      <t>キカク</t>
    </rPh>
    <rPh sb="65" eb="67">
      <t>キョウソウ</t>
    </rPh>
    <rPh sb="67" eb="68">
      <t>トウ</t>
    </rPh>
    <rPh sb="71" eb="74">
      <t>キョウソウセイ</t>
    </rPh>
    <rPh sb="75" eb="77">
      <t>カクホ</t>
    </rPh>
    <rPh sb="78" eb="79">
      <t>ツト</t>
    </rPh>
    <rPh sb="81" eb="84">
      <t>コウリツテキ</t>
    </rPh>
    <rPh sb="85" eb="88">
      <t>コウカテキ</t>
    </rPh>
    <rPh sb="89" eb="91">
      <t>ジッシ</t>
    </rPh>
    <rPh sb="92" eb="9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</si>
</sst>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 diagonalUp="1">
      <left/>
      <right style="medium">
        <color auto="1"/>
      </right>
      <top style="thin">
        <color auto="1"/>
      </top>
      <bottom style="medium">
        <color auto="1"/>
      </bottom>
      <diagonal style="thin">
        <color auto="1"/>
      </diagonal>
    </border>
    <border diagonalUp="1">
      <left/>
      <right style="medium">
        <color auto="1"/>
      </right>
      <top style="thin">
        <color auto="1"/>
      </top>
      <bottom style="thin">
        <color auto="1"/>
      </bottom>
      <diagonal style="thin">
        <color auto="1"/>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46459</xdr:colOff>
      <xdr:row>741</xdr:row>
      <xdr:rowOff>47621</xdr:rowOff>
    </xdr:from>
    <xdr:to>
      <xdr:col>24</xdr:col>
      <xdr:colOff>139184</xdr:colOff>
      <xdr:row>743</xdr:row>
      <xdr:rowOff>49718</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672059" y="42325921"/>
          <a:ext cx="3343925" cy="7132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14</a:t>
          </a:r>
          <a:r>
            <a:rPr kumimoji="1" lang="ja-JP" altLang="en-US" sz="1100"/>
            <a:t>百万円</a:t>
          </a:r>
        </a:p>
      </xdr:txBody>
    </xdr:sp>
    <xdr:clientData/>
  </xdr:twoCellAnchor>
  <xdr:twoCellAnchor>
    <xdr:from>
      <xdr:col>8</xdr:col>
      <xdr:colOff>188581</xdr:colOff>
      <xdr:row>743</xdr:row>
      <xdr:rowOff>308286</xdr:rowOff>
    </xdr:from>
    <xdr:to>
      <xdr:col>23</xdr:col>
      <xdr:colOff>61155</xdr:colOff>
      <xdr:row>748</xdr:row>
      <xdr:rowOff>61225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814181" y="43297786"/>
          <a:ext cx="2920574" cy="153093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研究は、住宅・建築のバリアフリー効果の見える化手法の確立を目的に、住環境における活動のしやすさを、身体活動量を指標としたバリアフリー環境評価プログラムを用いて定量的に把握し、ライフステージに即した居住者の健康維持増進につながる技術の検討を行う。</a:t>
          </a:r>
        </a:p>
      </xdr:txBody>
    </xdr:sp>
    <xdr:clientData/>
  </xdr:twoCellAnchor>
  <xdr:twoCellAnchor>
    <xdr:from>
      <xdr:col>8</xdr:col>
      <xdr:colOff>11907</xdr:colOff>
      <xdr:row>743</xdr:row>
      <xdr:rowOff>195916</xdr:rowOff>
    </xdr:from>
    <xdr:to>
      <xdr:col>24</xdr:col>
      <xdr:colOff>52829</xdr:colOff>
      <xdr:row>748</xdr:row>
      <xdr:rowOff>28237</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1637507" y="43185416"/>
          <a:ext cx="3292122" cy="16103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169156</xdr:colOff>
      <xdr:row>744</xdr:row>
      <xdr:rowOff>62063</xdr:rowOff>
    </xdr:from>
    <xdr:to>
      <xdr:col>46</xdr:col>
      <xdr:colOff>119513</xdr:colOff>
      <xdr:row>748</xdr:row>
      <xdr:rowOff>39879</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6671556" y="43407163"/>
          <a:ext cx="2795157" cy="14002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121593</xdr:colOff>
      <xdr:row>744</xdr:row>
      <xdr:rowOff>349893</xdr:rowOff>
    </xdr:from>
    <xdr:to>
      <xdr:col>48</xdr:col>
      <xdr:colOff>189870</xdr:colOff>
      <xdr:row>749</xdr:row>
      <xdr:rowOff>20828</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233593" y="43694993"/>
          <a:ext cx="2709877" cy="144893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5</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13</xdr:col>
      <xdr:colOff>101851</xdr:colOff>
      <xdr:row>748</xdr:row>
      <xdr:rowOff>110671</xdr:rowOff>
    </xdr:from>
    <xdr:to>
      <xdr:col>40</xdr:col>
      <xdr:colOff>67829</xdr:colOff>
      <xdr:row>756</xdr:row>
      <xdr:rowOff>152796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743451" y="44878171"/>
          <a:ext cx="5452378" cy="2886925"/>
          <a:chOff x="2743451" y="44522571"/>
          <a:chExt cx="5452378" cy="2886925"/>
        </a:xfrm>
      </xdr:grpSpPr>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2748120" y="44522571"/>
            <a:ext cx="10283" cy="128089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flipV="1">
            <a:off x="2743451" y="45775260"/>
            <a:ext cx="2475401" cy="14902"/>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237977" y="45386156"/>
            <a:ext cx="2642185" cy="7569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ja-JP" altLang="en-US" sz="1100" baseline="0"/>
              <a:t>  </a:t>
            </a:r>
            <a:r>
              <a:rPr kumimoji="1" lang="en-US" altLang="ja-JP" sz="1100"/>
              <a:t>9</a:t>
            </a:r>
            <a:r>
              <a:rPr kumimoji="1" lang="ja-JP" altLang="en-US" sz="1100"/>
              <a:t>百万円</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5261178" y="46185283"/>
            <a:ext cx="2891156" cy="122421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バリアフリー環境評価プログラムについての概念整理（評価ツールのあり方、負担と活動量の関係　等）を外部の有識者等へのヒアリングから行った上で、評価項目（生活行為や動作）を抽出する。</a:t>
            </a:r>
            <a:endParaRPr lang="ja-JP" altLang="ja-JP">
              <a:solidFill>
                <a:sysClr val="windowText" lastClr="000000"/>
              </a:solidFill>
              <a:effectLst/>
            </a:endParaRPr>
          </a:p>
        </xdr:txBody>
      </xdr:sp>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5161801" y="46181896"/>
            <a:ext cx="3034028" cy="10560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150" zoomScaleSheetLayoutView="75" zoomScalePageLayoutView="150" workbookViewId="0">
      <selection activeCell="Y1" sqref="Y1"/>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53</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570</v>
      </c>
      <c r="AF5" s="698"/>
      <c r="AG5" s="698"/>
      <c r="AH5" s="698"/>
      <c r="AI5" s="698"/>
      <c r="AJ5" s="698"/>
      <c r="AK5" s="698"/>
      <c r="AL5" s="698"/>
      <c r="AM5" s="698"/>
      <c r="AN5" s="698"/>
      <c r="AO5" s="698"/>
      <c r="AP5" s="699"/>
      <c r="AQ5" s="700" t="s">
        <v>571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572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7.5" customHeight="1" x14ac:dyDescent="0.15">
      <c r="A10" s="659" t="s">
        <v>30</v>
      </c>
      <c r="B10" s="660"/>
      <c r="C10" s="660"/>
      <c r="D10" s="660"/>
      <c r="E10" s="660"/>
      <c r="F10" s="660"/>
      <c r="G10" s="753" t="s">
        <v>586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568</v>
      </c>
      <c r="Q13" s="657"/>
      <c r="R13" s="657"/>
      <c r="S13" s="657"/>
      <c r="T13" s="657"/>
      <c r="U13" s="657"/>
      <c r="V13" s="658"/>
      <c r="W13" s="656" t="s">
        <v>568</v>
      </c>
      <c r="X13" s="657"/>
      <c r="Y13" s="657"/>
      <c r="Z13" s="657"/>
      <c r="AA13" s="657"/>
      <c r="AB13" s="657"/>
      <c r="AC13" s="658"/>
      <c r="AD13" s="656" t="s">
        <v>568</v>
      </c>
      <c r="AE13" s="657"/>
      <c r="AF13" s="657"/>
      <c r="AG13" s="657"/>
      <c r="AH13" s="657"/>
      <c r="AI13" s="657"/>
      <c r="AJ13" s="658"/>
      <c r="AK13" s="656">
        <v>14</v>
      </c>
      <c r="AL13" s="657"/>
      <c r="AM13" s="657"/>
      <c r="AN13" s="657"/>
      <c r="AO13" s="657"/>
      <c r="AP13" s="657"/>
      <c r="AQ13" s="658"/>
      <c r="AR13" s="917">
        <v>13</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t="s">
        <v>567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567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567</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14</v>
      </c>
      <c r="AL18" s="878"/>
      <c r="AM18" s="878"/>
      <c r="AN18" s="878"/>
      <c r="AO18" s="878"/>
      <c r="AP18" s="878"/>
      <c r="AQ18" s="879"/>
      <c r="AR18" s="877">
        <f>SUM(AR13:AX17)</f>
        <v>13</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554</v>
      </c>
      <c r="H23" s="951"/>
      <c r="I23" s="951"/>
      <c r="J23" s="951"/>
      <c r="K23" s="951"/>
      <c r="L23" s="951"/>
      <c r="M23" s="951"/>
      <c r="N23" s="951"/>
      <c r="O23" s="952"/>
      <c r="P23" s="917">
        <v>13</v>
      </c>
      <c r="Q23" s="918"/>
      <c r="R23" s="918"/>
      <c r="S23" s="918"/>
      <c r="T23" s="918"/>
      <c r="U23" s="918"/>
      <c r="V23" s="935"/>
      <c r="W23" s="917">
        <v>12</v>
      </c>
      <c r="X23" s="918"/>
      <c r="Y23" s="918"/>
      <c r="Z23" s="918"/>
      <c r="AA23" s="918"/>
      <c r="AB23" s="918"/>
      <c r="AC23" s="935"/>
      <c r="AD23" s="972" t="s">
        <v>567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555</v>
      </c>
      <c r="H24" s="954"/>
      <c r="I24" s="954"/>
      <c r="J24" s="954"/>
      <c r="K24" s="954"/>
      <c r="L24" s="954"/>
      <c r="M24" s="954"/>
      <c r="N24" s="954"/>
      <c r="O24" s="955"/>
      <c r="P24" s="656">
        <v>1</v>
      </c>
      <c r="Q24" s="657"/>
      <c r="R24" s="657"/>
      <c r="S24" s="657"/>
      <c r="T24" s="657"/>
      <c r="U24" s="657"/>
      <c r="V24" s="658"/>
      <c r="W24" s="656">
        <v>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14</v>
      </c>
      <c r="Q29" s="932"/>
      <c r="R29" s="932"/>
      <c r="S29" s="932"/>
      <c r="T29" s="932"/>
      <c r="U29" s="932"/>
      <c r="V29" s="933"/>
      <c r="W29" s="931">
        <f>AR13</f>
        <v>13</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553</v>
      </c>
      <c r="AR31" s="193"/>
      <c r="AS31" s="126" t="s">
        <v>356</v>
      </c>
      <c r="AT31" s="127"/>
      <c r="AU31" s="192">
        <v>32</v>
      </c>
      <c r="AV31" s="192"/>
      <c r="AW31" s="394" t="s">
        <v>300</v>
      </c>
      <c r="AX31" s="395"/>
    </row>
    <row r="32" spans="1:50" ht="32.25" customHeight="1" x14ac:dyDescent="0.15">
      <c r="A32" s="399"/>
      <c r="B32" s="397"/>
      <c r="C32" s="397"/>
      <c r="D32" s="397"/>
      <c r="E32" s="397"/>
      <c r="F32" s="398"/>
      <c r="G32" s="560" t="s">
        <v>584</v>
      </c>
      <c r="H32" s="561"/>
      <c r="I32" s="561"/>
      <c r="J32" s="561"/>
      <c r="K32" s="561"/>
      <c r="L32" s="561"/>
      <c r="M32" s="561"/>
      <c r="N32" s="561"/>
      <c r="O32" s="562"/>
      <c r="P32" s="98" t="s">
        <v>574</v>
      </c>
      <c r="Q32" s="98"/>
      <c r="R32" s="98"/>
      <c r="S32" s="98"/>
      <c r="T32" s="98"/>
      <c r="U32" s="98"/>
      <c r="V32" s="98"/>
      <c r="W32" s="98"/>
      <c r="X32" s="99"/>
      <c r="Y32" s="467" t="s">
        <v>12</v>
      </c>
      <c r="Z32" s="527"/>
      <c r="AA32" s="528"/>
      <c r="AB32" s="457" t="s">
        <v>556</v>
      </c>
      <c r="AC32" s="457"/>
      <c r="AD32" s="457"/>
      <c r="AE32" s="211" t="s">
        <v>568</v>
      </c>
      <c r="AF32" s="212"/>
      <c r="AG32" s="212"/>
      <c r="AH32" s="212"/>
      <c r="AI32" s="211" t="s">
        <v>568</v>
      </c>
      <c r="AJ32" s="212"/>
      <c r="AK32" s="212"/>
      <c r="AL32" s="212"/>
      <c r="AM32" s="211" t="s">
        <v>568</v>
      </c>
      <c r="AN32" s="212"/>
      <c r="AO32" s="212"/>
      <c r="AP32" s="212"/>
      <c r="AQ32" s="333" t="s">
        <v>553</v>
      </c>
      <c r="AR32" s="200"/>
      <c r="AS32" s="200"/>
      <c r="AT32" s="334"/>
      <c r="AU32" s="212" t="s">
        <v>580</v>
      </c>
      <c r="AV32" s="212"/>
      <c r="AW32" s="212"/>
      <c r="AX32" s="214"/>
    </row>
    <row r="33" spans="1:50" ht="32.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568</v>
      </c>
      <c r="AF33" s="212"/>
      <c r="AG33" s="212"/>
      <c r="AH33" s="212"/>
      <c r="AI33" s="211" t="s">
        <v>568</v>
      </c>
      <c r="AJ33" s="212"/>
      <c r="AK33" s="212"/>
      <c r="AL33" s="212"/>
      <c r="AM33" s="211" t="s">
        <v>568</v>
      </c>
      <c r="AN33" s="212"/>
      <c r="AO33" s="212"/>
      <c r="AP33" s="212"/>
      <c r="AQ33" s="333" t="s">
        <v>553</v>
      </c>
      <c r="AR33" s="200"/>
      <c r="AS33" s="200"/>
      <c r="AT33" s="334"/>
      <c r="AU33" s="212">
        <v>1</v>
      </c>
      <c r="AV33" s="212"/>
      <c r="AW33" s="212"/>
      <c r="AX33" s="214"/>
    </row>
    <row r="34" spans="1:50" ht="32.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563</v>
      </c>
      <c r="AF34" s="212"/>
      <c r="AG34" s="212"/>
      <c r="AH34" s="212"/>
      <c r="AI34" s="211" t="s">
        <v>565</v>
      </c>
      <c r="AJ34" s="212"/>
      <c r="AK34" s="212"/>
      <c r="AL34" s="212"/>
      <c r="AM34" s="211" t="s">
        <v>568</v>
      </c>
      <c r="AN34" s="212"/>
      <c r="AO34" s="212"/>
      <c r="AP34" s="212"/>
      <c r="AQ34" s="333" t="s">
        <v>563</v>
      </c>
      <c r="AR34" s="200"/>
      <c r="AS34" s="200"/>
      <c r="AT34" s="334"/>
      <c r="AU34" s="212" t="s">
        <v>580</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t="s">
        <v>562</v>
      </c>
      <c r="I70" s="300"/>
      <c r="J70" s="300"/>
      <c r="K70" s="300"/>
      <c r="L70" s="300"/>
      <c r="M70" s="300"/>
      <c r="N70" s="300"/>
      <c r="O70" s="300"/>
      <c r="P70" s="300" t="s">
        <v>562</v>
      </c>
      <c r="Q70" s="300"/>
      <c r="R70" s="300"/>
      <c r="S70" s="300"/>
      <c r="T70" s="300"/>
      <c r="U70" s="300"/>
      <c r="V70" s="300"/>
      <c r="W70" s="303" t="s">
        <v>517</v>
      </c>
      <c r="X70" s="304"/>
      <c r="Y70" s="263" t="s">
        <v>12</v>
      </c>
      <c r="Z70" s="263"/>
      <c r="AA70" s="264"/>
      <c r="AB70" s="265" t="s">
        <v>518</v>
      </c>
      <c r="AC70" s="265"/>
      <c r="AD70" s="265"/>
      <c r="AE70" s="211" t="s">
        <v>562</v>
      </c>
      <c r="AF70" s="212"/>
      <c r="AG70" s="212"/>
      <c r="AH70" s="212"/>
      <c r="AI70" s="211" t="s">
        <v>562</v>
      </c>
      <c r="AJ70" s="212"/>
      <c r="AK70" s="212"/>
      <c r="AL70" s="212"/>
      <c r="AM70" s="211" t="s">
        <v>562</v>
      </c>
      <c r="AN70" s="212"/>
      <c r="AO70" s="212"/>
      <c r="AP70" s="212"/>
      <c r="AQ70" s="211" t="s">
        <v>562</v>
      </c>
      <c r="AR70" s="212"/>
      <c r="AS70" s="212"/>
      <c r="AT70" s="213"/>
      <c r="AU70" s="212" t="s">
        <v>562</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562</v>
      </c>
      <c r="AF71" s="212"/>
      <c r="AG71" s="212"/>
      <c r="AH71" s="212"/>
      <c r="AI71" s="211" t="s">
        <v>562</v>
      </c>
      <c r="AJ71" s="212"/>
      <c r="AK71" s="212"/>
      <c r="AL71" s="212"/>
      <c r="AM71" s="211" t="s">
        <v>562</v>
      </c>
      <c r="AN71" s="212"/>
      <c r="AO71" s="212"/>
      <c r="AP71" s="212"/>
      <c r="AQ71" s="211" t="s">
        <v>562</v>
      </c>
      <c r="AR71" s="212"/>
      <c r="AS71" s="212"/>
      <c r="AT71" s="213"/>
      <c r="AU71" s="212" t="s">
        <v>562</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562</v>
      </c>
      <c r="AF72" s="212"/>
      <c r="AG72" s="212"/>
      <c r="AH72" s="212"/>
      <c r="AI72" s="211" t="s">
        <v>562</v>
      </c>
      <c r="AJ72" s="212"/>
      <c r="AK72" s="212"/>
      <c r="AL72" s="212"/>
      <c r="AM72" s="211" t="s">
        <v>562</v>
      </c>
      <c r="AN72" s="212"/>
      <c r="AO72" s="212"/>
      <c r="AP72" s="213"/>
      <c r="AQ72" s="211" t="s">
        <v>562</v>
      </c>
      <c r="AR72" s="212"/>
      <c r="AS72" s="212"/>
      <c r="AT72" s="213"/>
      <c r="AU72" s="212" t="s">
        <v>562</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3" customHeight="1" x14ac:dyDescent="0.15">
      <c r="A101" s="418"/>
      <c r="B101" s="419"/>
      <c r="C101" s="419"/>
      <c r="D101" s="419"/>
      <c r="E101" s="419"/>
      <c r="F101" s="420"/>
      <c r="G101" s="98" t="s">
        <v>583</v>
      </c>
      <c r="H101" s="98"/>
      <c r="I101" s="98"/>
      <c r="J101" s="98"/>
      <c r="K101" s="98"/>
      <c r="L101" s="98"/>
      <c r="M101" s="98"/>
      <c r="N101" s="98"/>
      <c r="O101" s="98"/>
      <c r="P101" s="98"/>
      <c r="Q101" s="98"/>
      <c r="R101" s="98"/>
      <c r="S101" s="98"/>
      <c r="T101" s="98"/>
      <c r="U101" s="98"/>
      <c r="V101" s="98"/>
      <c r="W101" s="98"/>
      <c r="X101" s="99"/>
      <c r="Y101" s="538" t="s">
        <v>55</v>
      </c>
      <c r="Z101" s="539"/>
      <c r="AA101" s="540"/>
      <c r="AB101" s="457" t="s">
        <v>553</v>
      </c>
      <c r="AC101" s="457"/>
      <c r="AD101" s="457"/>
      <c r="AE101" s="211" t="s">
        <v>568</v>
      </c>
      <c r="AF101" s="212"/>
      <c r="AG101" s="212"/>
      <c r="AH101" s="213"/>
      <c r="AI101" s="211" t="s">
        <v>568</v>
      </c>
      <c r="AJ101" s="212"/>
      <c r="AK101" s="212"/>
      <c r="AL101" s="213"/>
      <c r="AM101" s="211" t="s">
        <v>568</v>
      </c>
      <c r="AN101" s="212"/>
      <c r="AO101" s="212"/>
      <c r="AP101" s="213"/>
      <c r="AQ101" s="211" t="s">
        <v>580</v>
      </c>
      <c r="AR101" s="212"/>
      <c r="AS101" s="212"/>
      <c r="AT101" s="213"/>
      <c r="AU101" s="211" t="s">
        <v>580</v>
      </c>
      <c r="AV101" s="212"/>
      <c r="AW101" s="212"/>
      <c r="AX101" s="213"/>
    </row>
    <row r="102" spans="1:60" ht="33"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t="s">
        <v>568</v>
      </c>
      <c r="AF102" s="414"/>
      <c r="AG102" s="414"/>
      <c r="AH102" s="414"/>
      <c r="AI102" s="414" t="s">
        <v>568</v>
      </c>
      <c r="AJ102" s="414"/>
      <c r="AK102" s="414"/>
      <c r="AL102" s="414"/>
      <c r="AM102" s="414" t="s">
        <v>568</v>
      </c>
      <c r="AN102" s="414"/>
      <c r="AO102" s="414"/>
      <c r="AP102" s="414"/>
      <c r="AQ102" s="266">
        <v>2</v>
      </c>
      <c r="AR102" s="267"/>
      <c r="AS102" s="267"/>
      <c r="AT102" s="312"/>
      <c r="AU102" s="266">
        <v>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t="s">
        <v>568</v>
      </c>
      <c r="AF116" s="414"/>
      <c r="AG116" s="414"/>
      <c r="AH116" s="414"/>
      <c r="AI116" s="414" t="s">
        <v>568</v>
      </c>
      <c r="AJ116" s="414"/>
      <c r="AK116" s="414"/>
      <c r="AL116" s="414"/>
      <c r="AM116" s="414" t="s">
        <v>568</v>
      </c>
      <c r="AN116" s="414"/>
      <c r="AO116" s="414"/>
      <c r="AP116" s="414"/>
      <c r="AQ116" s="211">
        <v>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568</v>
      </c>
      <c r="AF117" s="547"/>
      <c r="AG117" s="547"/>
      <c r="AH117" s="547"/>
      <c r="AI117" s="547" t="s">
        <v>568</v>
      </c>
      <c r="AJ117" s="547"/>
      <c r="AK117" s="547"/>
      <c r="AL117" s="547"/>
      <c r="AM117" s="547" t="s">
        <v>568</v>
      </c>
      <c r="AN117" s="547"/>
      <c r="AO117" s="547"/>
      <c r="AP117" s="547"/>
      <c r="AQ117" s="547" t="s">
        <v>581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568</v>
      </c>
      <c r="AF134" s="200"/>
      <c r="AG134" s="200"/>
      <c r="AH134" s="200"/>
      <c r="AI134" s="199" t="s">
        <v>568</v>
      </c>
      <c r="AJ134" s="200"/>
      <c r="AK134" s="200"/>
      <c r="AL134" s="200"/>
      <c r="AM134" s="199" t="s">
        <v>568</v>
      </c>
      <c r="AN134" s="200"/>
      <c r="AO134" s="200"/>
      <c r="AP134" s="200"/>
      <c r="AQ134" s="199" t="s">
        <v>553</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568</v>
      </c>
      <c r="AF135" s="200"/>
      <c r="AG135" s="200"/>
      <c r="AH135" s="200"/>
      <c r="AI135" s="199" t="s">
        <v>568</v>
      </c>
      <c r="AJ135" s="200"/>
      <c r="AK135" s="200"/>
      <c r="AL135" s="200"/>
      <c r="AM135" s="199" t="s">
        <v>568</v>
      </c>
      <c r="AN135" s="200"/>
      <c r="AO135" s="200"/>
      <c r="AP135" s="200"/>
      <c r="AQ135" s="199" t="s">
        <v>553</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89" t="s">
        <v>562</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562</v>
      </c>
      <c r="AF433" s="200"/>
      <c r="AG433" s="200"/>
      <c r="AH433" s="200"/>
      <c r="AI433" s="333" t="s">
        <v>562</v>
      </c>
      <c r="AJ433" s="200"/>
      <c r="AK433" s="200"/>
      <c r="AL433" s="200"/>
      <c r="AM433" s="333" t="s">
        <v>562</v>
      </c>
      <c r="AN433" s="200"/>
      <c r="AO433" s="200"/>
      <c r="AP433" s="334"/>
      <c r="AQ433" s="333" t="s">
        <v>562</v>
      </c>
      <c r="AR433" s="200"/>
      <c r="AS433" s="200"/>
      <c r="AT433" s="334"/>
      <c r="AU433" s="200" t="s">
        <v>562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562</v>
      </c>
      <c r="AC434" s="206"/>
      <c r="AD434" s="206"/>
      <c r="AE434" s="333" t="s">
        <v>562</v>
      </c>
      <c r="AF434" s="200"/>
      <c r="AG434" s="200"/>
      <c r="AH434" s="334"/>
      <c r="AI434" s="333" t="s">
        <v>562</v>
      </c>
      <c r="AJ434" s="200"/>
      <c r="AK434" s="200"/>
      <c r="AL434" s="200"/>
      <c r="AM434" s="333" t="s">
        <v>562</v>
      </c>
      <c r="AN434" s="200"/>
      <c r="AO434" s="200"/>
      <c r="AP434" s="334"/>
      <c r="AQ434" s="333" t="s">
        <v>562</v>
      </c>
      <c r="AR434" s="200"/>
      <c r="AS434" s="200"/>
      <c r="AT434" s="334"/>
      <c r="AU434" s="200" t="s">
        <v>562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562</v>
      </c>
      <c r="AF435" s="200"/>
      <c r="AG435" s="200"/>
      <c r="AH435" s="334"/>
      <c r="AI435" s="333" t="s">
        <v>562</v>
      </c>
      <c r="AJ435" s="200"/>
      <c r="AK435" s="200"/>
      <c r="AL435" s="200"/>
      <c r="AM435" s="333" t="s">
        <v>562</v>
      </c>
      <c r="AN435" s="200"/>
      <c r="AO435" s="200"/>
      <c r="AP435" s="334"/>
      <c r="AQ435" s="333" t="s">
        <v>562</v>
      </c>
      <c r="AR435" s="200"/>
      <c r="AS435" s="200"/>
      <c r="AT435" s="334"/>
      <c r="AU435" s="200" t="s">
        <v>562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562</v>
      </c>
      <c r="AF457" s="193"/>
      <c r="AG457" s="126" t="s">
        <v>356</v>
      </c>
      <c r="AH457" s="127"/>
      <c r="AI457" s="149"/>
      <c r="AJ457" s="149"/>
      <c r="AK457" s="149"/>
      <c r="AL457" s="147"/>
      <c r="AM457" s="149"/>
      <c r="AN457" s="149"/>
      <c r="AO457" s="149"/>
      <c r="AP457" s="147"/>
      <c r="AQ457" s="589" t="s">
        <v>562</v>
      </c>
      <c r="AR457" s="193"/>
      <c r="AS457" s="126" t="s">
        <v>356</v>
      </c>
      <c r="AT457" s="127"/>
      <c r="AU457" s="193" t="s">
        <v>562</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562</v>
      </c>
      <c r="AC458" s="206"/>
      <c r="AD458" s="206"/>
      <c r="AE458" s="333" t="s">
        <v>562</v>
      </c>
      <c r="AF458" s="200"/>
      <c r="AG458" s="200"/>
      <c r="AH458" s="200"/>
      <c r="AI458" s="333" t="s">
        <v>562</v>
      </c>
      <c r="AJ458" s="200"/>
      <c r="AK458" s="200"/>
      <c r="AL458" s="200"/>
      <c r="AM458" s="333" t="s">
        <v>562</v>
      </c>
      <c r="AN458" s="200"/>
      <c r="AO458" s="200"/>
      <c r="AP458" s="334"/>
      <c r="AQ458" s="333" t="s">
        <v>562</v>
      </c>
      <c r="AR458" s="200"/>
      <c r="AS458" s="200"/>
      <c r="AT458" s="334"/>
      <c r="AU458" s="200" t="s">
        <v>562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33" t="s">
        <v>562</v>
      </c>
      <c r="AF459" s="200"/>
      <c r="AG459" s="200"/>
      <c r="AH459" s="334"/>
      <c r="AI459" s="333" t="s">
        <v>562</v>
      </c>
      <c r="AJ459" s="200"/>
      <c r="AK459" s="200"/>
      <c r="AL459" s="200"/>
      <c r="AM459" s="333" t="s">
        <v>562</v>
      </c>
      <c r="AN459" s="200"/>
      <c r="AO459" s="200"/>
      <c r="AP459" s="334"/>
      <c r="AQ459" s="333" t="s">
        <v>562</v>
      </c>
      <c r="AR459" s="200"/>
      <c r="AS459" s="200"/>
      <c r="AT459" s="334"/>
      <c r="AU459" s="200" t="s">
        <v>562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562</v>
      </c>
      <c r="AF460" s="200"/>
      <c r="AG460" s="200"/>
      <c r="AH460" s="334"/>
      <c r="AI460" s="333" t="s">
        <v>562</v>
      </c>
      <c r="AJ460" s="200"/>
      <c r="AK460" s="200"/>
      <c r="AL460" s="200"/>
      <c r="AM460" s="333" t="s">
        <v>562</v>
      </c>
      <c r="AN460" s="200"/>
      <c r="AO460" s="200"/>
      <c r="AP460" s="334"/>
      <c r="AQ460" s="333" t="s">
        <v>562</v>
      </c>
      <c r="AR460" s="200"/>
      <c r="AS460" s="200"/>
      <c r="AT460" s="334"/>
      <c r="AU460" s="200" t="s">
        <v>562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562</v>
      </c>
      <c r="AF477" s="193"/>
      <c r="AG477" s="126" t="s">
        <v>356</v>
      </c>
      <c r="AH477" s="127"/>
      <c r="AI477" s="149"/>
      <c r="AJ477" s="149"/>
      <c r="AK477" s="149"/>
      <c r="AL477" s="147"/>
      <c r="AM477" s="149"/>
      <c r="AN477" s="149"/>
      <c r="AO477" s="149"/>
      <c r="AP477" s="147"/>
      <c r="AQ477" s="589" t="s">
        <v>562</v>
      </c>
      <c r="AR477" s="193"/>
      <c r="AS477" s="126" t="s">
        <v>356</v>
      </c>
      <c r="AT477" s="127"/>
      <c r="AU477" s="193" t="s">
        <v>562</v>
      </c>
      <c r="AV477" s="193"/>
      <c r="AW477" s="126" t="s">
        <v>300</v>
      </c>
      <c r="AX477" s="188"/>
    </row>
    <row r="478" spans="1:50" ht="23.25" hidden="1" customHeight="1" x14ac:dyDescent="0.15">
      <c r="A478" s="182"/>
      <c r="B478" s="179"/>
      <c r="C478" s="173"/>
      <c r="D478" s="179"/>
      <c r="E478" s="335"/>
      <c r="F478" s="336"/>
      <c r="G478" s="97" t="s">
        <v>562</v>
      </c>
      <c r="H478" s="98"/>
      <c r="I478" s="98"/>
      <c r="J478" s="98"/>
      <c r="K478" s="98"/>
      <c r="L478" s="98"/>
      <c r="M478" s="98"/>
      <c r="N478" s="98"/>
      <c r="O478" s="98"/>
      <c r="P478" s="98"/>
      <c r="Q478" s="98"/>
      <c r="R478" s="98"/>
      <c r="S478" s="98"/>
      <c r="T478" s="98"/>
      <c r="U478" s="98"/>
      <c r="V478" s="98"/>
      <c r="W478" s="98"/>
      <c r="X478" s="99"/>
      <c r="Y478" s="194" t="s">
        <v>12</v>
      </c>
      <c r="Z478" s="195"/>
      <c r="AA478" s="196"/>
      <c r="AB478" s="206" t="s">
        <v>562</v>
      </c>
      <c r="AC478" s="206"/>
      <c r="AD478" s="206"/>
      <c r="AE478" s="333" t="s">
        <v>562</v>
      </c>
      <c r="AF478" s="200"/>
      <c r="AG478" s="200"/>
      <c r="AH478" s="200"/>
      <c r="AI478" s="333" t="s">
        <v>562</v>
      </c>
      <c r="AJ478" s="200"/>
      <c r="AK478" s="200"/>
      <c r="AL478" s="200"/>
      <c r="AM478" s="333" t="s">
        <v>562</v>
      </c>
      <c r="AN478" s="200"/>
      <c r="AO478" s="200"/>
      <c r="AP478" s="334"/>
      <c r="AQ478" s="333" t="s">
        <v>562</v>
      </c>
      <c r="AR478" s="200"/>
      <c r="AS478" s="200"/>
      <c r="AT478" s="334"/>
      <c r="AU478" s="200" t="s">
        <v>562</v>
      </c>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562</v>
      </c>
      <c r="AC479" s="198"/>
      <c r="AD479" s="198"/>
      <c r="AE479" s="333" t="s">
        <v>562</v>
      </c>
      <c r="AF479" s="200"/>
      <c r="AG479" s="200"/>
      <c r="AH479" s="334"/>
      <c r="AI479" s="333" t="s">
        <v>562</v>
      </c>
      <c r="AJ479" s="200"/>
      <c r="AK479" s="200"/>
      <c r="AL479" s="200"/>
      <c r="AM479" s="333" t="s">
        <v>562</v>
      </c>
      <c r="AN479" s="200"/>
      <c r="AO479" s="200"/>
      <c r="AP479" s="334"/>
      <c r="AQ479" s="333" t="s">
        <v>562</v>
      </c>
      <c r="AR479" s="200"/>
      <c r="AS479" s="200"/>
      <c r="AT479" s="334"/>
      <c r="AU479" s="200" t="s">
        <v>562</v>
      </c>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562</v>
      </c>
      <c r="AF480" s="200"/>
      <c r="AG480" s="200"/>
      <c r="AH480" s="334"/>
      <c r="AI480" s="333" t="s">
        <v>562</v>
      </c>
      <c r="AJ480" s="200"/>
      <c r="AK480" s="200"/>
      <c r="AL480" s="200"/>
      <c r="AM480" s="333" t="s">
        <v>562</v>
      </c>
      <c r="AN480" s="200"/>
      <c r="AO480" s="200"/>
      <c r="AP480" s="334"/>
      <c r="AQ480" s="333" t="s">
        <v>562</v>
      </c>
      <c r="AR480" s="200"/>
      <c r="AS480" s="200"/>
      <c r="AT480" s="334"/>
      <c r="AU480" s="200" t="s">
        <v>562</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7.349999999999994"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83.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83.4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569</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569</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569</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569</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569</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569</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569</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569</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569</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569</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569</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569</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579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585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t="s">
        <v>587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562</v>
      </c>
      <c r="S737" s="986"/>
      <c r="T737" s="986"/>
      <c r="U737" s="986"/>
      <c r="V737" s="986"/>
      <c r="W737" s="986"/>
      <c r="X737" s="986"/>
      <c r="Y737" s="986"/>
      <c r="Z737" s="986"/>
      <c r="AA737" s="358" t="s">
        <v>359</v>
      </c>
      <c r="AB737" s="358"/>
      <c r="AC737" s="358"/>
      <c r="AD737" s="358"/>
      <c r="AE737" s="986" t="s">
        <v>562</v>
      </c>
      <c r="AF737" s="986"/>
      <c r="AG737" s="986"/>
      <c r="AH737" s="986"/>
      <c r="AI737" s="986"/>
      <c r="AJ737" s="986"/>
      <c r="AK737" s="986"/>
      <c r="AL737" s="986"/>
      <c r="AM737" s="986"/>
      <c r="AN737" s="358" t="s">
        <v>360</v>
      </c>
      <c r="AO737" s="358"/>
      <c r="AP737" s="358"/>
      <c r="AQ737" s="358"/>
      <c r="AR737" s="987" t="s">
        <v>562</v>
      </c>
      <c r="AS737" s="988"/>
      <c r="AT737" s="988"/>
      <c r="AU737" s="988"/>
      <c r="AV737" s="988"/>
      <c r="AW737" s="988"/>
      <c r="AX737" s="989"/>
      <c r="AY737" s="89"/>
      <c r="AZ737" s="89"/>
    </row>
    <row r="738" spans="1:52" ht="24.75" customHeight="1" x14ac:dyDescent="0.15">
      <c r="A738" s="990" t="s">
        <v>361</v>
      </c>
      <c r="B738" s="203"/>
      <c r="C738" s="203"/>
      <c r="D738" s="204"/>
      <c r="E738" s="986" t="s">
        <v>562</v>
      </c>
      <c r="F738" s="986"/>
      <c r="G738" s="986"/>
      <c r="H738" s="986"/>
      <c r="I738" s="986"/>
      <c r="J738" s="986"/>
      <c r="K738" s="986"/>
      <c r="L738" s="986"/>
      <c r="M738" s="986"/>
      <c r="N738" s="358" t="s">
        <v>362</v>
      </c>
      <c r="O738" s="358"/>
      <c r="P738" s="358"/>
      <c r="Q738" s="358"/>
      <c r="R738" s="986" t="s">
        <v>562</v>
      </c>
      <c r="S738" s="986"/>
      <c r="T738" s="986"/>
      <c r="U738" s="986"/>
      <c r="V738" s="986"/>
      <c r="W738" s="986"/>
      <c r="X738" s="986"/>
      <c r="Y738" s="986"/>
      <c r="Z738" s="986"/>
      <c r="AA738" s="358" t="s">
        <v>482</v>
      </c>
      <c r="AB738" s="358"/>
      <c r="AC738" s="358"/>
      <c r="AD738" s="358"/>
      <c r="AE738" s="986" t="s">
        <v>562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470</v>
      </c>
      <c r="J739" s="981"/>
      <c r="K739" s="91" t="str">
        <f>IF(OR(I739="　", I739=""), "", "-")</f>
        <v>-</v>
      </c>
      <c r="L739" s="982">
        <v>55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zoomScalePageLayoutView="115" workbookViewId="0">
      <selection activeCell="B12" sqref="B12"/>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5" workbookViewId="0"/>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&amp;R&amp;"-,太字"&amp;18別紙１</firstHeader>
  </headerFooter>
  <rowBreaks count="1" manualBreakCount="1">
    <brk id="57"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heetViews>
  <sheetFormatPr defaultColWidth="8.875"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2018-08-24T14:11:46Z</cp:lastPrinted>
  <dcterms:created xsi:type="dcterms:W3CDTF">2012-03-13T00:50:25Z</dcterms:created>
  <dcterms:modified xsi:type="dcterms:W3CDTF">2020-12-07T11:06:12Z</dcterms:modified>
</cp:coreProperties>
</file>