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4正誤表対応\2018\公表用\流動表\"/>
    </mc:Choice>
  </mc:AlternateContent>
  <bookViews>
    <workbookView xWindow="30" yWindow="90" windowWidth="23220" windowHeight="15390"/>
  </bookViews>
  <sheets>
    <sheet name="タイトル" sheetId="4" r:id="rId1"/>
    <sheet name="8" sheetId="1" r:id="rId2"/>
  </sheets>
  <definedNames>
    <definedName name="_xlnm.Print_Area" localSheetId="1">'8'!$A$1:$DF$42</definedName>
    <definedName name="_xlnm.Print_Area" localSheetId="0">タイトル!$A$1:$L$59</definedName>
    <definedName name="_xlnm.Print_Titles" localSheetId="1">'8'!$A:$C</definedName>
  </definedNames>
  <calcPr calcId="162913"/>
</workbook>
</file>

<file path=xl/calcChain.xml><?xml version="1.0" encoding="utf-8"?>
<calcChain xmlns="http://schemas.openxmlformats.org/spreadsheetml/2006/main">
  <c r="CY87" i="1" l="1"/>
  <c r="CY86" i="1"/>
  <c r="CY85" i="1"/>
  <c r="CY84" i="1"/>
  <c r="CY83" i="1"/>
  <c r="CY82" i="1"/>
  <c r="CY81" i="1"/>
  <c r="CY80" i="1"/>
  <c r="CY79" i="1"/>
  <c r="CY78" i="1"/>
  <c r="CY77" i="1"/>
  <c r="CY76" i="1"/>
  <c r="CY75" i="1"/>
  <c r="CY74" i="1"/>
  <c r="CY73" i="1"/>
  <c r="CY72" i="1"/>
  <c r="CY71" i="1"/>
  <c r="CY70" i="1"/>
  <c r="CY69" i="1"/>
  <c r="CY68" i="1"/>
  <c r="CY67" i="1"/>
  <c r="CY66" i="1"/>
  <c r="CY65" i="1"/>
  <c r="CY64" i="1"/>
  <c r="CY63" i="1"/>
  <c r="CY62" i="1"/>
  <c r="CY61" i="1"/>
  <c r="CY60" i="1"/>
  <c r="CY59" i="1"/>
  <c r="CY58" i="1"/>
  <c r="CY57" i="1"/>
  <c r="CY56" i="1"/>
  <c r="CY55" i="1"/>
  <c r="CY54" i="1"/>
  <c r="CY53" i="1"/>
  <c r="CY52" i="1"/>
  <c r="CY51" i="1"/>
  <c r="CY50" i="1"/>
  <c r="CY49" i="1"/>
  <c r="CQ87" i="1"/>
  <c r="CQ86" i="1"/>
  <c r="CQ85" i="1"/>
  <c r="CQ84" i="1"/>
  <c r="CQ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CQ54" i="1"/>
  <c r="CQ53" i="1"/>
  <c r="CQ52" i="1"/>
  <c r="CQ51" i="1"/>
  <c r="CQ50" i="1"/>
  <c r="CQ49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N57" i="1"/>
  <c r="CN56" i="1"/>
  <c r="CN55" i="1"/>
  <c r="CN54" i="1"/>
  <c r="CN53" i="1"/>
  <c r="CN52" i="1"/>
  <c r="CN51" i="1"/>
  <c r="CN50" i="1"/>
  <c r="CN49" i="1"/>
  <c r="CG87" i="1"/>
  <c r="CG86" i="1"/>
  <c r="CG85" i="1"/>
  <c r="CG84" i="1"/>
  <c r="CG83" i="1"/>
  <c r="CG82" i="1"/>
  <c r="CG81" i="1"/>
  <c r="CG80" i="1"/>
  <c r="CG79" i="1"/>
  <c r="CG78" i="1"/>
  <c r="CG77" i="1"/>
  <c r="CG76" i="1"/>
  <c r="CG75" i="1"/>
  <c r="CG74" i="1"/>
  <c r="CG73" i="1"/>
  <c r="CG72" i="1"/>
  <c r="CG71" i="1"/>
  <c r="CG70" i="1"/>
  <c r="CG69" i="1"/>
  <c r="CG68" i="1"/>
  <c r="CG67" i="1"/>
  <c r="CG66" i="1"/>
  <c r="CG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D50" i="1" s="1"/>
  <c r="CG49" i="1"/>
  <c r="BY87" i="1"/>
  <c r="BY86" i="1"/>
  <c r="BY85" i="1"/>
  <c r="BY84" i="1"/>
  <c r="BY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Y70" i="1"/>
  <c r="BY69" i="1"/>
  <c r="BY68" i="1"/>
  <c r="BY67" i="1"/>
  <c r="D67" i="1" s="1"/>
  <c r="BY66" i="1"/>
  <c r="BY65" i="1"/>
  <c r="BY64" i="1"/>
  <c r="BY63" i="1"/>
  <c r="BY62" i="1"/>
  <c r="BY61" i="1"/>
  <c r="BY60" i="1"/>
  <c r="BY59" i="1"/>
  <c r="BY58" i="1"/>
  <c r="BY57" i="1"/>
  <c r="BY56" i="1"/>
  <c r="BY55" i="1"/>
  <c r="BY54" i="1"/>
  <c r="BY53" i="1"/>
  <c r="BY52" i="1"/>
  <c r="BY51" i="1"/>
  <c r="BY50" i="1"/>
  <c r="BY49" i="1"/>
  <c r="BK87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F87" i="1"/>
  <c r="BF86" i="1"/>
  <c r="BF85" i="1"/>
  <c r="BF84" i="1"/>
  <c r="BF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B87" i="1"/>
  <c r="BB86" i="1"/>
  <c r="BB85" i="1"/>
  <c r="BB84" i="1"/>
  <c r="D84" i="1" s="1"/>
  <c r="BB83" i="1"/>
  <c r="BB82" i="1"/>
  <c r="D82" i="1" s="1"/>
  <c r="BB81" i="1"/>
  <c r="BB80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AJ87" i="1"/>
  <c r="AJ86" i="1"/>
  <c r="AJ85" i="1"/>
  <c r="D85" i="1" s="1"/>
  <c r="AJ84" i="1"/>
  <c r="AJ83" i="1"/>
  <c r="AJ82" i="1"/>
  <c r="AJ81" i="1"/>
  <c r="AJ80" i="1"/>
  <c r="AJ79" i="1"/>
  <c r="AJ78" i="1"/>
  <c r="D78" i="1" s="1"/>
  <c r="AJ77" i="1"/>
  <c r="AJ76" i="1"/>
  <c r="AJ75" i="1"/>
  <c r="AJ74" i="1"/>
  <c r="AJ73" i="1"/>
  <c r="AJ72" i="1"/>
  <c r="AJ71" i="1"/>
  <c r="AJ70" i="1"/>
  <c r="AJ69" i="1"/>
  <c r="AJ68" i="1"/>
  <c r="D68" i="1" s="1"/>
  <c r="AJ67" i="1"/>
  <c r="AJ66" i="1"/>
  <c r="AJ65" i="1"/>
  <c r="AJ64" i="1"/>
  <c r="AJ63" i="1"/>
  <c r="D63" i="1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Y87" i="1"/>
  <c r="Y86" i="1"/>
  <c r="Y85" i="1"/>
  <c r="Y84" i="1"/>
  <c r="Y83" i="1"/>
  <c r="D83" i="1" s="1"/>
  <c r="Y82" i="1"/>
  <c r="Y81" i="1"/>
  <c r="Y80" i="1"/>
  <c r="D80" i="1" s="1"/>
  <c r="Y79" i="1"/>
  <c r="Y78" i="1"/>
  <c r="Y77" i="1"/>
  <c r="D77" i="1" s="1"/>
  <c r="Y76" i="1"/>
  <c r="D76" i="1" s="1"/>
  <c r="Y75" i="1"/>
  <c r="Y74" i="1"/>
  <c r="Y73" i="1"/>
  <c r="D73" i="1" s="1"/>
  <c r="Y72" i="1"/>
  <c r="D72" i="1" s="1"/>
  <c r="Y71" i="1"/>
  <c r="Y70" i="1"/>
  <c r="D70" i="1" s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D56" i="1" s="1"/>
  <c r="Y55" i="1"/>
  <c r="Y54" i="1"/>
  <c r="D54" i="1" s="1"/>
  <c r="Y53" i="1"/>
  <c r="Y52" i="1"/>
  <c r="Y51" i="1"/>
  <c r="Y50" i="1"/>
  <c r="Y49" i="1"/>
  <c r="T87" i="1"/>
  <c r="D87" i="1" s="1"/>
  <c r="T86" i="1"/>
  <c r="D86" i="1" s="1"/>
  <c r="T85" i="1"/>
  <c r="T84" i="1"/>
  <c r="T83" i="1"/>
  <c r="T82" i="1"/>
  <c r="T81" i="1"/>
  <c r="D81" i="1" s="1"/>
  <c r="T80" i="1"/>
  <c r="T79" i="1"/>
  <c r="D79" i="1" s="1"/>
  <c r="T78" i="1"/>
  <c r="T77" i="1"/>
  <c r="T76" i="1"/>
  <c r="T75" i="1"/>
  <c r="D75" i="1" s="1"/>
  <c r="T74" i="1"/>
  <c r="D74" i="1" s="1"/>
  <c r="T73" i="1"/>
  <c r="T72" i="1"/>
  <c r="T71" i="1"/>
  <c r="D71" i="1" s="1"/>
  <c r="T70" i="1"/>
  <c r="T69" i="1"/>
  <c r="D69" i="1" s="1"/>
  <c r="T68" i="1"/>
  <c r="T67" i="1"/>
  <c r="T66" i="1"/>
  <c r="D66" i="1" s="1"/>
  <c r="T65" i="1"/>
  <c r="D65" i="1" s="1"/>
  <c r="T64" i="1"/>
  <c r="T63" i="1"/>
  <c r="T62" i="1"/>
  <c r="T61" i="1"/>
  <c r="T60" i="1"/>
  <c r="T59" i="1"/>
  <c r="D59" i="1" s="1"/>
  <c r="T58" i="1"/>
  <c r="T57" i="1"/>
  <c r="T56" i="1"/>
  <c r="T55" i="1"/>
  <c r="D55" i="1" s="1"/>
  <c r="T54" i="1"/>
  <c r="T53" i="1"/>
  <c r="D53" i="1" s="1"/>
  <c r="T52" i="1"/>
  <c r="T51" i="1"/>
  <c r="D51" i="1" s="1"/>
  <c r="T50" i="1"/>
  <c r="T49" i="1"/>
  <c r="D49" i="1" s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D64" i="1" s="1"/>
  <c r="J63" i="1"/>
  <c r="J62" i="1"/>
  <c r="J61" i="1"/>
  <c r="D61" i="1" s="1"/>
  <c r="J60" i="1"/>
  <c r="J59" i="1"/>
  <c r="J58" i="1"/>
  <c r="D58" i="1" s="1"/>
  <c r="J57" i="1"/>
  <c r="J56" i="1"/>
  <c r="J55" i="1"/>
  <c r="J54" i="1"/>
  <c r="J53" i="1"/>
  <c r="J52" i="1"/>
  <c r="J51" i="1"/>
  <c r="J50" i="1"/>
  <c r="J49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DF48" i="1"/>
  <c r="DE48" i="1"/>
  <c r="DD48" i="1"/>
  <c r="DC48" i="1"/>
  <c r="DB48" i="1"/>
  <c r="DA48" i="1"/>
  <c r="CZ48" i="1"/>
  <c r="CX48" i="1"/>
  <c r="CW48" i="1"/>
  <c r="CV48" i="1"/>
  <c r="CU48" i="1"/>
  <c r="CT48" i="1"/>
  <c r="CS48" i="1"/>
  <c r="CR48" i="1"/>
  <c r="CQ48" i="1"/>
  <c r="CP48" i="1"/>
  <c r="CO48" i="1"/>
  <c r="CM48" i="1"/>
  <c r="CL48" i="1"/>
  <c r="CK48" i="1"/>
  <c r="CJ48" i="1"/>
  <c r="CI48" i="1"/>
  <c r="CH48" i="1"/>
  <c r="CF48" i="1"/>
  <c r="CE48" i="1"/>
  <c r="CD48" i="1"/>
  <c r="CC48" i="1"/>
  <c r="CB48" i="1"/>
  <c r="CA48" i="1"/>
  <c r="BZ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J48" i="1"/>
  <c r="BI48" i="1"/>
  <c r="BH48" i="1"/>
  <c r="BG48" i="1"/>
  <c r="BE48" i="1"/>
  <c r="BD48" i="1"/>
  <c r="BC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I48" i="1"/>
  <c r="AH48" i="1"/>
  <c r="AG48" i="1"/>
  <c r="AF48" i="1"/>
  <c r="AE48" i="1"/>
  <c r="AD48" i="1"/>
  <c r="AC48" i="1"/>
  <c r="AB48" i="1"/>
  <c r="AA48" i="1"/>
  <c r="Z48" i="1"/>
  <c r="X48" i="1"/>
  <c r="W48" i="1"/>
  <c r="V48" i="1"/>
  <c r="U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CY48" i="1" l="1"/>
  <c r="CN48" i="1"/>
  <c r="CG48" i="1"/>
  <c r="BY48" i="1"/>
  <c r="BK48" i="1"/>
  <c r="BF48" i="1"/>
  <c r="BB48" i="1"/>
  <c r="D62" i="1"/>
  <c r="D60" i="1"/>
  <c r="AJ48" i="1"/>
  <c r="Y48" i="1"/>
  <c r="T48" i="1"/>
  <c r="D52" i="1"/>
  <c r="J48" i="1"/>
  <c r="D57" i="1"/>
  <c r="E48" i="1"/>
  <c r="D48" i="1" l="1"/>
</calcChain>
</file>

<file path=xl/sharedStrings.xml><?xml version="1.0" encoding="utf-8"?>
<sst xmlns="http://schemas.openxmlformats.org/spreadsheetml/2006/main" count="298" uniqueCount="149">
  <si>
    <t>合計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</si>
  <si>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</si>
  <si>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</si>
  <si>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</si>
  <si>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</si>
  <si>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</si>
  <si>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</si>
  <si>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</si>
  <si>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</si>
  <si>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</si>
  <si>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</si>
  <si>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</si>
  <si>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</si>
  <si>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</si>
  <si>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</si>
  <si>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</si>
  <si>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</si>
  <si>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</si>
  <si>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</si>
  <si>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</t>
  </si>
  <si>
    <t>大阪</t>
  </si>
  <si>
    <t>兵庫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</si>
  <si>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</si>
  <si>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</si>
  <si>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</si>
  <si>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</si>
  <si>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</si>
  <si>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</si>
  <si>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</si>
  <si>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</si>
  <si>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</si>
  <si>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</si>
  <si>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</si>
  <si>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</si>
  <si>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</si>
  <si>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</si>
  <si>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</si>
  <si>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</si>
  <si>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</si>
  <si>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</si>
  <si>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発
着</t>
    <rPh sb="3" eb="4">
      <t>ハツ</t>
    </rPh>
    <rPh sb="5" eb="6">
      <t>チャク</t>
    </rPh>
    <phoneticPr fontId="2"/>
  </si>
  <si>
    <t>第　　　８　　　表</t>
    <rPh sb="8" eb="9">
      <t>ヒョウ</t>
    </rPh>
    <phoneticPr fontId="2"/>
  </si>
  <si>
    <t>都道府県・仕出国・地域相互間輸入コンテナ個数表</t>
    <rPh sb="0" eb="4">
      <t>トドウフケン</t>
    </rPh>
    <rPh sb="5" eb="7">
      <t>シデ</t>
    </rPh>
    <rPh sb="7" eb="8">
      <t>コク</t>
    </rPh>
    <rPh sb="9" eb="11">
      <t>チイキ</t>
    </rPh>
    <rPh sb="11" eb="14">
      <t>ソウゴカン</t>
    </rPh>
    <rPh sb="14" eb="16">
      <t>ユニュウ</t>
    </rPh>
    <rPh sb="20" eb="22">
      <t>コスウ</t>
    </rPh>
    <rPh sb="22" eb="23">
      <t>ヒョウ</t>
    </rPh>
    <phoneticPr fontId="2"/>
  </si>
  <si>
    <t>東アジア計</t>
  </si>
  <si>
    <t>韓国</t>
  </si>
  <si>
    <t>台湾</t>
  </si>
  <si>
    <t>中国</t>
  </si>
  <si>
    <t>中国(ホンコン)</t>
  </si>
  <si>
    <t>東南アジア計</t>
  </si>
  <si>
    <t>インドネシア</t>
  </si>
  <si>
    <t>カンボジア</t>
  </si>
  <si>
    <t>シンガポール</t>
  </si>
  <si>
    <t>タイ</t>
  </si>
  <si>
    <t>ミャンマー</t>
  </si>
  <si>
    <t>フィリピン</t>
  </si>
  <si>
    <t>ブルネイ</t>
  </si>
  <si>
    <t>マレーシア</t>
  </si>
  <si>
    <t>ベトナム</t>
  </si>
  <si>
    <t>南アジア計</t>
  </si>
  <si>
    <t>インド</t>
  </si>
  <si>
    <t>スリランカ</t>
  </si>
  <si>
    <t>パキスタン</t>
  </si>
  <si>
    <t>バングラデシュ</t>
  </si>
  <si>
    <t>西南アジア計</t>
  </si>
  <si>
    <t>アラブ首長国</t>
  </si>
  <si>
    <t>イスラエル</t>
  </si>
  <si>
    <t>イラン</t>
  </si>
  <si>
    <t>オマーン</t>
  </si>
  <si>
    <t>カタール</t>
  </si>
  <si>
    <t>サウジアラビア</t>
  </si>
  <si>
    <t>トルコ</t>
  </si>
  <si>
    <t>バーレーン</t>
  </si>
  <si>
    <t>ヨルダン</t>
  </si>
  <si>
    <t>レバノン</t>
  </si>
  <si>
    <t>大洋州計</t>
  </si>
  <si>
    <t>オーストラリア</t>
  </si>
  <si>
    <t>仏領ポリネシア</t>
  </si>
  <si>
    <t>グァム</t>
  </si>
  <si>
    <t>サモア</t>
  </si>
  <si>
    <t>ソロモン諸島</t>
  </si>
  <si>
    <t>トンガ</t>
  </si>
  <si>
    <t>ニューカレドニア</t>
  </si>
  <si>
    <t>ニュージーランド</t>
  </si>
  <si>
    <t>パプアニューギニア</t>
  </si>
  <si>
    <t>フィジー</t>
  </si>
  <si>
    <t>キリバス</t>
  </si>
  <si>
    <t>バヌアツ</t>
  </si>
  <si>
    <t>米領サモア</t>
  </si>
  <si>
    <t>ミクロネシア連邦</t>
  </si>
  <si>
    <t>マーシャル諸島</t>
  </si>
  <si>
    <t>北マリアナ諸島</t>
  </si>
  <si>
    <t>パラオ</t>
  </si>
  <si>
    <t>北アフリカ計</t>
  </si>
  <si>
    <t>エジプト</t>
  </si>
  <si>
    <t>チュニジア</t>
  </si>
  <si>
    <t>モロッコ</t>
  </si>
  <si>
    <t>その他アフリカ計</t>
  </si>
  <si>
    <t>南アフリカ</t>
  </si>
  <si>
    <t>ケニア</t>
  </si>
  <si>
    <t>モーリシャス</t>
  </si>
  <si>
    <t>レユニオン</t>
  </si>
  <si>
    <t>ＥＵ諸国計</t>
  </si>
  <si>
    <t>アイルランド</t>
  </si>
  <si>
    <t>イギリス</t>
  </si>
  <si>
    <t>イタリア</t>
  </si>
  <si>
    <t>オランダ</t>
  </si>
  <si>
    <t>ドイツ</t>
  </si>
  <si>
    <t>デンマーク</t>
  </si>
  <si>
    <t>フランス</t>
  </si>
  <si>
    <t>ベルギー</t>
  </si>
  <si>
    <t>ギリシャ</t>
  </si>
  <si>
    <t>スウェーデン</t>
  </si>
  <si>
    <t>スペイン</t>
  </si>
  <si>
    <t>フィンランド</t>
  </si>
  <si>
    <t>ポルトガル</t>
  </si>
  <si>
    <t>東ヨーロッパ計</t>
  </si>
  <si>
    <t>ブルガリア</t>
  </si>
  <si>
    <t>ポーランド</t>
  </si>
  <si>
    <t>ルーマニア</t>
  </si>
  <si>
    <t>ノルウェー</t>
  </si>
  <si>
    <t>マルタ</t>
  </si>
  <si>
    <t>クロアチア</t>
  </si>
  <si>
    <t>スロベニア</t>
  </si>
  <si>
    <t>旧ソ連圏計</t>
  </si>
  <si>
    <t>エストニア</t>
  </si>
  <si>
    <t>ラトビア</t>
  </si>
  <si>
    <t>リトアニア</t>
  </si>
  <si>
    <t>ロシア</t>
  </si>
  <si>
    <t>ウクライナ</t>
  </si>
  <si>
    <t>ジョージア</t>
  </si>
  <si>
    <t>北アメリカ計</t>
  </si>
  <si>
    <t>アメリカ</t>
  </si>
  <si>
    <t>カナダ</t>
  </si>
  <si>
    <t>中央アメリカ計</t>
  </si>
  <si>
    <t>グアテマラ</t>
  </si>
  <si>
    <t>コスタリカ</t>
  </si>
  <si>
    <t>ジャマイカ</t>
  </si>
  <si>
    <t>ニカラグア</t>
  </si>
  <si>
    <t>パナマ</t>
  </si>
  <si>
    <t>ホンジュラス</t>
  </si>
  <si>
    <t>メキシコ</t>
  </si>
  <si>
    <t>南アメリカ計</t>
  </si>
  <si>
    <t>アルゼンチン</t>
  </si>
  <si>
    <t>エクアドル</t>
  </si>
  <si>
    <t>コロンビア</t>
  </si>
  <si>
    <t>チリ</t>
  </si>
  <si>
    <t>パラグアイ</t>
  </si>
  <si>
    <t>ブラジル</t>
  </si>
  <si>
    <t>ペルー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</si>
</sst>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\-#,##0_ ;_ * &quot;－&quot;_ ;_ @_ "/>
  </numFmts>
  <fonts count="13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2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9"/>
      <name val="ＭＳ Ｐ明朝"/>
      <family val="1"/>
      <charset val="128"/>
    </font>
    <font>
      <b/>
      <sz val="9"/>
      <name val="ＭＳ 明朝"/>
      <family val="1"/>
      <charset val="128"/>
    </font>
    <font>
      <sz val="16"/>
      <name val="ＭＳ Ｐ明朝"/>
      <family val="1"/>
      <charset val="128"/>
    </font>
    <font>
      <sz val="7"/>
      <name val="ＭＳ 明朝"/>
      <family val="1"/>
      <charset val="128"/>
    </font>
    <font>
      <b/>
      <sz val="7"/>
      <name val="ＭＳ 明朝"/>
      <family val="1"/>
      <charset val="128"/>
    </font>
    <font>
      <b/>
      <sz val="6.5"/>
      <name val="ＭＳ 明朝"/>
      <family val="1"/>
      <charset val="128"/>
    </font>
    <font>
      <sz val="6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horizontal="right" indent="1"/>
    </xf>
    <xf numFmtId="0" fontId="4" fillId="2" borderId="0" xfId="0" applyFont="1" applyFill="1" applyBorder="1" applyAlignment="1">
      <alignment horizontal="right" indent="1"/>
    </xf>
    <xf numFmtId="0" fontId="0" fillId="0" borderId="0" xfId="0" applyFont="1">
      <alignment vertical="center"/>
    </xf>
    <xf numFmtId="0" fontId="4" fillId="0" borderId="0" xfId="0" applyFont="1" applyFill="1" applyAlignment="1">
      <alignment horizontal="right" indent="1"/>
    </xf>
    <xf numFmtId="0" fontId="4" fillId="2" borderId="15" xfId="0" applyFont="1" applyFill="1" applyBorder="1" applyAlignment="1">
      <alignment horizontal="left" vertical="top" wrapText="1" inden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8" fontId="7" fillId="2" borderId="0" xfId="1" applyFont="1" applyFill="1" applyBorder="1" applyAlignment="1">
      <alignment horizontal="distributed" vertical="center"/>
    </xf>
    <xf numFmtId="38" fontId="7" fillId="2" borderId="1" xfId="1" applyFont="1" applyFill="1" applyBorder="1" applyAlignment="1">
      <alignment horizontal="distributed"/>
    </xf>
    <xf numFmtId="38" fontId="7" fillId="2" borderId="2" xfId="1" applyFont="1" applyFill="1" applyBorder="1" applyAlignment="1">
      <alignment horizontal="distributed"/>
    </xf>
    <xf numFmtId="176" fontId="7" fillId="2" borderId="6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7" fillId="2" borderId="13" xfId="1" applyNumberFormat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vertical="center"/>
    </xf>
    <xf numFmtId="38" fontId="7" fillId="0" borderId="0" xfId="1" applyFont="1" applyFill="1" applyAlignment="1"/>
    <xf numFmtId="38" fontId="4" fillId="2" borderId="0" xfId="1" applyFont="1" applyFill="1" applyBorder="1" applyAlignment="1">
      <alignment horizontal="distributed" vertical="center"/>
    </xf>
    <xf numFmtId="38" fontId="4" fillId="2" borderId="1" xfId="1" applyFont="1" applyFill="1" applyBorder="1" applyAlignment="1">
      <alignment horizontal="distributed" vertical="center"/>
    </xf>
    <xf numFmtId="38" fontId="4" fillId="2" borderId="2" xfId="1" applyFont="1" applyFill="1" applyBorder="1" applyAlignment="1">
      <alignment horizontal="distributed" vertical="center"/>
    </xf>
    <xf numFmtId="176" fontId="4" fillId="2" borderId="1" xfId="1" applyNumberFormat="1" applyFont="1" applyFill="1" applyBorder="1" applyAlignment="1">
      <alignment vertical="center"/>
    </xf>
    <xf numFmtId="176" fontId="4" fillId="2" borderId="9" xfId="1" applyNumberFormat="1" applyFont="1" applyFill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176" fontId="4" fillId="2" borderId="12" xfId="1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0" xfId="0" applyFont="1" applyBorder="1">
      <alignment vertical="center"/>
    </xf>
    <xf numFmtId="38" fontId="4" fillId="0" borderId="0" xfId="1" applyFont="1" applyFill="1" applyBorder="1" applyAlignment="1">
      <alignment vertical="center"/>
    </xf>
    <xf numFmtId="0" fontId="4" fillId="2" borderId="17" xfId="0" applyFont="1" applyFill="1" applyBorder="1" applyAlignment="1">
      <alignment horizontal="right" indent="1"/>
    </xf>
    <xf numFmtId="176" fontId="4" fillId="2" borderId="17" xfId="0" applyNumberFormat="1" applyFont="1" applyFill="1" applyBorder="1" applyAlignment="1">
      <alignment horizontal="right" indent="1"/>
    </xf>
    <xf numFmtId="38" fontId="4" fillId="2" borderId="20" xfId="1" applyFont="1" applyFill="1" applyBorder="1" applyAlignment="1">
      <alignment horizontal="distributed" vertical="center"/>
    </xf>
    <xf numFmtId="38" fontId="10" fillId="2" borderId="0" xfId="1" applyFont="1" applyFill="1" applyBorder="1" applyAlignment="1">
      <alignment horizontal="distributed" vertical="center"/>
    </xf>
    <xf numFmtId="38" fontId="10" fillId="2" borderId="1" xfId="1" applyFont="1" applyFill="1" applyBorder="1" applyAlignment="1">
      <alignment horizontal="distributed"/>
    </xf>
    <xf numFmtId="38" fontId="9" fillId="2" borderId="0" xfId="1" applyFont="1" applyFill="1" applyBorder="1" applyAlignment="1">
      <alignment horizontal="distributed" vertical="center"/>
    </xf>
    <xf numFmtId="38" fontId="9" fillId="2" borderId="1" xfId="1" applyFont="1" applyFill="1" applyBorder="1" applyAlignment="1">
      <alignment horizontal="distributed" vertical="center"/>
    </xf>
    <xf numFmtId="38" fontId="9" fillId="2" borderId="1" xfId="1" applyFont="1" applyFill="1" applyBorder="1" applyAlignment="1">
      <alignment horizontal="center" vertical="center"/>
    </xf>
    <xf numFmtId="38" fontId="9" fillId="2" borderId="18" xfId="1" applyFont="1" applyFill="1" applyBorder="1" applyAlignment="1">
      <alignment horizontal="distributed" vertical="center"/>
    </xf>
    <xf numFmtId="38" fontId="9" fillId="2" borderId="19" xfId="1" applyFont="1" applyFill="1" applyBorder="1" applyAlignment="1">
      <alignment horizontal="distributed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76" fontId="11" fillId="2" borderId="6" xfId="1" applyNumberFormat="1" applyFont="1" applyFill="1" applyBorder="1" applyAlignment="1">
      <alignment vertical="center"/>
    </xf>
    <xf numFmtId="176" fontId="11" fillId="2" borderId="8" xfId="1" applyNumberFormat="1" applyFont="1" applyFill="1" applyBorder="1" applyAlignment="1">
      <alignment vertical="center"/>
    </xf>
    <xf numFmtId="176" fontId="11" fillId="2" borderId="13" xfId="1" applyNumberFormat="1" applyFont="1" applyFill="1" applyBorder="1" applyAlignment="1">
      <alignment vertical="center"/>
    </xf>
    <xf numFmtId="176" fontId="12" fillId="2" borderId="1" xfId="1" applyNumberFormat="1" applyFont="1" applyFill="1" applyBorder="1" applyAlignment="1">
      <alignment vertical="center"/>
    </xf>
    <xf numFmtId="176" fontId="12" fillId="2" borderId="9" xfId="1" applyNumberFormat="1" applyFont="1" applyFill="1" applyBorder="1" applyAlignment="1">
      <alignment vertical="center"/>
    </xf>
    <xf numFmtId="176" fontId="12" fillId="2" borderId="5" xfId="1" applyNumberFormat="1" applyFont="1" applyFill="1" applyBorder="1" applyAlignment="1">
      <alignment vertical="center"/>
    </xf>
    <xf numFmtId="176" fontId="12" fillId="2" borderId="19" xfId="1" applyNumberFormat="1" applyFont="1" applyFill="1" applyBorder="1" applyAlignment="1">
      <alignment vertical="center"/>
    </xf>
    <xf numFmtId="176" fontId="12" fillId="2" borderId="21" xfId="1" applyNumberFormat="1" applyFont="1" applyFill="1" applyBorder="1" applyAlignment="1">
      <alignment vertical="center"/>
    </xf>
    <xf numFmtId="176" fontId="12" fillId="2" borderId="22" xfId="1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horizontal="center" vertical="center" wrapText="1"/>
    </xf>
    <xf numFmtId="176" fontId="11" fillId="2" borderId="24" xfId="1" applyNumberFormat="1" applyFont="1" applyFill="1" applyBorder="1" applyAlignment="1">
      <alignment vertical="center"/>
    </xf>
    <xf numFmtId="176" fontId="12" fillId="2" borderId="25" xfId="1" applyNumberFormat="1" applyFont="1" applyFill="1" applyBorder="1" applyAlignment="1">
      <alignment vertical="center"/>
    </xf>
    <xf numFmtId="176" fontId="12" fillId="2" borderId="26" xfId="1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9" fillId="2" borderId="3" xfId="0" applyFont="1" applyFill="1" applyBorder="1" applyAlignment="1">
      <alignment horizontal="left" vertical="top" wrapText="1" indent="1"/>
    </xf>
    <xf numFmtId="0" fontId="4" fillId="2" borderId="16" xfId="0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left" vertical="top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L20"/>
  <sheetViews>
    <sheetView tabSelected="1" view="pageBreakPreview" zoomScale="115" zoomScaleNormal="100" zoomScaleSheetLayoutView="115" workbookViewId="0"/>
  </sheetViews>
  <sheetFormatPr defaultRowHeight="11.25" x14ac:dyDescent="0.15"/>
  <cols>
    <col min="1" max="1" width="10.83203125" style="2" customWidth="1"/>
    <col min="2" max="9" width="9.33203125" style="2"/>
    <col min="10" max="10" width="8.5" style="2" customWidth="1"/>
    <col min="11" max="11" width="9.33203125" style="2"/>
    <col min="12" max="12" width="9.5" style="2" customWidth="1"/>
    <col min="13" max="16384" width="9.33203125" style="2"/>
  </cols>
  <sheetData>
    <row r="13" spans="1:12" ht="18.75" x14ac:dyDescent="0.15">
      <c r="A13" s="62" t="s">
        <v>41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7" spans="1:12" ht="22.5" x14ac:dyDescent="0.15">
      <c r="A17" s="61" t="s">
        <v>42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20" spans="1:12" ht="12" x14ac:dyDescent="0.15">
      <c r="C20" s="63"/>
      <c r="D20" s="63"/>
      <c r="E20" s="63"/>
      <c r="F20" s="63"/>
      <c r="G20" s="63"/>
      <c r="H20" s="63"/>
      <c r="I20" s="3"/>
      <c r="J20" s="3"/>
    </row>
  </sheetData>
  <mergeCells count="3">
    <mergeCell ref="A17:L17"/>
    <mergeCell ref="A13:L13"/>
    <mergeCell ref="C20:H20"/>
  </mergeCells>
  <phoneticPr fontId="2"/>
  <pageMargins left="0.59055118110236227" right="0.59055118110236227" top="1.0629921259842521" bottom="0.98425196850393704" header="0.51181102362204722" footer="0.51181102362204722"/>
  <pageSetup paperSize="9" scale="98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G353"/>
  <sheetViews>
    <sheetView view="pageBreakPreview" zoomScaleNormal="100" zoomScaleSheetLayoutView="100" workbookViewId="0">
      <selection activeCell="A2" sqref="A2:B2"/>
    </sheetView>
  </sheetViews>
  <sheetFormatPr defaultRowHeight="14.25" customHeight="1" x14ac:dyDescent="0.15"/>
  <cols>
    <col min="1" max="1" width="9.83203125" style="6" customWidth="1"/>
    <col min="2" max="2" width="0.6640625" style="6" customWidth="1"/>
    <col min="3" max="3" width="0.1640625" style="6" customWidth="1"/>
    <col min="4" max="110" width="12.83203125" style="6" customWidth="1"/>
    <col min="111" max="309" width="14.6640625" style="6" customWidth="1"/>
    <col min="310" max="16384" width="9.33203125" style="6"/>
  </cols>
  <sheetData>
    <row r="1" spans="1:309" s="7" customFormat="1" ht="1.5" customHeight="1" x14ac:dyDescent="0.15">
      <c r="A1" s="4"/>
      <c r="B1" s="4"/>
      <c r="C1" s="4"/>
      <c r="D1" s="4"/>
      <c r="E1" s="35"/>
      <c r="F1" s="35"/>
      <c r="G1" s="35"/>
      <c r="H1" s="35"/>
      <c r="I1" s="35"/>
      <c r="J1" s="35"/>
      <c r="K1" s="35"/>
      <c r="L1" s="35"/>
      <c r="M1" s="5"/>
      <c r="N1" s="35"/>
      <c r="O1" s="35"/>
      <c r="P1" s="35"/>
      <c r="Q1" s="35"/>
      <c r="R1" s="35"/>
      <c r="S1" s="35"/>
      <c r="T1" s="35"/>
      <c r="U1" s="35"/>
      <c r="V1" s="35"/>
      <c r="W1" s="5"/>
      <c r="X1" s="36"/>
      <c r="Y1" s="35"/>
      <c r="Z1" s="35"/>
      <c r="AA1" s="35"/>
      <c r="AB1" s="35"/>
      <c r="AC1" s="35"/>
      <c r="AD1" s="35"/>
      <c r="AE1" s="35"/>
      <c r="AF1" s="35"/>
      <c r="AG1" s="5"/>
      <c r="AH1" s="35"/>
      <c r="AI1" s="35"/>
      <c r="AJ1" s="35"/>
      <c r="AK1" s="35"/>
      <c r="AL1" s="35"/>
      <c r="AM1" s="35"/>
      <c r="AN1" s="35"/>
      <c r="AO1" s="35"/>
      <c r="AP1" s="36"/>
      <c r="AQ1" s="5"/>
      <c r="AR1" s="35"/>
      <c r="AS1" s="35"/>
      <c r="AT1" s="35"/>
      <c r="AU1" s="35"/>
      <c r="AV1" s="35"/>
      <c r="AW1" s="35"/>
      <c r="AX1" s="35"/>
      <c r="AY1" s="35"/>
      <c r="AZ1" s="35"/>
      <c r="BA1" s="5"/>
      <c r="BB1" s="35"/>
      <c r="BC1" s="35"/>
      <c r="BD1" s="35"/>
      <c r="BE1" s="35"/>
      <c r="BF1" s="35"/>
      <c r="BG1" s="35"/>
      <c r="BH1" s="36"/>
      <c r="BI1" s="35"/>
      <c r="BJ1" s="35"/>
      <c r="BK1" s="5"/>
      <c r="BL1" s="35"/>
      <c r="BM1" s="35"/>
      <c r="BN1" s="35"/>
      <c r="BO1" s="35"/>
      <c r="BP1" s="35"/>
      <c r="BQ1" s="35"/>
      <c r="BR1" s="35"/>
      <c r="BS1" s="35"/>
      <c r="BT1" s="35"/>
      <c r="BU1" s="5"/>
      <c r="BV1" s="35"/>
      <c r="BW1" s="35"/>
      <c r="BX1" s="35"/>
      <c r="BY1" s="35"/>
      <c r="BZ1" s="36"/>
      <c r="CA1" s="35"/>
      <c r="CB1" s="35"/>
      <c r="CC1" s="35"/>
      <c r="CD1" s="35"/>
      <c r="CE1" s="5"/>
      <c r="CF1" s="35"/>
      <c r="CG1" s="35"/>
      <c r="CH1" s="35"/>
      <c r="CI1" s="35"/>
      <c r="CJ1" s="35"/>
      <c r="CK1" s="35"/>
      <c r="CL1" s="35"/>
      <c r="CM1" s="35"/>
      <c r="CN1" s="35"/>
      <c r="CO1" s="5"/>
      <c r="CP1" s="35"/>
      <c r="CQ1" s="35"/>
      <c r="CR1" s="36"/>
      <c r="CS1" s="35"/>
      <c r="CT1" s="35"/>
      <c r="CU1" s="35"/>
      <c r="CV1" s="35"/>
      <c r="CW1" s="35"/>
      <c r="CX1" s="35"/>
      <c r="CY1" s="5"/>
      <c r="CZ1" s="35"/>
      <c r="DA1" s="35"/>
      <c r="DB1" s="35"/>
      <c r="DC1" s="35"/>
      <c r="DD1" s="35"/>
      <c r="DE1" s="35"/>
      <c r="DF1" s="35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</row>
    <row r="2" spans="1:309" s="13" customFormat="1" ht="18" customHeight="1" x14ac:dyDescent="0.15">
      <c r="A2" s="64" t="s">
        <v>40</v>
      </c>
      <c r="B2" s="64"/>
      <c r="C2" s="8"/>
      <c r="D2" s="45" t="s">
        <v>0</v>
      </c>
      <c r="E2" s="46" t="s">
        <v>43</v>
      </c>
      <c r="F2" s="46" t="s">
        <v>44</v>
      </c>
      <c r="G2" s="46" t="s">
        <v>45</v>
      </c>
      <c r="H2" s="46" t="s">
        <v>46</v>
      </c>
      <c r="I2" s="46" t="s">
        <v>47</v>
      </c>
      <c r="J2" s="46" t="s">
        <v>48</v>
      </c>
      <c r="K2" s="46" t="s">
        <v>49</v>
      </c>
      <c r="L2" s="46" t="s">
        <v>50</v>
      </c>
      <c r="M2" s="46" t="s">
        <v>51</v>
      </c>
      <c r="N2" s="46" t="s">
        <v>52</v>
      </c>
      <c r="O2" s="46" t="s">
        <v>53</v>
      </c>
      <c r="P2" s="46" t="s">
        <v>54</v>
      </c>
      <c r="Q2" s="46" t="s">
        <v>55</v>
      </c>
      <c r="R2" s="46" t="s">
        <v>56</v>
      </c>
      <c r="S2" s="47" t="s">
        <v>57</v>
      </c>
      <c r="T2" s="57" t="s">
        <v>58</v>
      </c>
      <c r="U2" s="46" t="s">
        <v>59</v>
      </c>
      <c r="V2" s="46" t="s">
        <v>60</v>
      </c>
      <c r="W2" s="46" t="s">
        <v>61</v>
      </c>
      <c r="X2" s="46" t="s">
        <v>62</v>
      </c>
      <c r="Y2" s="46" t="s">
        <v>63</v>
      </c>
      <c r="Z2" s="46" t="s">
        <v>64</v>
      </c>
      <c r="AA2" s="46" t="s">
        <v>65</v>
      </c>
      <c r="AB2" s="46" t="s">
        <v>66</v>
      </c>
      <c r="AC2" s="46" t="s">
        <v>67</v>
      </c>
      <c r="AD2" s="46" t="s">
        <v>68</v>
      </c>
      <c r="AE2" s="46" t="s">
        <v>69</v>
      </c>
      <c r="AF2" s="46" t="s">
        <v>70</v>
      </c>
      <c r="AG2" s="46" t="s">
        <v>71</v>
      </c>
      <c r="AH2" s="46" t="s">
        <v>72</v>
      </c>
      <c r="AI2" s="47" t="s">
        <v>73</v>
      </c>
      <c r="AJ2" s="45" t="s">
        <v>74</v>
      </c>
      <c r="AK2" s="46" t="s">
        <v>75</v>
      </c>
      <c r="AL2" s="46" t="s">
        <v>76</v>
      </c>
      <c r="AM2" s="46" t="s">
        <v>77</v>
      </c>
      <c r="AN2" s="46" t="s">
        <v>78</v>
      </c>
      <c r="AO2" s="46" t="s">
        <v>79</v>
      </c>
      <c r="AP2" s="46" t="s">
        <v>80</v>
      </c>
      <c r="AQ2" s="46" t="s">
        <v>81</v>
      </c>
      <c r="AR2" s="46" t="s">
        <v>82</v>
      </c>
      <c r="AS2" s="46" t="s">
        <v>83</v>
      </c>
      <c r="AT2" s="46" t="s">
        <v>84</v>
      </c>
      <c r="AU2" s="46" t="s">
        <v>85</v>
      </c>
      <c r="AV2" s="46" t="s">
        <v>86</v>
      </c>
      <c r="AW2" s="46" t="s">
        <v>87</v>
      </c>
      <c r="AX2" s="46" t="s">
        <v>88</v>
      </c>
      <c r="AY2" s="47" t="s">
        <v>89</v>
      </c>
      <c r="AZ2" s="57" t="s">
        <v>90</v>
      </c>
      <c r="BA2" s="46" t="s">
        <v>91</v>
      </c>
      <c r="BB2" s="46" t="s">
        <v>92</v>
      </c>
      <c r="BC2" s="46" t="s">
        <v>93</v>
      </c>
      <c r="BD2" s="46" t="s">
        <v>94</v>
      </c>
      <c r="BE2" s="46" t="s">
        <v>95</v>
      </c>
      <c r="BF2" s="46" t="s">
        <v>96</v>
      </c>
      <c r="BG2" s="46" t="s">
        <v>97</v>
      </c>
      <c r="BH2" s="46" t="s">
        <v>98</v>
      </c>
      <c r="BI2" s="46" t="s">
        <v>99</v>
      </c>
      <c r="BJ2" s="46" t="s">
        <v>100</v>
      </c>
      <c r="BK2" s="46" t="s">
        <v>101</v>
      </c>
      <c r="BL2" s="46" t="s">
        <v>102</v>
      </c>
      <c r="BM2" s="46" t="s">
        <v>103</v>
      </c>
      <c r="BN2" s="46" t="s">
        <v>104</v>
      </c>
      <c r="BO2" s="47" t="s">
        <v>105</v>
      </c>
      <c r="BP2" s="57" t="s">
        <v>106</v>
      </c>
      <c r="BQ2" s="46" t="s">
        <v>107</v>
      </c>
      <c r="BR2" s="46" t="s">
        <v>108</v>
      </c>
      <c r="BS2" s="46" t="s">
        <v>109</v>
      </c>
      <c r="BT2" s="46" t="s">
        <v>110</v>
      </c>
      <c r="BU2" s="46" t="s">
        <v>111</v>
      </c>
      <c r="BV2" s="46" t="s">
        <v>112</v>
      </c>
      <c r="BW2" s="46" t="s">
        <v>113</v>
      </c>
      <c r="BX2" s="46" t="s">
        <v>114</v>
      </c>
      <c r="BY2" s="46" t="s">
        <v>115</v>
      </c>
      <c r="BZ2" s="46" t="s">
        <v>116</v>
      </c>
      <c r="CA2" s="46" t="s">
        <v>117</v>
      </c>
      <c r="CB2" s="46" t="s">
        <v>118</v>
      </c>
      <c r="CC2" s="46" t="s">
        <v>119</v>
      </c>
      <c r="CD2" s="46" t="s">
        <v>120</v>
      </c>
      <c r="CE2" s="47" t="s">
        <v>121</v>
      </c>
      <c r="CF2" s="45" t="s">
        <v>122</v>
      </c>
      <c r="CG2" s="46" t="s">
        <v>123</v>
      </c>
      <c r="CH2" s="46" t="s">
        <v>124</v>
      </c>
      <c r="CI2" s="46" t="s">
        <v>125</v>
      </c>
      <c r="CJ2" s="46" t="s">
        <v>126</v>
      </c>
      <c r="CK2" s="46" t="s">
        <v>127</v>
      </c>
      <c r="CL2" s="46" t="s">
        <v>128</v>
      </c>
      <c r="CM2" s="46" t="s">
        <v>129</v>
      </c>
      <c r="CN2" s="46" t="s">
        <v>130</v>
      </c>
      <c r="CO2" s="46" t="s">
        <v>131</v>
      </c>
      <c r="CP2" s="46" t="s">
        <v>132</v>
      </c>
      <c r="CQ2" s="46" t="s">
        <v>133</v>
      </c>
      <c r="CR2" s="46" t="s">
        <v>134</v>
      </c>
      <c r="CS2" s="46" t="s">
        <v>135</v>
      </c>
      <c r="CT2" s="46" t="s">
        <v>136</v>
      </c>
      <c r="CU2" s="47" t="s">
        <v>137</v>
      </c>
      <c r="CV2" s="45" t="s">
        <v>138</v>
      </c>
      <c r="CW2" s="46" t="s">
        <v>139</v>
      </c>
      <c r="CX2" s="46" t="s">
        <v>140</v>
      </c>
      <c r="CY2" s="46" t="s">
        <v>141</v>
      </c>
      <c r="CZ2" s="46" t="s">
        <v>142</v>
      </c>
      <c r="DA2" s="46" t="s">
        <v>143</v>
      </c>
      <c r="DB2" s="46" t="s">
        <v>144</v>
      </c>
      <c r="DC2" s="46" t="s">
        <v>145</v>
      </c>
      <c r="DD2" s="46" t="s">
        <v>146</v>
      </c>
      <c r="DE2" s="46" t="s">
        <v>147</v>
      </c>
      <c r="DF2" s="47" t="s">
        <v>148</v>
      </c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</row>
    <row r="3" spans="1:309" s="21" customFormat="1" ht="16.5" customHeight="1" x14ac:dyDescent="0.15">
      <c r="A3" s="38" t="s">
        <v>0</v>
      </c>
      <c r="B3" s="39"/>
      <c r="C3" s="16"/>
      <c r="D3" s="48">
        <v>9463768</v>
      </c>
      <c r="E3" s="50">
        <v>6240627</v>
      </c>
      <c r="F3" s="50">
        <v>1564048</v>
      </c>
      <c r="G3" s="50">
        <v>585663</v>
      </c>
      <c r="H3" s="50">
        <v>3500049</v>
      </c>
      <c r="I3" s="50">
        <v>590867</v>
      </c>
      <c r="J3" s="50">
        <v>1712454</v>
      </c>
      <c r="K3" s="50">
        <v>108720</v>
      </c>
      <c r="L3" s="50">
        <v>307</v>
      </c>
      <c r="M3" s="50">
        <v>393557</v>
      </c>
      <c r="N3" s="50">
        <v>483641</v>
      </c>
      <c r="O3" s="50">
        <v>283</v>
      </c>
      <c r="P3" s="50">
        <v>109878</v>
      </c>
      <c r="Q3" s="50">
        <v>2</v>
      </c>
      <c r="R3" s="50">
        <v>221068</v>
      </c>
      <c r="S3" s="49">
        <v>394999</v>
      </c>
      <c r="T3" s="58">
        <v>3365</v>
      </c>
      <c r="U3" s="50">
        <v>1894</v>
      </c>
      <c r="V3" s="50">
        <v>957</v>
      </c>
      <c r="W3" s="50">
        <v>467</v>
      </c>
      <c r="X3" s="50">
        <v>47</v>
      </c>
      <c r="Y3" s="50">
        <v>1729</v>
      </c>
      <c r="Z3" s="50">
        <v>33</v>
      </c>
      <c r="AA3" s="50">
        <v>431</v>
      </c>
      <c r="AB3" s="50">
        <v>13</v>
      </c>
      <c r="AC3" s="50">
        <v>9</v>
      </c>
      <c r="AD3" s="50">
        <v>174</v>
      </c>
      <c r="AE3" s="50">
        <v>355</v>
      </c>
      <c r="AF3" s="50">
        <v>523</v>
      </c>
      <c r="AG3" s="50">
        <v>29</v>
      </c>
      <c r="AH3" s="50">
        <v>161</v>
      </c>
      <c r="AI3" s="49">
        <v>1</v>
      </c>
      <c r="AJ3" s="48">
        <v>152295</v>
      </c>
      <c r="AK3" s="50">
        <v>126221</v>
      </c>
      <c r="AL3" s="50">
        <v>68</v>
      </c>
      <c r="AM3" s="50">
        <v>1077</v>
      </c>
      <c r="AN3" s="50">
        <v>18</v>
      </c>
      <c r="AO3" s="50">
        <v>7</v>
      </c>
      <c r="AP3" s="50">
        <v>9</v>
      </c>
      <c r="AQ3" s="50">
        <v>32</v>
      </c>
      <c r="AR3" s="50">
        <v>24334</v>
      </c>
      <c r="AS3" s="50">
        <v>29</v>
      </c>
      <c r="AT3" s="50">
        <v>27</v>
      </c>
      <c r="AU3" s="50">
        <v>30</v>
      </c>
      <c r="AV3" s="50">
        <v>13</v>
      </c>
      <c r="AW3" s="50">
        <v>9</v>
      </c>
      <c r="AX3" s="50">
        <v>178</v>
      </c>
      <c r="AY3" s="49">
        <v>52</v>
      </c>
      <c r="AZ3" s="58">
        <v>188</v>
      </c>
      <c r="BA3" s="50">
        <v>3</v>
      </c>
      <c r="BB3" s="50">
        <v>92</v>
      </c>
      <c r="BC3" s="50">
        <v>11</v>
      </c>
      <c r="BD3" s="50">
        <v>18</v>
      </c>
      <c r="BE3" s="50">
        <v>63</v>
      </c>
      <c r="BF3" s="50">
        <v>24419</v>
      </c>
      <c r="BG3" s="50">
        <v>23972</v>
      </c>
      <c r="BH3" s="50">
        <v>2</v>
      </c>
      <c r="BI3" s="50">
        <v>169</v>
      </c>
      <c r="BJ3" s="50">
        <v>276</v>
      </c>
      <c r="BK3" s="50">
        <v>231396</v>
      </c>
      <c r="BL3" s="50">
        <v>221</v>
      </c>
      <c r="BM3" s="50">
        <v>31190</v>
      </c>
      <c r="BN3" s="50">
        <v>2349</v>
      </c>
      <c r="BO3" s="49">
        <v>81005</v>
      </c>
      <c r="BP3" s="58">
        <v>81390</v>
      </c>
      <c r="BQ3" s="50">
        <v>45</v>
      </c>
      <c r="BR3" s="50">
        <v>32558</v>
      </c>
      <c r="BS3" s="50">
        <v>142</v>
      </c>
      <c r="BT3" s="50">
        <v>85</v>
      </c>
      <c r="BU3" s="50">
        <v>279</v>
      </c>
      <c r="BV3" s="50">
        <v>1213</v>
      </c>
      <c r="BW3" s="50">
        <v>773</v>
      </c>
      <c r="BX3" s="50">
        <v>145</v>
      </c>
      <c r="BY3" s="50">
        <v>2089</v>
      </c>
      <c r="BZ3" s="50">
        <v>33</v>
      </c>
      <c r="CA3" s="50">
        <v>217</v>
      </c>
      <c r="CB3" s="50">
        <v>1067</v>
      </c>
      <c r="CC3" s="50">
        <v>117</v>
      </c>
      <c r="CD3" s="50">
        <v>41</v>
      </c>
      <c r="CE3" s="49">
        <v>19</v>
      </c>
      <c r="CF3" s="48">
        <v>595</v>
      </c>
      <c r="CG3" s="50">
        <v>14769</v>
      </c>
      <c r="CH3" s="50">
        <v>230</v>
      </c>
      <c r="CI3" s="50">
        <v>162</v>
      </c>
      <c r="CJ3" s="50">
        <v>50</v>
      </c>
      <c r="CK3" s="50">
        <v>14308</v>
      </c>
      <c r="CL3" s="50">
        <v>2</v>
      </c>
      <c r="CM3" s="50">
        <v>17</v>
      </c>
      <c r="CN3" s="50">
        <v>940682</v>
      </c>
      <c r="CO3" s="50">
        <v>765985</v>
      </c>
      <c r="CP3" s="50">
        <v>174697</v>
      </c>
      <c r="CQ3" s="50">
        <v>96877</v>
      </c>
      <c r="CR3" s="50">
        <v>174</v>
      </c>
      <c r="CS3" s="50">
        <v>6</v>
      </c>
      <c r="CT3" s="50">
        <v>4</v>
      </c>
      <c r="CU3" s="49">
        <v>2</v>
      </c>
      <c r="CV3" s="48">
        <v>21519</v>
      </c>
      <c r="CW3" s="50">
        <v>59</v>
      </c>
      <c r="CX3" s="50">
        <v>75112</v>
      </c>
      <c r="CY3" s="50">
        <v>42975</v>
      </c>
      <c r="CZ3" s="50">
        <v>69</v>
      </c>
      <c r="DA3" s="50">
        <v>7581</v>
      </c>
      <c r="DB3" s="50">
        <v>3051</v>
      </c>
      <c r="DC3" s="50">
        <v>26336</v>
      </c>
      <c r="DD3" s="50">
        <v>103</v>
      </c>
      <c r="DE3" s="50">
        <v>1101</v>
      </c>
      <c r="DF3" s="49">
        <v>4734</v>
      </c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</row>
    <row r="4" spans="1:309" s="29" customFormat="1" ht="16.5" customHeight="1" x14ac:dyDescent="0.15">
      <c r="A4" s="40" t="s">
        <v>1</v>
      </c>
      <c r="B4" s="41"/>
      <c r="C4" s="24"/>
      <c r="D4" s="51">
        <v>166935</v>
      </c>
      <c r="E4" s="53">
        <v>153160</v>
      </c>
      <c r="F4" s="53">
        <v>124886</v>
      </c>
      <c r="G4" s="53">
        <v>0</v>
      </c>
      <c r="H4" s="53">
        <v>28274</v>
      </c>
      <c r="I4" s="53">
        <v>0</v>
      </c>
      <c r="J4" s="53">
        <v>354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354</v>
      </c>
      <c r="Q4" s="53">
        <v>0</v>
      </c>
      <c r="R4" s="53">
        <v>0</v>
      </c>
      <c r="S4" s="52">
        <v>0</v>
      </c>
      <c r="T4" s="59">
        <v>0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3">
        <v>0</v>
      </c>
      <c r="AB4" s="53">
        <v>0</v>
      </c>
      <c r="AC4" s="53">
        <v>0</v>
      </c>
      <c r="AD4" s="53">
        <v>0</v>
      </c>
      <c r="AE4" s="53">
        <v>0</v>
      </c>
      <c r="AF4" s="53">
        <v>0</v>
      </c>
      <c r="AG4" s="53">
        <v>0</v>
      </c>
      <c r="AH4" s="53">
        <v>0</v>
      </c>
      <c r="AI4" s="52">
        <v>0</v>
      </c>
      <c r="AJ4" s="51">
        <v>0</v>
      </c>
      <c r="AK4" s="53">
        <v>0</v>
      </c>
      <c r="AL4" s="53">
        <v>0</v>
      </c>
      <c r="AM4" s="53">
        <v>0</v>
      </c>
      <c r="AN4" s="53">
        <v>0</v>
      </c>
      <c r="AO4" s="53">
        <v>0</v>
      </c>
      <c r="AP4" s="53">
        <v>0</v>
      </c>
      <c r="AQ4" s="53">
        <v>0</v>
      </c>
      <c r="AR4" s="53">
        <v>0</v>
      </c>
      <c r="AS4" s="53">
        <v>0</v>
      </c>
      <c r="AT4" s="53">
        <v>0</v>
      </c>
      <c r="AU4" s="53">
        <v>0</v>
      </c>
      <c r="AV4" s="53">
        <v>0</v>
      </c>
      <c r="AW4" s="53">
        <v>0</v>
      </c>
      <c r="AX4" s="53">
        <v>0</v>
      </c>
      <c r="AY4" s="52">
        <v>0</v>
      </c>
      <c r="AZ4" s="59">
        <v>0</v>
      </c>
      <c r="BA4" s="53">
        <v>0</v>
      </c>
      <c r="BB4" s="53">
        <v>0</v>
      </c>
      <c r="BC4" s="53">
        <v>0</v>
      </c>
      <c r="BD4" s="53">
        <v>0</v>
      </c>
      <c r="BE4" s="53">
        <v>0</v>
      </c>
      <c r="BF4" s="53">
        <v>0</v>
      </c>
      <c r="BG4" s="53">
        <v>0</v>
      </c>
      <c r="BH4" s="53">
        <v>0</v>
      </c>
      <c r="BI4" s="53">
        <v>0</v>
      </c>
      <c r="BJ4" s="53">
        <v>0</v>
      </c>
      <c r="BK4" s="53">
        <v>0</v>
      </c>
      <c r="BL4" s="53">
        <v>0</v>
      </c>
      <c r="BM4" s="53">
        <v>0</v>
      </c>
      <c r="BN4" s="53">
        <v>0</v>
      </c>
      <c r="BO4" s="52">
        <v>0</v>
      </c>
      <c r="BP4" s="59">
        <v>0</v>
      </c>
      <c r="BQ4" s="53">
        <v>0</v>
      </c>
      <c r="BR4" s="53">
        <v>0</v>
      </c>
      <c r="BS4" s="53">
        <v>0</v>
      </c>
      <c r="BT4" s="53">
        <v>0</v>
      </c>
      <c r="BU4" s="53">
        <v>0</v>
      </c>
      <c r="BV4" s="53">
        <v>0</v>
      </c>
      <c r="BW4" s="53">
        <v>0</v>
      </c>
      <c r="BX4" s="53">
        <v>0</v>
      </c>
      <c r="BY4" s="53">
        <v>0</v>
      </c>
      <c r="BZ4" s="53">
        <v>0</v>
      </c>
      <c r="CA4" s="53">
        <v>0</v>
      </c>
      <c r="CB4" s="53">
        <v>0</v>
      </c>
      <c r="CC4" s="53">
        <v>0</v>
      </c>
      <c r="CD4" s="53">
        <v>0</v>
      </c>
      <c r="CE4" s="52">
        <v>0</v>
      </c>
      <c r="CF4" s="51">
        <v>0</v>
      </c>
      <c r="CG4" s="53">
        <v>0</v>
      </c>
      <c r="CH4" s="53">
        <v>0</v>
      </c>
      <c r="CI4" s="53">
        <v>0</v>
      </c>
      <c r="CJ4" s="53">
        <v>0</v>
      </c>
      <c r="CK4" s="53">
        <v>0</v>
      </c>
      <c r="CL4" s="53">
        <v>0</v>
      </c>
      <c r="CM4" s="53">
        <v>0</v>
      </c>
      <c r="CN4" s="53">
        <v>13421</v>
      </c>
      <c r="CO4" s="53">
        <v>6712</v>
      </c>
      <c r="CP4" s="53">
        <v>6709</v>
      </c>
      <c r="CQ4" s="53">
        <v>0</v>
      </c>
      <c r="CR4" s="53">
        <v>0</v>
      </c>
      <c r="CS4" s="53">
        <v>0</v>
      </c>
      <c r="CT4" s="53">
        <v>0</v>
      </c>
      <c r="CU4" s="52">
        <v>0</v>
      </c>
      <c r="CV4" s="51">
        <v>0</v>
      </c>
      <c r="CW4" s="53">
        <v>0</v>
      </c>
      <c r="CX4" s="53">
        <v>0</v>
      </c>
      <c r="CY4" s="53">
        <v>0</v>
      </c>
      <c r="CZ4" s="53">
        <v>0</v>
      </c>
      <c r="DA4" s="53">
        <v>0</v>
      </c>
      <c r="DB4" s="53">
        <v>0</v>
      </c>
      <c r="DC4" s="53">
        <v>0</v>
      </c>
      <c r="DD4" s="53">
        <v>0</v>
      </c>
      <c r="DE4" s="53">
        <v>0</v>
      </c>
      <c r="DF4" s="52">
        <v>0</v>
      </c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</row>
    <row r="5" spans="1:309" s="29" customFormat="1" ht="16.5" customHeight="1" x14ac:dyDescent="0.15">
      <c r="A5" s="40" t="s">
        <v>2</v>
      </c>
      <c r="B5" s="42"/>
      <c r="C5" s="31"/>
      <c r="D5" s="51">
        <v>15219</v>
      </c>
      <c r="E5" s="53">
        <v>15219</v>
      </c>
      <c r="F5" s="53">
        <v>14158</v>
      </c>
      <c r="G5" s="53">
        <v>0</v>
      </c>
      <c r="H5" s="53">
        <v>1061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2">
        <v>0</v>
      </c>
      <c r="T5" s="59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2">
        <v>0</v>
      </c>
      <c r="AJ5" s="51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3">
        <v>0</v>
      </c>
      <c r="AR5" s="53">
        <v>0</v>
      </c>
      <c r="AS5" s="53">
        <v>0</v>
      </c>
      <c r="AT5" s="53">
        <v>0</v>
      </c>
      <c r="AU5" s="53">
        <v>0</v>
      </c>
      <c r="AV5" s="53">
        <v>0</v>
      </c>
      <c r="AW5" s="53">
        <v>0</v>
      </c>
      <c r="AX5" s="53">
        <v>0</v>
      </c>
      <c r="AY5" s="52">
        <v>0</v>
      </c>
      <c r="AZ5" s="59">
        <v>0</v>
      </c>
      <c r="BA5" s="53">
        <v>0</v>
      </c>
      <c r="BB5" s="53">
        <v>0</v>
      </c>
      <c r="BC5" s="53">
        <v>0</v>
      </c>
      <c r="BD5" s="53">
        <v>0</v>
      </c>
      <c r="BE5" s="53">
        <v>0</v>
      </c>
      <c r="BF5" s="53">
        <v>0</v>
      </c>
      <c r="BG5" s="53">
        <v>0</v>
      </c>
      <c r="BH5" s="53">
        <v>0</v>
      </c>
      <c r="BI5" s="53">
        <v>0</v>
      </c>
      <c r="BJ5" s="53">
        <v>0</v>
      </c>
      <c r="BK5" s="53">
        <v>0</v>
      </c>
      <c r="BL5" s="53">
        <v>0</v>
      </c>
      <c r="BM5" s="53">
        <v>0</v>
      </c>
      <c r="BN5" s="53">
        <v>0</v>
      </c>
      <c r="BO5" s="52">
        <v>0</v>
      </c>
      <c r="BP5" s="59">
        <v>0</v>
      </c>
      <c r="BQ5" s="53">
        <v>0</v>
      </c>
      <c r="BR5" s="53">
        <v>0</v>
      </c>
      <c r="BS5" s="53">
        <v>0</v>
      </c>
      <c r="BT5" s="53">
        <v>0</v>
      </c>
      <c r="BU5" s="53">
        <v>0</v>
      </c>
      <c r="BV5" s="53">
        <v>0</v>
      </c>
      <c r="BW5" s="53">
        <v>0</v>
      </c>
      <c r="BX5" s="53">
        <v>0</v>
      </c>
      <c r="BY5" s="53">
        <v>0</v>
      </c>
      <c r="BZ5" s="53">
        <v>0</v>
      </c>
      <c r="CA5" s="53">
        <v>0</v>
      </c>
      <c r="CB5" s="53">
        <v>0</v>
      </c>
      <c r="CC5" s="53">
        <v>0</v>
      </c>
      <c r="CD5" s="53">
        <v>0</v>
      </c>
      <c r="CE5" s="52">
        <v>0</v>
      </c>
      <c r="CF5" s="51">
        <v>0</v>
      </c>
      <c r="CG5" s="53">
        <v>0</v>
      </c>
      <c r="CH5" s="53">
        <v>0</v>
      </c>
      <c r="CI5" s="53">
        <v>0</v>
      </c>
      <c r="CJ5" s="53">
        <v>0</v>
      </c>
      <c r="CK5" s="53">
        <v>0</v>
      </c>
      <c r="CL5" s="53">
        <v>0</v>
      </c>
      <c r="CM5" s="53">
        <v>0</v>
      </c>
      <c r="CN5" s="53">
        <v>0</v>
      </c>
      <c r="CO5" s="53">
        <v>0</v>
      </c>
      <c r="CP5" s="53">
        <v>0</v>
      </c>
      <c r="CQ5" s="53">
        <v>0</v>
      </c>
      <c r="CR5" s="53">
        <v>0</v>
      </c>
      <c r="CS5" s="53">
        <v>0</v>
      </c>
      <c r="CT5" s="53">
        <v>0</v>
      </c>
      <c r="CU5" s="52">
        <v>0</v>
      </c>
      <c r="CV5" s="51">
        <v>0</v>
      </c>
      <c r="CW5" s="53">
        <v>0</v>
      </c>
      <c r="CX5" s="53">
        <v>0</v>
      </c>
      <c r="CY5" s="53">
        <v>0</v>
      </c>
      <c r="CZ5" s="53">
        <v>0</v>
      </c>
      <c r="DA5" s="53">
        <v>0</v>
      </c>
      <c r="DB5" s="53">
        <v>0</v>
      </c>
      <c r="DC5" s="53">
        <v>0</v>
      </c>
      <c r="DD5" s="53">
        <v>0</v>
      </c>
      <c r="DE5" s="53">
        <v>0</v>
      </c>
      <c r="DF5" s="52">
        <v>0</v>
      </c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</row>
    <row r="6" spans="1:309" s="29" customFormat="1" ht="16.5" customHeight="1" x14ac:dyDescent="0.15">
      <c r="A6" s="40" t="s">
        <v>3</v>
      </c>
      <c r="B6" s="42"/>
      <c r="C6" s="31"/>
      <c r="D6" s="51">
        <v>1900</v>
      </c>
      <c r="E6" s="53">
        <v>1851</v>
      </c>
      <c r="F6" s="53">
        <v>839</v>
      </c>
      <c r="G6" s="53">
        <v>7</v>
      </c>
      <c r="H6" s="53">
        <v>989</v>
      </c>
      <c r="I6" s="53">
        <v>16</v>
      </c>
      <c r="J6" s="53">
        <v>43</v>
      </c>
      <c r="K6" s="53">
        <v>0</v>
      </c>
      <c r="L6" s="53">
        <v>0</v>
      </c>
      <c r="M6" s="53">
        <v>0</v>
      </c>
      <c r="N6" s="53">
        <v>33</v>
      </c>
      <c r="O6" s="53">
        <v>0</v>
      </c>
      <c r="P6" s="53">
        <v>0</v>
      </c>
      <c r="Q6" s="53">
        <v>0</v>
      </c>
      <c r="R6" s="53">
        <v>0</v>
      </c>
      <c r="S6" s="52">
        <v>10</v>
      </c>
      <c r="T6" s="59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0</v>
      </c>
      <c r="AI6" s="52">
        <v>0</v>
      </c>
      <c r="AJ6" s="51">
        <v>0</v>
      </c>
      <c r="AK6" s="53">
        <v>0</v>
      </c>
      <c r="AL6" s="53">
        <v>0</v>
      </c>
      <c r="AM6" s="53">
        <v>0</v>
      </c>
      <c r="AN6" s="53">
        <v>0</v>
      </c>
      <c r="AO6" s="53">
        <v>0</v>
      </c>
      <c r="AP6" s="53">
        <v>0</v>
      </c>
      <c r="AQ6" s="53">
        <v>0</v>
      </c>
      <c r="AR6" s="53">
        <v>0</v>
      </c>
      <c r="AS6" s="53">
        <v>0</v>
      </c>
      <c r="AT6" s="53">
        <v>0</v>
      </c>
      <c r="AU6" s="53">
        <v>0</v>
      </c>
      <c r="AV6" s="53">
        <v>0</v>
      </c>
      <c r="AW6" s="53">
        <v>0</v>
      </c>
      <c r="AX6" s="53">
        <v>0</v>
      </c>
      <c r="AY6" s="52">
        <v>0</v>
      </c>
      <c r="AZ6" s="59">
        <v>0</v>
      </c>
      <c r="BA6" s="53">
        <v>0</v>
      </c>
      <c r="BB6" s="53">
        <v>0</v>
      </c>
      <c r="BC6" s="53">
        <v>0</v>
      </c>
      <c r="BD6" s="53">
        <v>0</v>
      </c>
      <c r="BE6" s="53">
        <v>0</v>
      </c>
      <c r="BF6" s="53">
        <v>0</v>
      </c>
      <c r="BG6" s="53">
        <v>0</v>
      </c>
      <c r="BH6" s="53">
        <v>0</v>
      </c>
      <c r="BI6" s="53">
        <v>0</v>
      </c>
      <c r="BJ6" s="53">
        <v>0</v>
      </c>
      <c r="BK6" s="53">
        <v>0</v>
      </c>
      <c r="BL6" s="53">
        <v>0</v>
      </c>
      <c r="BM6" s="53">
        <v>0</v>
      </c>
      <c r="BN6" s="53">
        <v>0</v>
      </c>
      <c r="BO6" s="52">
        <v>0</v>
      </c>
      <c r="BP6" s="59">
        <v>0</v>
      </c>
      <c r="BQ6" s="53">
        <v>0</v>
      </c>
      <c r="BR6" s="53">
        <v>0</v>
      </c>
      <c r="BS6" s="53">
        <v>0</v>
      </c>
      <c r="BT6" s="53">
        <v>0</v>
      </c>
      <c r="BU6" s="53">
        <v>0</v>
      </c>
      <c r="BV6" s="53">
        <v>0</v>
      </c>
      <c r="BW6" s="53">
        <v>0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2">
        <v>0</v>
      </c>
      <c r="CF6" s="51">
        <v>0</v>
      </c>
      <c r="CG6" s="53">
        <v>0</v>
      </c>
      <c r="CH6" s="53">
        <v>0</v>
      </c>
      <c r="CI6" s="53">
        <v>0</v>
      </c>
      <c r="CJ6" s="53">
        <v>0</v>
      </c>
      <c r="CK6" s="53">
        <v>0</v>
      </c>
      <c r="CL6" s="53">
        <v>0</v>
      </c>
      <c r="CM6" s="53">
        <v>0</v>
      </c>
      <c r="CN6" s="53">
        <v>6</v>
      </c>
      <c r="CO6" s="53">
        <v>0</v>
      </c>
      <c r="CP6" s="53">
        <v>6</v>
      </c>
      <c r="CQ6" s="53">
        <v>0</v>
      </c>
      <c r="CR6" s="53">
        <v>0</v>
      </c>
      <c r="CS6" s="53">
        <v>0</v>
      </c>
      <c r="CT6" s="53">
        <v>0</v>
      </c>
      <c r="CU6" s="52">
        <v>0</v>
      </c>
      <c r="CV6" s="51">
        <v>0</v>
      </c>
      <c r="CW6" s="53">
        <v>0</v>
      </c>
      <c r="CX6" s="53">
        <v>0</v>
      </c>
      <c r="CY6" s="53">
        <v>0</v>
      </c>
      <c r="CZ6" s="53">
        <v>0</v>
      </c>
      <c r="DA6" s="53">
        <v>0</v>
      </c>
      <c r="DB6" s="53">
        <v>0</v>
      </c>
      <c r="DC6" s="53">
        <v>0</v>
      </c>
      <c r="DD6" s="53">
        <v>0</v>
      </c>
      <c r="DE6" s="53">
        <v>0</v>
      </c>
      <c r="DF6" s="52">
        <v>0</v>
      </c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</row>
    <row r="7" spans="1:309" s="29" customFormat="1" ht="16.5" customHeight="1" x14ac:dyDescent="0.15">
      <c r="A7" s="40" t="s">
        <v>4</v>
      </c>
      <c r="B7" s="41"/>
      <c r="C7" s="24"/>
      <c r="D7" s="51">
        <v>88149</v>
      </c>
      <c r="E7" s="53">
        <v>73126</v>
      </c>
      <c r="F7" s="53">
        <v>64322</v>
      </c>
      <c r="G7" s="53">
        <v>0</v>
      </c>
      <c r="H7" s="53">
        <v>8804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2">
        <v>0</v>
      </c>
      <c r="T7" s="59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2">
        <v>0</v>
      </c>
      <c r="AJ7" s="51">
        <v>0</v>
      </c>
      <c r="AK7" s="53">
        <v>0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0</v>
      </c>
      <c r="AU7" s="53">
        <v>0</v>
      </c>
      <c r="AV7" s="53">
        <v>0</v>
      </c>
      <c r="AW7" s="53">
        <v>0</v>
      </c>
      <c r="AX7" s="53">
        <v>0</v>
      </c>
      <c r="AY7" s="52">
        <v>0</v>
      </c>
      <c r="AZ7" s="59">
        <v>0</v>
      </c>
      <c r="BA7" s="53">
        <v>0</v>
      </c>
      <c r="BB7" s="53">
        <v>0</v>
      </c>
      <c r="BC7" s="53">
        <v>0</v>
      </c>
      <c r="BD7" s="53">
        <v>0</v>
      </c>
      <c r="BE7" s="53">
        <v>0</v>
      </c>
      <c r="BF7" s="53">
        <v>0</v>
      </c>
      <c r="BG7" s="53">
        <v>0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2">
        <v>0</v>
      </c>
      <c r="BP7" s="59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  <c r="CD7" s="53">
        <v>0</v>
      </c>
      <c r="CE7" s="52">
        <v>0</v>
      </c>
      <c r="CF7" s="51">
        <v>0</v>
      </c>
      <c r="CG7" s="53">
        <v>758</v>
      </c>
      <c r="CH7" s="53">
        <v>0</v>
      </c>
      <c r="CI7" s="53">
        <v>0</v>
      </c>
      <c r="CJ7" s="53">
        <v>0</v>
      </c>
      <c r="CK7" s="53">
        <v>758</v>
      </c>
      <c r="CL7" s="53">
        <v>0</v>
      </c>
      <c r="CM7" s="53">
        <v>0</v>
      </c>
      <c r="CN7" s="53">
        <v>14266</v>
      </c>
      <c r="CO7" s="53">
        <v>13797</v>
      </c>
      <c r="CP7" s="53">
        <v>469</v>
      </c>
      <c r="CQ7" s="53">
        <v>0</v>
      </c>
      <c r="CR7" s="53">
        <v>0</v>
      </c>
      <c r="CS7" s="53">
        <v>0</v>
      </c>
      <c r="CT7" s="53">
        <v>0</v>
      </c>
      <c r="CU7" s="52">
        <v>0</v>
      </c>
      <c r="CV7" s="51">
        <v>0</v>
      </c>
      <c r="CW7" s="53">
        <v>0</v>
      </c>
      <c r="CX7" s="53">
        <v>0</v>
      </c>
      <c r="CY7" s="53">
        <v>0</v>
      </c>
      <c r="CZ7" s="53">
        <v>0</v>
      </c>
      <c r="DA7" s="53">
        <v>0</v>
      </c>
      <c r="DB7" s="53">
        <v>0</v>
      </c>
      <c r="DC7" s="53">
        <v>0</v>
      </c>
      <c r="DD7" s="53">
        <v>0</v>
      </c>
      <c r="DE7" s="53">
        <v>0</v>
      </c>
      <c r="DF7" s="52">
        <v>0</v>
      </c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</row>
    <row r="8" spans="1:309" s="29" customFormat="1" ht="16.5" customHeight="1" x14ac:dyDescent="0.15">
      <c r="A8" s="40" t="s">
        <v>5</v>
      </c>
      <c r="B8" s="41"/>
      <c r="C8" s="24"/>
      <c r="D8" s="51">
        <v>32119</v>
      </c>
      <c r="E8" s="53">
        <v>31899</v>
      </c>
      <c r="F8" s="53">
        <v>29798</v>
      </c>
      <c r="G8" s="53">
        <v>0</v>
      </c>
      <c r="H8" s="53">
        <v>2101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2">
        <v>0</v>
      </c>
      <c r="T8" s="59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53">
        <v>0</v>
      </c>
      <c r="AG8" s="53">
        <v>0</v>
      </c>
      <c r="AH8" s="53">
        <v>0</v>
      </c>
      <c r="AI8" s="52">
        <v>0</v>
      </c>
      <c r="AJ8" s="51">
        <v>0</v>
      </c>
      <c r="AK8" s="53">
        <v>0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2">
        <v>0</v>
      </c>
      <c r="AZ8" s="59">
        <v>0</v>
      </c>
      <c r="BA8" s="53">
        <v>0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3">
        <v>0</v>
      </c>
      <c r="BH8" s="53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2">
        <v>0</v>
      </c>
      <c r="BP8" s="59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53">
        <v>0</v>
      </c>
      <c r="CD8" s="53">
        <v>0</v>
      </c>
      <c r="CE8" s="52">
        <v>0</v>
      </c>
      <c r="CF8" s="51">
        <v>0</v>
      </c>
      <c r="CG8" s="53">
        <v>220</v>
      </c>
      <c r="CH8" s="53">
        <v>0</v>
      </c>
      <c r="CI8" s="53">
        <v>0</v>
      </c>
      <c r="CJ8" s="53">
        <v>0</v>
      </c>
      <c r="CK8" s="53">
        <v>220</v>
      </c>
      <c r="CL8" s="53">
        <v>0</v>
      </c>
      <c r="CM8" s="53">
        <v>0</v>
      </c>
      <c r="CN8" s="53">
        <v>0</v>
      </c>
      <c r="CO8" s="53">
        <v>0</v>
      </c>
      <c r="CP8" s="53">
        <v>0</v>
      </c>
      <c r="CQ8" s="53">
        <v>0</v>
      </c>
      <c r="CR8" s="53">
        <v>0</v>
      </c>
      <c r="CS8" s="53">
        <v>0</v>
      </c>
      <c r="CT8" s="53">
        <v>0</v>
      </c>
      <c r="CU8" s="52">
        <v>0</v>
      </c>
      <c r="CV8" s="51">
        <v>0</v>
      </c>
      <c r="CW8" s="53">
        <v>0</v>
      </c>
      <c r="CX8" s="53">
        <v>0</v>
      </c>
      <c r="CY8" s="53">
        <v>0</v>
      </c>
      <c r="CZ8" s="53">
        <v>0</v>
      </c>
      <c r="DA8" s="53">
        <v>0</v>
      </c>
      <c r="DB8" s="53">
        <v>0</v>
      </c>
      <c r="DC8" s="53">
        <v>0</v>
      </c>
      <c r="DD8" s="53">
        <v>0</v>
      </c>
      <c r="DE8" s="53">
        <v>0</v>
      </c>
      <c r="DF8" s="52">
        <v>0</v>
      </c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</row>
    <row r="9" spans="1:309" s="29" customFormat="1" ht="16.5" customHeight="1" x14ac:dyDescent="0.15">
      <c r="A9" s="40" t="s">
        <v>6</v>
      </c>
      <c r="B9" s="41"/>
      <c r="C9" s="24"/>
      <c r="D9" s="51">
        <v>13214</v>
      </c>
      <c r="E9" s="53">
        <v>13214</v>
      </c>
      <c r="F9" s="53">
        <v>12912</v>
      </c>
      <c r="G9" s="53">
        <v>0</v>
      </c>
      <c r="H9" s="53">
        <v>302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2">
        <v>0</v>
      </c>
      <c r="T9" s="59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2">
        <v>0</v>
      </c>
      <c r="AJ9" s="51">
        <v>0</v>
      </c>
      <c r="AK9" s="53">
        <v>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2">
        <v>0</v>
      </c>
      <c r="AZ9" s="59">
        <v>0</v>
      </c>
      <c r="BA9" s="53">
        <v>0</v>
      </c>
      <c r="BB9" s="53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2">
        <v>0</v>
      </c>
      <c r="BP9" s="59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v>0</v>
      </c>
      <c r="CB9" s="53">
        <v>0</v>
      </c>
      <c r="CC9" s="53">
        <v>0</v>
      </c>
      <c r="CD9" s="53">
        <v>0</v>
      </c>
      <c r="CE9" s="52">
        <v>0</v>
      </c>
      <c r="CF9" s="51">
        <v>0</v>
      </c>
      <c r="CG9" s="53">
        <v>0</v>
      </c>
      <c r="CH9" s="53">
        <v>0</v>
      </c>
      <c r="CI9" s="53">
        <v>0</v>
      </c>
      <c r="CJ9" s="53">
        <v>0</v>
      </c>
      <c r="CK9" s="53">
        <v>0</v>
      </c>
      <c r="CL9" s="53">
        <v>0</v>
      </c>
      <c r="CM9" s="53">
        <v>0</v>
      </c>
      <c r="CN9" s="53">
        <v>0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2">
        <v>0</v>
      </c>
      <c r="CV9" s="51">
        <v>0</v>
      </c>
      <c r="CW9" s="53">
        <v>0</v>
      </c>
      <c r="CX9" s="53">
        <v>0</v>
      </c>
      <c r="CY9" s="53">
        <v>0</v>
      </c>
      <c r="CZ9" s="53">
        <v>0</v>
      </c>
      <c r="DA9" s="53">
        <v>0</v>
      </c>
      <c r="DB9" s="53">
        <v>0</v>
      </c>
      <c r="DC9" s="53">
        <v>0</v>
      </c>
      <c r="DD9" s="53">
        <v>0</v>
      </c>
      <c r="DE9" s="53">
        <v>0</v>
      </c>
      <c r="DF9" s="52">
        <v>0</v>
      </c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</row>
    <row r="10" spans="1:309" s="29" customFormat="1" ht="16.5" customHeight="1" x14ac:dyDescent="0.15">
      <c r="A10" s="40" t="s">
        <v>7</v>
      </c>
      <c r="B10" s="41"/>
      <c r="C10" s="24"/>
      <c r="D10" s="51">
        <v>13995</v>
      </c>
      <c r="E10" s="53">
        <v>13995</v>
      </c>
      <c r="F10" s="53">
        <v>11241</v>
      </c>
      <c r="G10" s="53">
        <v>0</v>
      </c>
      <c r="H10" s="53">
        <v>2754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2">
        <v>0</v>
      </c>
      <c r="T10" s="59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2">
        <v>0</v>
      </c>
      <c r="AJ10" s="51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3">
        <v>0</v>
      </c>
      <c r="AY10" s="52">
        <v>0</v>
      </c>
      <c r="AZ10" s="59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2">
        <v>0</v>
      </c>
      <c r="BP10" s="59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  <c r="CD10" s="53">
        <v>0</v>
      </c>
      <c r="CE10" s="52">
        <v>0</v>
      </c>
      <c r="CF10" s="51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0</v>
      </c>
      <c r="CN10" s="53">
        <v>0</v>
      </c>
      <c r="CO10" s="53">
        <v>0</v>
      </c>
      <c r="CP10" s="53">
        <v>0</v>
      </c>
      <c r="CQ10" s="53">
        <v>0</v>
      </c>
      <c r="CR10" s="53">
        <v>0</v>
      </c>
      <c r="CS10" s="53">
        <v>0</v>
      </c>
      <c r="CT10" s="53">
        <v>0</v>
      </c>
      <c r="CU10" s="52">
        <v>0</v>
      </c>
      <c r="CV10" s="51">
        <v>0</v>
      </c>
      <c r="CW10" s="53">
        <v>0</v>
      </c>
      <c r="CX10" s="53">
        <v>0</v>
      </c>
      <c r="CY10" s="53">
        <v>0</v>
      </c>
      <c r="CZ10" s="53">
        <v>0</v>
      </c>
      <c r="DA10" s="53">
        <v>0</v>
      </c>
      <c r="DB10" s="53">
        <v>0</v>
      </c>
      <c r="DC10" s="53">
        <v>0</v>
      </c>
      <c r="DD10" s="53">
        <v>0</v>
      </c>
      <c r="DE10" s="53">
        <v>0</v>
      </c>
      <c r="DF10" s="52">
        <v>0</v>
      </c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</row>
    <row r="11" spans="1:309" s="29" customFormat="1" ht="16.5" customHeight="1" x14ac:dyDescent="0.15">
      <c r="A11" s="40" t="s">
        <v>8</v>
      </c>
      <c r="B11" s="41"/>
      <c r="C11" s="24"/>
      <c r="D11" s="51">
        <v>12089</v>
      </c>
      <c r="E11" s="53">
        <v>10191</v>
      </c>
      <c r="F11" s="53">
        <v>7634</v>
      </c>
      <c r="G11" s="53">
        <v>0</v>
      </c>
      <c r="H11" s="53">
        <v>2557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2">
        <v>0</v>
      </c>
      <c r="T11" s="59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2">
        <v>0</v>
      </c>
      <c r="AJ11" s="51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2">
        <v>0</v>
      </c>
      <c r="AZ11" s="59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2">
        <v>0</v>
      </c>
      <c r="BP11" s="59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  <c r="CD11" s="53">
        <v>0</v>
      </c>
      <c r="CE11" s="52">
        <v>0</v>
      </c>
      <c r="CF11" s="51">
        <v>0</v>
      </c>
      <c r="CG11" s="53">
        <v>0</v>
      </c>
      <c r="CH11" s="53">
        <v>0</v>
      </c>
      <c r="CI11" s="53">
        <v>0</v>
      </c>
      <c r="CJ11" s="53">
        <v>0</v>
      </c>
      <c r="CK11" s="53">
        <v>0</v>
      </c>
      <c r="CL11" s="53">
        <v>0</v>
      </c>
      <c r="CM11" s="53">
        <v>0</v>
      </c>
      <c r="CN11" s="53">
        <v>1898</v>
      </c>
      <c r="CO11" s="53">
        <v>1898</v>
      </c>
      <c r="CP11" s="53">
        <v>0</v>
      </c>
      <c r="CQ11" s="53">
        <v>0</v>
      </c>
      <c r="CR11" s="53">
        <v>0</v>
      </c>
      <c r="CS11" s="53">
        <v>0</v>
      </c>
      <c r="CT11" s="53">
        <v>0</v>
      </c>
      <c r="CU11" s="52">
        <v>0</v>
      </c>
      <c r="CV11" s="51">
        <v>0</v>
      </c>
      <c r="CW11" s="53">
        <v>0</v>
      </c>
      <c r="CX11" s="53">
        <v>0</v>
      </c>
      <c r="CY11" s="53">
        <v>0</v>
      </c>
      <c r="CZ11" s="53">
        <v>0</v>
      </c>
      <c r="DA11" s="53">
        <v>0</v>
      </c>
      <c r="DB11" s="53">
        <v>0</v>
      </c>
      <c r="DC11" s="53">
        <v>0</v>
      </c>
      <c r="DD11" s="53">
        <v>0</v>
      </c>
      <c r="DE11" s="53">
        <v>0</v>
      </c>
      <c r="DF11" s="52">
        <v>0</v>
      </c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</row>
    <row r="12" spans="1:309" s="29" customFormat="1" ht="16.5" customHeight="1" x14ac:dyDescent="0.15">
      <c r="A12" s="40" t="s">
        <v>9</v>
      </c>
      <c r="B12" s="41"/>
      <c r="C12" s="24"/>
      <c r="D12" s="51">
        <v>24044</v>
      </c>
      <c r="E12" s="53">
        <v>21472</v>
      </c>
      <c r="F12" s="53">
        <v>10677</v>
      </c>
      <c r="G12" s="53">
        <v>7018</v>
      </c>
      <c r="H12" s="53">
        <v>1288</v>
      </c>
      <c r="I12" s="53">
        <v>2489</v>
      </c>
      <c r="J12" s="53">
        <v>2572</v>
      </c>
      <c r="K12" s="53">
        <v>0</v>
      </c>
      <c r="L12" s="53">
        <v>0</v>
      </c>
      <c r="M12" s="53">
        <v>1289</v>
      </c>
      <c r="N12" s="53">
        <v>0</v>
      </c>
      <c r="O12" s="53">
        <v>0</v>
      </c>
      <c r="P12" s="53">
        <v>0</v>
      </c>
      <c r="Q12" s="53">
        <v>0</v>
      </c>
      <c r="R12" s="53">
        <v>1283</v>
      </c>
      <c r="S12" s="52">
        <v>0</v>
      </c>
      <c r="T12" s="59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2">
        <v>0</v>
      </c>
      <c r="AJ12" s="51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2">
        <v>0</v>
      </c>
      <c r="AZ12" s="59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2">
        <v>0</v>
      </c>
      <c r="BP12" s="59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2">
        <v>0</v>
      </c>
      <c r="CF12" s="51">
        <v>0</v>
      </c>
      <c r="CG12" s="53">
        <v>0</v>
      </c>
      <c r="CH12" s="53">
        <v>0</v>
      </c>
      <c r="CI12" s="53">
        <v>0</v>
      </c>
      <c r="CJ12" s="53">
        <v>0</v>
      </c>
      <c r="CK12" s="53">
        <v>0</v>
      </c>
      <c r="CL12" s="53">
        <v>0</v>
      </c>
      <c r="CM12" s="53">
        <v>0</v>
      </c>
      <c r="CN12" s="53">
        <v>0</v>
      </c>
      <c r="CO12" s="53">
        <v>0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2">
        <v>0</v>
      </c>
      <c r="CV12" s="51">
        <v>0</v>
      </c>
      <c r="CW12" s="53">
        <v>0</v>
      </c>
      <c r="CX12" s="53">
        <v>0</v>
      </c>
      <c r="CY12" s="53">
        <v>0</v>
      </c>
      <c r="CZ12" s="53">
        <v>0</v>
      </c>
      <c r="DA12" s="53">
        <v>0</v>
      </c>
      <c r="DB12" s="53">
        <v>0</v>
      </c>
      <c r="DC12" s="53">
        <v>0</v>
      </c>
      <c r="DD12" s="53">
        <v>0</v>
      </c>
      <c r="DE12" s="53">
        <v>0</v>
      </c>
      <c r="DF12" s="52">
        <v>0</v>
      </c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</row>
    <row r="13" spans="1:309" s="29" customFormat="1" ht="16.5" customHeight="1" x14ac:dyDescent="0.15">
      <c r="A13" s="40" t="s">
        <v>10</v>
      </c>
      <c r="B13" s="41"/>
      <c r="C13" s="24"/>
      <c r="D13" s="51">
        <v>2453240</v>
      </c>
      <c r="E13" s="53">
        <v>1355271</v>
      </c>
      <c r="F13" s="53">
        <v>132926</v>
      </c>
      <c r="G13" s="53">
        <v>146608</v>
      </c>
      <c r="H13" s="53">
        <v>896341</v>
      </c>
      <c r="I13" s="53">
        <v>179396</v>
      </c>
      <c r="J13" s="53">
        <v>562291</v>
      </c>
      <c r="K13" s="53">
        <v>46460</v>
      </c>
      <c r="L13" s="53">
        <v>172</v>
      </c>
      <c r="M13" s="53">
        <v>126044</v>
      </c>
      <c r="N13" s="53">
        <v>163163</v>
      </c>
      <c r="O13" s="53">
        <v>265</v>
      </c>
      <c r="P13" s="53">
        <v>27737</v>
      </c>
      <c r="Q13" s="53">
        <v>2</v>
      </c>
      <c r="R13" s="53">
        <v>71658</v>
      </c>
      <c r="S13" s="52">
        <v>126790</v>
      </c>
      <c r="T13" s="59">
        <v>1622</v>
      </c>
      <c r="U13" s="53">
        <v>1129</v>
      </c>
      <c r="V13" s="53">
        <v>347</v>
      </c>
      <c r="W13" s="53">
        <v>118</v>
      </c>
      <c r="X13" s="53">
        <v>28</v>
      </c>
      <c r="Y13" s="53">
        <v>1724</v>
      </c>
      <c r="Z13" s="53">
        <v>33</v>
      </c>
      <c r="AA13" s="53">
        <v>430</v>
      </c>
      <c r="AB13" s="53">
        <v>13</v>
      </c>
      <c r="AC13" s="53">
        <v>6</v>
      </c>
      <c r="AD13" s="53">
        <v>174</v>
      </c>
      <c r="AE13" s="53">
        <v>355</v>
      </c>
      <c r="AF13" s="53">
        <v>523</v>
      </c>
      <c r="AG13" s="53">
        <v>28</v>
      </c>
      <c r="AH13" s="53">
        <v>161</v>
      </c>
      <c r="AI13" s="52">
        <v>1</v>
      </c>
      <c r="AJ13" s="51">
        <v>15198</v>
      </c>
      <c r="AK13" s="53">
        <v>244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14954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2">
        <v>0</v>
      </c>
      <c r="AZ13" s="59">
        <v>0</v>
      </c>
      <c r="BA13" s="53">
        <v>0</v>
      </c>
      <c r="BB13" s="53">
        <v>92</v>
      </c>
      <c r="BC13" s="53">
        <v>11</v>
      </c>
      <c r="BD13" s="53">
        <v>18</v>
      </c>
      <c r="BE13" s="53">
        <v>63</v>
      </c>
      <c r="BF13" s="53">
        <v>140</v>
      </c>
      <c r="BG13" s="53">
        <v>138</v>
      </c>
      <c r="BH13" s="53">
        <v>2</v>
      </c>
      <c r="BI13" s="53">
        <v>0</v>
      </c>
      <c r="BJ13" s="53">
        <v>0</v>
      </c>
      <c r="BK13" s="53">
        <v>105780</v>
      </c>
      <c r="BL13" s="53">
        <v>221</v>
      </c>
      <c r="BM13" s="53">
        <v>9987</v>
      </c>
      <c r="BN13" s="53">
        <v>2153</v>
      </c>
      <c r="BO13" s="52">
        <v>33612</v>
      </c>
      <c r="BP13" s="59">
        <v>37132</v>
      </c>
      <c r="BQ13" s="53">
        <v>45</v>
      </c>
      <c r="BR13" s="53">
        <v>20046</v>
      </c>
      <c r="BS13" s="53">
        <v>108</v>
      </c>
      <c r="BT13" s="53">
        <v>85</v>
      </c>
      <c r="BU13" s="53">
        <v>269</v>
      </c>
      <c r="BV13" s="53">
        <v>1203</v>
      </c>
      <c r="BW13" s="53">
        <v>773</v>
      </c>
      <c r="BX13" s="53">
        <v>145</v>
      </c>
      <c r="BY13" s="53">
        <v>2079</v>
      </c>
      <c r="BZ13" s="53">
        <v>33</v>
      </c>
      <c r="CA13" s="53">
        <v>217</v>
      </c>
      <c r="CB13" s="53">
        <v>1067</v>
      </c>
      <c r="CC13" s="53">
        <v>113</v>
      </c>
      <c r="CD13" s="53">
        <v>41</v>
      </c>
      <c r="CE13" s="52">
        <v>19</v>
      </c>
      <c r="CF13" s="51">
        <v>589</v>
      </c>
      <c r="CG13" s="53">
        <v>726</v>
      </c>
      <c r="CH13" s="53">
        <v>230</v>
      </c>
      <c r="CI13" s="53">
        <v>162</v>
      </c>
      <c r="CJ13" s="53">
        <v>50</v>
      </c>
      <c r="CK13" s="53">
        <v>265</v>
      </c>
      <c r="CL13" s="53">
        <v>2</v>
      </c>
      <c r="CM13" s="53">
        <v>17</v>
      </c>
      <c r="CN13" s="53">
        <v>369446</v>
      </c>
      <c r="CO13" s="53">
        <v>287665</v>
      </c>
      <c r="CP13" s="53">
        <v>81781</v>
      </c>
      <c r="CQ13" s="53">
        <v>15542</v>
      </c>
      <c r="CR13" s="53">
        <v>0</v>
      </c>
      <c r="CS13" s="53">
        <v>6</v>
      </c>
      <c r="CT13" s="53">
        <v>4</v>
      </c>
      <c r="CU13" s="52">
        <v>2</v>
      </c>
      <c r="CV13" s="51">
        <v>2239</v>
      </c>
      <c r="CW13" s="53">
        <v>0</v>
      </c>
      <c r="CX13" s="53">
        <v>13291</v>
      </c>
      <c r="CY13" s="53">
        <v>23329</v>
      </c>
      <c r="CZ13" s="53">
        <v>69</v>
      </c>
      <c r="DA13" s="53">
        <v>29</v>
      </c>
      <c r="DB13" s="53">
        <v>7</v>
      </c>
      <c r="DC13" s="53">
        <v>19984</v>
      </c>
      <c r="DD13" s="53">
        <v>103</v>
      </c>
      <c r="DE13" s="53">
        <v>1097</v>
      </c>
      <c r="DF13" s="52">
        <v>2040</v>
      </c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</row>
    <row r="14" spans="1:309" s="29" customFormat="1" ht="16.5" customHeight="1" x14ac:dyDescent="0.15">
      <c r="A14" s="40" t="s">
        <v>11</v>
      </c>
      <c r="B14" s="41"/>
      <c r="C14" s="24"/>
      <c r="D14" s="51">
        <v>1344403</v>
      </c>
      <c r="E14" s="53">
        <v>724624</v>
      </c>
      <c r="F14" s="53">
        <v>103985</v>
      </c>
      <c r="G14" s="53">
        <v>55085</v>
      </c>
      <c r="H14" s="53">
        <v>479614</v>
      </c>
      <c r="I14" s="53">
        <v>85941</v>
      </c>
      <c r="J14" s="53">
        <v>264625</v>
      </c>
      <c r="K14" s="53">
        <v>10761</v>
      </c>
      <c r="L14" s="53">
        <v>48</v>
      </c>
      <c r="M14" s="53">
        <v>72038</v>
      </c>
      <c r="N14" s="53">
        <v>85671</v>
      </c>
      <c r="O14" s="53">
        <v>0</v>
      </c>
      <c r="P14" s="53">
        <v>10783</v>
      </c>
      <c r="Q14" s="53">
        <v>0</v>
      </c>
      <c r="R14" s="53">
        <v>36759</v>
      </c>
      <c r="S14" s="52">
        <v>48565</v>
      </c>
      <c r="T14" s="59">
        <v>323</v>
      </c>
      <c r="U14" s="53">
        <v>171</v>
      </c>
      <c r="V14" s="53">
        <v>132</v>
      </c>
      <c r="W14" s="53">
        <v>20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2">
        <v>0</v>
      </c>
      <c r="AJ14" s="51">
        <v>93802</v>
      </c>
      <c r="AK14" s="53">
        <v>92408</v>
      </c>
      <c r="AL14" s="53">
        <v>43</v>
      </c>
      <c r="AM14" s="53">
        <v>503</v>
      </c>
      <c r="AN14" s="53">
        <v>17</v>
      </c>
      <c r="AO14" s="53">
        <v>3</v>
      </c>
      <c r="AP14" s="53">
        <v>4</v>
      </c>
      <c r="AQ14" s="53">
        <v>25</v>
      </c>
      <c r="AR14" s="53">
        <v>373</v>
      </c>
      <c r="AS14" s="53">
        <v>19</v>
      </c>
      <c r="AT14" s="53">
        <v>14</v>
      </c>
      <c r="AU14" s="53">
        <v>24</v>
      </c>
      <c r="AV14" s="53">
        <v>4</v>
      </c>
      <c r="AW14" s="53">
        <v>8</v>
      </c>
      <c r="AX14" s="53">
        <v>132</v>
      </c>
      <c r="AY14" s="52">
        <v>49</v>
      </c>
      <c r="AZ14" s="59">
        <v>173</v>
      </c>
      <c r="BA14" s="53">
        <v>3</v>
      </c>
      <c r="BB14" s="53">
        <v>0</v>
      </c>
      <c r="BC14" s="53">
        <v>0</v>
      </c>
      <c r="BD14" s="53">
        <v>0</v>
      </c>
      <c r="BE14" s="53">
        <v>0</v>
      </c>
      <c r="BF14" s="53">
        <v>1595</v>
      </c>
      <c r="BG14" s="53">
        <v>1594</v>
      </c>
      <c r="BH14" s="53">
        <v>0</v>
      </c>
      <c r="BI14" s="53">
        <v>1</v>
      </c>
      <c r="BJ14" s="53">
        <v>0</v>
      </c>
      <c r="BK14" s="53">
        <v>2</v>
      </c>
      <c r="BL14" s="53">
        <v>0</v>
      </c>
      <c r="BM14" s="53">
        <v>0</v>
      </c>
      <c r="BN14" s="53">
        <v>0</v>
      </c>
      <c r="BO14" s="52">
        <v>0</v>
      </c>
      <c r="BP14" s="59">
        <v>1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1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  <c r="CD14" s="53">
        <v>0</v>
      </c>
      <c r="CE14" s="52">
        <v>0</v>
      </c>
      <c r="CF14" s="51">
        <v>0</v>
      </c>
      <c r="CG14" s="53">
        <v>4137</v>
      </c>
      <c r="CH14" s="53">
        <v>0</v>
      </c>
      <c r="CI14" s="53">
        <v>0</v>
      </c>
      <c r="CJ14" s="53">
        <v>0</v>
      </c>
      <c r="CK14" s="53">
        <v>4137</v>
      </c>
      <c r="CL14" s="53">
        <v>0</v>
      </c>
      <c r="CM14" s="53">
        <v>0</v>
      </c>
      <c r="CN14" s="53">
        <v>155462</v>
      </c>
      <c r="CO14" s="53">
        <v>134353</v>
      </c>
      <c r="CP14" s="53">
        <v>21109</v>
      </c>
      <c r="CQ14" s="53">
        <v>80316</v>
      </c>
      <c r="CR14" s="53">
        <v>174</v>
      </c>
      <c r="CS14" s="53">
        <v>0</v>
      </c>
      <c r="CT14" s="53">
        <v>0</v>
      </c>
      <c r="CU14" s="52">
        <v>0</v>
      </c>
      <c r="CV14" s="51">
        <v>18284</v>
      </c>
      <c r="CW14" s="53">
        <v>59</v>
      </c>
      <c r="CX14" s="53">
        <v>61798</v>
      </c>
      <c r="CY14" s="53">
        <v>19518</v>
      </c>
      <c r="CZ14" s="53">
        <v>0</v>
      </c>
      <c r="DA14" s="53">
        <v>7552</v>
      </c>
      <c r="DB14" s="53">
        <v>3044</v>
      </c>
      <c r="DC14" s="53">
        <v>6233</v>
      </c>
      <c r="DD14" s="53">
        <v>0</v>
      </c>
      <c r="DE14" s="53">
        <v>0</v>
      </c>
      <c r="DF14" s="52">
        <v>2689</v>
      </c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</row>
    <row r="15" spans="1:309" s="29" customFormat="1" ht="16.5" customHeight="1" x14ac:dyDescent="0.15">
      <c r="A15" s="40" t="s">
        <v>12</v>
      </c>
      <c r="B15" s="41"/>
      <c r="C15" s="24"/>
      <c r="D15" s="51">
        <v>103684</v>
      </c>
      <c r="E15" s="53">
        <v>103684</v>
      </c>
      <c r="F15" s="53">
        <v>65923</v>
      </c>
      <c r="G15" s="53">
        <v>0</v>
      </c>
      <c r="H15" s="53">
        <v>37761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2">
        <v>0</v>
      </c>
      <c r="T15" s="59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2">
        <v>0</v>
      </c>
      <c r="AJ15" s="51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2">
        <v>0</v>
      </c>
      <c r="AZ15" s="59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2">
        <v>0</v>
      </c>
      <c r="BP15" s="59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  <c r="CD15" s="53">
        <v>0</v>
      </c>
      <c r="CE15" s="52">
        <v>0</v>
      </c>
      <c r="CF15" s="51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0</v>
      </c>
      <c r="CT15" s="53">
        <v>0</v>
      </c>
      <c r="CU15" s="52">
        <v>0</v>
      </c>
      <c r="CV15" s="51">
        <v>0</v>
      </c>
      <c r="CW15" s="53">
        <v>0</v>
      </c>
      <c r="CX15" s="53">
        <v>0</v>
      </c>
      <c r="CY15" s="53">
        <v>0</v>
      </c>
      <c r="CZ15" s="53">
        <v>0</v>
      </c>
      <c r="DA15" s="53">
        <v>0</v>
      </c>
      <c r="DB15" s="53">
        <v>0</v>
      </c>
      <c r="DC15" s="53">
        <v>0</v>
      </c>
      <c r="DD15" s="53">
        <v>0</v>
      </c>
      <c r="DE15" s="53">
        <v>0</v>
      </c>
      <c r="DF15" s="52">
        <v>0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</row>
    <row r="16" spans="1:309" s="29" customFormat="1" ht="16.5" customHeight="1" x14ac:dyDescent="0.15">
      <c r="A16" s="40" t="s">
        <v>13</v>
      </c>
      <c r="B16" s="41"/>
      <c r="C16" s="24"/>
      <c r="D16" s="51">
        <v>36487</v>
      </c>
      <c r="E16" s="53">
        <v>35925</v>
      </c>
      <c r="F16" s="53">
        <v>18879</v>
      </c>
      <c r="G16" s="53">
        <v>0</v>
      </c>
      <c r="H16" s="53">
        <v>17046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2">
        <v>0</v>
      </c>
      <c r="T16" s="59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2">
        <v>0</v>
      </c>
      <c r="AJ16" s="51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2">
        <v>0</v>
      </c>
      <c r="AZ16" s="59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2">
        <v>0</v>
      </c>
      <c r="BP16" s="59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  <c r="CD16" s="53">
        <v>0</v>
      </c>
      <c r="CE16" s="52">
        <v>0</v>
      </c>
      <c r="CF16" s="51">
        <v>0</v>
      </c>
      <c r="CG16" s="53">
        <v>562</v>
      </c>
      <c r="CH16" s="53">
        <v>0</v>
      </c>
      <c r="CI16" s="53">
        <v>0</v>
      </c>
      <c r="CJ16" s="53">
        <v>0</v>
      </c>
      <c r="CK16" s="53">
        <v>562</v>
      </c>
      <c r="CL16" s="53">
        <v>0</v>
      </c>
      <c r="CM16" s="53">
        <v>0</v>
      </c>
      <c r="CN16" s="53">
        <v>0</v>
      </c>
      <c r="CO16" s="53">
        <v>0</v>
      </c>
      <c r="CP16" s="53">
        <v>0</v>
      </c>
      <c r="CQ16" s="53">
        <v>0</v>
      </c>
      <c r="CR16" s="53">
        <v>0</v>
      </c>
      <c r="CS16" s="53">
        <v>0</v>
      </c>
      <c r="CT16" s="53">
        <v>0</v>
      </c>
      <c r="CU16" s="52">
        <v>0</v>
      </c>
      <c r="CV16" s="51">
        <v>0</v>
      </c>
      <c r="CW16" s="53">
        <v>0</v>
      </c>
      <c r="CX16" s="53">
        <v>0</v>
      </c>
      <c r="CY16" s="53">
        <v>0</v>
      </c>
      <c r="CZ16" s="53">
        <v>0</v>
      </c>
      <c r="DA16" s="53">
        <v>0</v>
      </c>
      <c r="DB16" s="53">
        <v>0</v>
      </c>
      <c r="DC16" s="53">
        <v>0</v>
      </c>
      <c r="DD16" s="53">
        <v>0</v>
      </c>
      <c r="DE16" s="53">
        <v>0</v>
      </c>
      <c r="DF16" s="52">
        <v>0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</row>
    <row r="17" spans="1:309" s="29" customFormat="1" ht="16.5" customHeight="1" x14ac:dyDescent="0.15">
      <c r="A17" s="40" t="s">
        <v>14</v>
      </c>
      <c r="B17" s="41"/>
      <c r="C17" s="24"/>
      <c r="D17" s="51">
        <v>35060</v>
      </c>
      <c r="E17" s="53">
        <v>35060</v>
      </c>
      <c r="F17" s="53">
        <v>28903</v>
      </c>
      <c r="G17" s="53">
        <v>0</v>
      </c>
      <c r="H17" s="53">
        <v>6157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2">
        <v>0</v>
      </c>
      <c r="T17" s="59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2">
        <v>0</v>
      </c>
      <c r="AJ17" s="51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2">
        <v>0</v>
      </c>
      <c r="AZ17" s="59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2">
        <v>0</v>
      </c>
      <c r="BP17" s="59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  <c r="CD17" s="53">
        <v>0</v>
      </c>
      <c r="CE17" s="52">
        <v>0</v>
      </c>
      <c r="CF17" s="51">
        <v>0</v>
      </c>
      <c r="CG17" s="53">
        <v>0</v>
      </c>
      <c r="CH17" s="53">
        <v>0</v>
      </c>
      <c r="CI17" s="53">
        <v>0</v>
      </c>
      <c r="CJ17" s="53">
        <v>0</v>
      </c>
      <c r="CK17" s="53">
        <v>0</v>
      </c>
      <c r="CL17" s="53">
        <v>0</v>
      </c>
      <c r="CM17" s="53">
        <v>0</v>
      </c>
      <c r="CN17" s="53">
        <v>0</v>
      </c>
      <c r="CO17" s="53">
        <v>0</v>
      </c>
      <c r="CP17" s="53">
        <v>0</v>
      </c>
      <c r="CQ17" s="53">
        <v>0</v>
      </c>
      <c r="CR17" s="53">
        <v>0</v>
      </c>
      <c r="CS17" s="53">
        <v>0</v>
      </c>
      <c r="CT17" s="53">
        <v>0</v>
      </c>
      <c r="CU17" s="52">
        <v>0</v>
      </c>
      <c r="CV17" s="51">
        <v>0</v>
      </c>
      <c r="CW17" s="53">
        <v>0</v>
      </c>
      <c r="CX17" s="53">
        <v>0</v>
      </c>
      <c r="CY17" s="53">
        <v>0</v>
      </c>
      <c r="CZ17" s="53">
        <v>0</v>
      </c>
      <c r="DA17" s="53">
        <v>0</v>
      </c>
      <c r="DB17" s="53">
        <v>0</v>
      </c>
      <c r="DC17" s="53">
        <v>0</v>
      </c>
      <c r="DD17" s="53">
        <v>0</v>
      </c>
      <c r="DE17" s="53">
        <v>0</v>
      </c>
      <c r="DF17" s="52">
        <v>0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</row>
    <row r="18" spans="1:309" s="29" customFormat="1" ht="16.5" customHeight="1" x14ac:dyDescent="0.15">
      <c r="A18" s="40" t="s">
        <v>15</v>
      </c>
      <c r="B18" s="41"/>
      <c r="C18" s="24"/>
      <c r="D18" s="51">
        <v>18315</v>
      </c>
      <c r="E18" s="53">
        <v>18315</v>
      </c>
      <c r="F18" s="53">
        <v>17983</v>
      </c>
      <c r="G18" s="53">
        <v>0</v>
      </c>
      <c r="H18" s="53">
        <v>332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2">
        <v>0</v>
      </c>
      <c r="T18" s="59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2">
        <v>0</v>
      </c>
      <c r="AJ18" s="51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2">
        <v>0</v>
      </c>
      <c r="AZ18" s="59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2">
        <v>0</v>
      </c>
      <c r="BP18" s="59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0</v>
      </c>
      <c r="CE18" s="52">
        <v>0</v>
      </c>
      <c r="CF18" s="51">
        <v>0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2">
        <v>0</v>
      </c>
      <c r="CV18" s="51">
        <v>0</v>
      </c>
      <c r="CW18" s="53">
        <v>0</v>
      </c>
      <c r="CX18" s="53">
        <v>0</v>
      </c>
      <c r="CY18" s="53">
        <v>0</v>
      </c>
      <c r="CZ18" s="53">
        <v>0</v>
      </c>
      <c r="DA18" s="53">
        <v>0</v>
      </c>
      <c r="DB18" s="53">
        <v>0</v>
      </c>
      <c r="DC18" s="53">
        <v>0</v>
      </c>
      <c r="DD18" s="53">
        <v>0</v>
      </c>
      <c r="DE18" s="53">
        <v>0</v>
      </c>
      <c r="DF18" s="52">
        <v>0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</row>
    <row r="19" spans="1:309" s="29" customFormat="1" ht="16.5" customHeight="1" x14ac:dyDescent="0.15">
      <c r="A19" s="40" t="s">
        <v>16</v>
      </c>
      <c r="B19" s="41"/>
      <c r="C19" s="24"/>
      <c r="D19" s="51">
        <v>240721</v>
      </c>
      <c r="E19" s="53">
        <v>127356</v>
      </c>
      <c r="F19" s="53">
        <v>44899</v>
      </c>
      <c r="G19" s="53">
        <v>20691</v>
      </c>
      <c r="H19" s="53">
        <v>47973</v>
      </c>
      <c r="I19" s="53">
        <v>13793</v>
      </c>
      <c r="J19" s="53">
        <v>72474</v>
      </c>
      <c r="K19" s="53">
        <v>4263</v>
      </c>
      <c r="L19" s="53">
        <v>0</v>
      </c>
      <c r="M19" s="53">
        <v>16805</v>
      </c>
      <c r="N19" s="53">
        <v>21793</v>
      </c>
      <c r="O19" s="53">
        <v>0</v>
      </c>
      <c r="P19" s="53">
        <v>17770</v>
      </c>
      <c r="Q19" s="53">
        <v>0</v>
      </c>
      <c r="R19" s="53">
        <v>2500</v>
      </c>
      <c r="S19" s="52">
        <v>9343</v>
      </c>
      <c r="T19" s="59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2">
        <v>0</v>
      </c>
      <c r="AJ19" s="51">
        <v>40</v>
      </c>
      <c r="AK19" s="53">
        <v>2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38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2">
        <v>0</v>
      </c>
      <c r="AZ19" s="59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  <c r="BK19" s="53">
        <v>17235</v>
      </c>
      <c r="BL19" s="53">
        <v>0</v>
      </c>
      <c r="BM19" s="53">
        <v>2061</v>
      </c>
      <c r="BN19" s="53">
        <v>175</v>
      </c>
      <c r="BO19" s="52">
        <v>6211</v>
      </c>
      <c r="BP19" s="59">
        <v>7012</v>
      </c>
      <c r="BQ19" s="53">
        <v>0</v>
      </c>
      <c r="BR19" s="53">
        <v>1776</v>
      </c>
      <c r="BS19" s="53">
        <v>0</v>
      </c>
      <c r="BT19" s="53">
        <v>0</v>
      </c>
      <c r="BU19" s="53">
        <v>0</v>
      </c>
      <c r="BV19" s="53">
        <v>0</v>
      </c>
      <c r="BW19" s="53">
        <v>0</v>
      </c>
      <c r="BX19" s="53">
        <v>0</v>
      </c>
      <c r="BY19" s="53">
        <v>6</v>
      </c>
      <c r="BZ19" s="53">
        <v>0</v>
      </c>
      <c r="CA19" s="53">
        <v>0</v>
      </c>
      <c r="CB19" s="53">
        <v>0</v>
      </c>
      <c r="CC19" s="53">
        <v>0</v>
      </c>
      <c r="CD19" s="53">
        <v>0</v>
      </c>
      <c r="CE19" s="52">
        <v>0</v>
      </c>
      <c r="CF19" s="51">
        <v>6</v>
      </c>
      <c r="CG19" s="53">
        <v>2825</v>
      </c>
      <c r="CH19" s="53">
        <v>0</v>
      </c>
      <c r="CI19" s="53">
        <v>0</v>
      </c>
      <c r="CJ19" s="53">
        <v>0</v>
      </c>
      <c r="CK19" s="53">
        <v>2825</v>
      </c>
      <c r="CL19" s="53">
        <v>0</v>
      </c>
      <c r="CM19" s="53">
        <v>0</v>
      </c>
      <c r="CN19" s="53">
        <v>20671</v>
      </c>
      <c r="CO19" s="53">
        <v>17859</v>
      </c>
      <c r="CP19" s="53">
        <v>2812</v>
      </c>
      <c r="CQ19" s="53">
        <v>9</v>
      </c>
      <c r="CR19" s="53">
        <v>0</v>
      </c>
      <c r="CS19" s="53">
        <v>0</v>
      </c>
      <c r="CT19" s="53">
        <v>0</v>
      </c>
      <c r="CU19" s="52">
        <v>0</v>
      </c>
      <c r="CV19" s="51">
        <v>4</v>
      </c>
      <c r="CW19" s="53">
        <v>0</v>
      </c>
      <c r="CX19" s="53">
        <v>5</v>
      </c>
      <c r="CY19" s="53">
        <v>105</v>
      </c>
      <c r="CZ19" s="53">
        <v>0</v>
      </c>
      <c r="DA19" s="53">
        <v>0</v>
      </c>
      <c r="DB19" s="53">
        <v>0</v>
      </c>
      <c r="DC19" s="53">
        <v>105</v>
      </c>
      <c r="DD19" s="53">
        <v>0</v>
      </c>
      <c r="DE19" s="53">
        <v>0</v>
      </c>
      <c r="DF19" s="52">
        <v>0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</row>
    <row r="20" spans="1:309" s="29" customFormat="1" ht="16.5" customHeight="1" x14ac:dyDescent="0.15">
      <c r="A20" s="40" t="s">
        <v>17</v>
      </c>
      <c r="B20" s="41"/>
      <c r="C20" s="24"/>
      <c r="D20" s="51">
        <v>1313113</v>
      </c>
      <c r="E20" s="53">
        <v>806473</v>
      </c>
      <c r="F20" s="53">
        <v>100327</v>
      </c>
      <c r="G20" s="53">
        <v>81643</v>
      </c>
      <c r="H20" s="53">
        <v>519208</v>
      </c>
      <c r="I20" s="53">
        <v>105295</v>
      </c>
      <c r="J20" s="53">
        <v>302936</v>
      </c>
      <c r="K20" s="53">
        <v>27198</v>
      </c>
      <c r="L20" s="53">
        <v>17</v>
      </c>
      <c r="M20" s="53">
        <v>76666</v>
      </c>
      <c r="N20" s="53">
        <v>67791</v>
      </c>
      <c r="O20" s="53">
        <v>0</v>
      </c>
      <c r="P20" s="53">
        <v>18176</v>
      </c>
      <c r="Q20" s="53">
        <v>0</v>
      </c>
      <c r="R20" s="53">
        <v>45299</v>
      </c>
      <c r="S20" s="52">
        <v>67789</v>
      </c>
      <c r="T20" s="59">
        <v>51</v>
      </c>
      <c r="U20" s="53">
        <v>50</v>
      </c>
      <c r="V20" s="53">
        <v>1</v>
      </c>
      <c r="W20" s="53">
        <v>0</v>
      </c>
      <c r="X20" s="53">
        <v>0</v>
      </c>
      <c r="Y20" s="53">
        <v>3</v>
      </c>
      <c r="Z20" s="53">
        <v>0</v>
      </c>
      <c r="AA20" s="53">
        <v>0</v>
      </c>
      <c r="AB20" s="53">
        <v>0</v>
      </c>
      <c r="AC20" s="53">
        <v>3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2">
        <v>0</v>
      </c>
      <c r="AJ20" s="51">
        <v>1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1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2">
        <v>0</v>
      </c>
      <c r="AZ20" s="59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17167</v>
      </c>
      <c r="BG20" s="53">
        <v>16879</v>
      </c>
      <c r="BH20" s="53">
        <v>0</v>
      </c>
      <c r="BI20" s="53">
        <v>168</v>
      </c>
      <c r="BJ20" s="53">
        <v>120</v>
      </c>
      <c r="BK20" s="53">
        <v>52172</v>
      </c>
      <c r="BL20" s="53">
        <v>0</v>
      </c>
      <c r="BM20" s="53">
        <v>12564</v>
      </c>
      <c r="BN20" s="53">
        <v>0</v>
      </c>
      <c r="BO20" s="52">
        <v>19572</v>
      </c>
      <c r="BP20" s="59">
        <v>15373</v>
      </c>
      <c r="BQ20" s="53">
        <v>0</v>
      </c>
      <c r="BR20" s="53">
        <v>4663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  <c r="CD20" s="53">
        <v>0</v>
      </c>
      <c r="CE20" s="52">
        <v>0</v>
      </c>
      <c r="CF20" s="51">
        <v>0</v>
      </c>
      <c r="CG20" s="53">
        <v>893</v>
      </c>
      <c r="CH20" s="53">
        <v>0</v>
      </c>
      <c r="CI20" s="53">
        <v>0</v>
      </c>
      <c r="CJ20" s="53">
        <v>0</v>
      </c>
      <c r="CK20" s="53">
        <v>893</v>
      </c>
      <c r="CL20" s="53">
        <v>0</v>
      </c>
      <c r="CM20" s="53">
        <v>0</v>
      </c>
      <c r="CN20" s="53">
        <v>133415</v>
      </c>
      <c r="CO20" s="53">
        <v>108477</v>
      </c>
      <c r="CP20" s="53">
        <v>24938</v>
      </c>
      <c r="CQ20" s="53">
        <v>0</v>
      </c>
      <c r="CR20" s="53">
        <v>0</v>
      </c>
      <c r="CS20" s="53">
        <v>0</v>
      </c>
      <c r="CT20" s="53">
        <v>0</v>
      </c>
      <c r="CU20" s="52">
        <v>0</v>
      </c>
      <c r="CV20" s="51">
        <v>0</v>
      </c>
      <c r="CW20" s="53">
        <v>0</v>
      </c>
      <c r="CX20" s="53">
        <v>0</v>
      </c>
      <c r="CY20" s="53">
        <v>2</v>
      </c>
      <c r="CZ20" s="53">
        <v>0</v>
      </c>
      <c r="DA20" s="53">
        <v>0</v>
      </c>
      <c r="DB20" s="53">
        <v>0</v>
      </c>
      <c r="DC20" s="53">
        <v>0</v>
      </c>
      <c r="DD20" s="53">
        <v>0</v>
      </c>
      <c r="DE20" s="53">
        <v>2</v>
      </c>
      <c r="DF20" s="52">
        <v>0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</row>
    <row r="21" spans="1:309" s="29" customFormat="1" ht="16.5" customHeight="1" x14ac:dyDescent="0.15">
      <c r="A21" s="40" t="s">
        <v>18</v>
      </c>
      <c r="B21" s="41"/>
      <c r="C21" s="24"/>
      <c r="D21" s="51">
        <v>97105</v>
      </c>
      <c r="E21" s="53">
        <v>53112</v>
      </c>
      <c r="F21" s="53">
        <v>16190</v>
      </c>
      <c r="G21" s="53">
        <v>11009</v>
      </c>
      <c r="H21" s="53">
        <v>18390</v>
      </c>
      <c r="I21" s="53">
        <v>7523</v>
      </c>
      <c r="J21" s="53">
        <v>43827</v>
      </c>
      <c r="K21" s="53">
        <v>5681</v>
      </c>
      <c r="L21" s="53">
        <v>0</v>
      </c>
      <c r="M21" s="53">
        <v>8261</v>
      </c>
      <c r="N21" s="53">
        <v>7291</v>
      </c>
      <c r="O21" s="53">
        <v>5</v>
      </c>
      <c r="P21" s="53">
        <v>9222</v>
      </c>
      <c r="Q21" s="53">
        <v>0</v>
      </c>
      <c r="R21" s="53">
        <v>5474</v>
      </c>
      <c r="S21" s="52">
        <v>7893</v>
      </c>
      <c r="T21" s="59">
        <v>86</v>
      </c>
      <c r="U21" s="53">
        <v>69</v>
      </c>
      <c r="V21" s="53">
        <v>3</v>
      </c>
      <c r="W21" s="53">
        <v>4</v>
      </c>
      <c r="X21" s="53">
        <v>10</v>
      </c>
      <c r="Y21" s="53">
        <v>1</v>
      </c>
      <c r="Z21" s="53">
        <v>0</v>
      </c>
      <c r="AA21" s="53">
        <v>1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2">
        <v>0</v>
      </c>
      <c r="AJ21" s="51">
        <v>50</v>
      </c>
      <c r="AK21" s="53">
        <v>49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1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2">
        <v>0</v>
      </c>
      <c r="AZ21" s="59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25</v>
      </c>
      <c r="BL21" s="53">
        <v>0</v>
      </c>
      <c r="BM21" s="53">
        <v>1</v>
      </c>
      <c r="BN21" s="53">
        <v>0</v>
      </c>
      <c r="BO21" s="52">
        <v>2</v>
      </c>
      <c r="BP21" s="59">
        <v>14</v>
      </c>
      <c r="BQ21" s="53">
        <v>0</v>
      </c>
      <c r="BR21" s="53">
        <v>2</v>
      </c>
      <c r="BS21" s="53">
        <v>0</v>
      </c>
      <c r="BT21" s="53">
        <v>0</v>
      </c>
      <c r="BU21" s="53">
        <v>0</v>
      </c>
      <c r="BV21" s="53">
        <v>6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  <c r="CD21" s="53">
        <v>0</v>
      </c>
      <c r="CE21" s="52">
        <v>0</v>
      </c>
      <c r="CF21" s="51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2</v>
      </c>
      <c r="CO21" s="53">
        <v>2</v>
      </c>
      <c r="CP21" s="53">
        <v>0</v>
      </c>
      <c r="CQ21" s="53">
        <v>0</v>
      </c>
      <c r="CR21" s="53">
        <v>0</v>
      </c>
      <c r="CS21" s="53">
        <v>0</v>
      </c>
      <c r="CT21" s="53">
        <v>0</v>
      </c>
      <c r="CU21" s="52">
        <v>0</v>
      </c>
      <c r="CV21" s="51">
        <v>0</v>
      </c>
      <c r="CW21" s="53">
        <v>0</v>
      </c>
      <c r="CX21" s="53">
        <v>0</v>
      </c>
      <c r="CY21" s="53">
        <v>2</v>
      </c>
      <c r="CZ21" s="53">
        <v>0</v>
      </c>
      <c r="DA21" s="53">
        <v>0</v>
      </c>
      <c r="DB21" s="53">
        <v>0</v>
      </c>
      <c r="DC21" s="53">
        <v>0</v>
      </c>
      <c r="DD21" s="53">
        <v>0</v>
      </c>
      <c r="DE21" s="53">
        <v>2</v>
      </c>
      <c r="DF21" s="52">
        <v>0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</row>
    <row r="22" spans="1:309" s="29" customFormat="1" ht="16.5" customHeight="1" x14ac:dyDescent="0.15">
      <c r="A22" s="40" t="s">
        <v>19</v>
      </c>
      <c r="B22" s="41"/>
      <c r="C22" s="24"/>
      <c r="D22" s="51">
        <v>9181</v>
      </c>
      <c r="E22" s="53">
        <v>9138</v>
      </c>
      <c r="F22" s="53">
        <v>6592</v>
      </c>
      <c r="G22" s="53">
        <v>0</v>
      </c>
      <c r="H22" s="53">
        <v>2546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2">
        <v>0</v>
      </c>
      <c r="T22" s="59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2">
        <v>0</v>
      </c>
      <c r="AJ22" s="51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2">
        <v>0</v>
      </c>
      <c r="AZ22" s="59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2">
        <v>0</v>
      </c>
      <c r="BP22" s="59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  <c r="CD22" s="53">
        <v>0</v>
      </c>
      <c r="CE22" s="52">
        <v>0</v>
      </c>
      <c r="CF22" s="51">
        <v>0</v>
      </c>
      <c r="CG22" s="53">
        <v>43</v>
      </c>
      <c r="CH22" s="53">
        <v>0</v>
      </c>
      <c r="CI22" s="53">
        <v>0</v>
      </c>
      <c r="CJ22" s="53">
        <v>0</v>
      </c>
      <c r="CK22" s="53">
        <v>43</v>
      </c>
      <c r="CL22" s="53">
        <v>0</v>
      </c>
      <c r="CM22" s="53">
        <v>0</v>
      </c>
      <c r="CN22" s="53">
        <v>0</v>
      </c>
      <c r="CO22" s="53">
        <v>0</v>
      </c>
      <c r="CP22" s="53">
        <v>0</v>
      </c>
      <c r="CQ22" s="53">
        <v>0</v>
      </c>
      <c r="CR22" s="53">
        <v>0</v>
      </c>
      <c r="CS22" s="53">
        <v>0</v>
      </c>
      <c r="CT22" s="53">
        <v>0</v>
      </c>
      <c r="CU22" s="52">
        <v>0</v>
      </c>
      <c r="CV22" s="51">
        <v>0</v>
      </c>
      <c r="CW22" s="53">
        <v>0</v>
      </c>
      <c r="CX22" s="53">
        <v>0</v>
      </c>
      <c r="CY22" s="53">
        <v>0</v>
      </c>
      <c r="CZ22" s="53">
        <v>0</v>
      </c>
      <c r="DA22" s="53">
        <v>0</v>
      </c>
      <c r="DB22" s="53">
        <v>0</v>
      </c>
      <c r="DC22" s="53">
        <v>0</v>
      </c>
      <c r="DD22" s="53">
        <v>0</v>
      </c>
      <c r="DE22" s="53">
        <v>0</v>
      </c>
      <c r="DF22" s="52">
        <v>0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</row>
    <row r="23" spans="1:309" s="29" customFormat="1" ht="16.5" customHeight="1" x14ac:dyDescent="0.15">
      <c r="A23" s="40" t="s">
        <v>20</v>
      </c>
      <c r="B23" s="41"/>
      <c r="C23" s="24"/>
      <c r="D23" s="51">
        <v>1168303</v>
      </c>
      <c r="E23" s="53">
        <v>931771</v>
      </c>
      <c r="F23" s="53">
        <v>113127</v>
      </c>
      <c r="G23" s="53">
        <v>85500</v>
      </c>
      <c r="H23" s="53">
        <v>636432</v>
      </c>
      <c r="I23" s="53">
        <v>96712</v>
      </c>
      <c r="J23" s="53">
        <v>179346</v>
      </c>
      <c r="K23" s="53">
        <v>0</v>
      </c>
      <c r="L23" s="53">
        <v>41</v>
      </c>
      <c r="M23" s="53">
        <v>28404</v>
      </c>
      <c r="N23" s="53">
        <v>66521</v>
      </c>
      <c r="O23" s="53">
        <v>0</v>
      </c>
      <c r="P23" s="53">
        <v>5545</v>
      </c>
      <c r="Q23" s="53">
        <v>0</v>
      </c>
      <c r="R23" s="53">
        <v>21665</v>
      </c>
      <c r="S23" s="52">
        <v>57170</v>
      </c>
      <c r="T23" s="59">
        <v>620</v>
      </c>
      <c r="U23" s="53">
        <v>144</v>
      </c>
      <c r="V23" s="53">
        <v>160</v>
      </c>
      <c r="W23" s="53">
        <v>316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2">
        <v>0</v>
      </c>
      <c r="AJ23" s="51">
        <v>33384</v>
      </c>
      <c r="AK23" s="53">
        <v>33384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2">
        <v>0</v>
      </c>
      <c r="AZ23" s="59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2">
        <v>0</v>
      </c>
      <c r="BP23" s="59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  <c r="CD23" s="53">
        <v>0</v>
      </c>
      <c r="CE23" s="52">
        <v>0</v>
      </c>
      <c r="CF23" s="51">
        <v>0</v>
      </c>
      <c r="CG23" s="53">
        <v>0</v>
      </c>
      <c r="CH23" s="53">
        <v>0</v>
      </c>
      <c r="CI23" s="53">
        <v>0</v>
      </c>
      <c r="CJ23" s="53">
        <v>0</v>
      </c>
      <c r="CK23" s="53">
        <v>0</v>
      </c>
      <c r="CL23" s="53">
        <v>0</v>
      </c>
      <c r="CM23" s="53">
        <v>0</v>
      </c>
      <c r="CN23" s="53">
        <v>23182</v>
      </c>
      <c r="CO23" s="53">
        <v>11045</v>
      </c>
      <c r="CP23" s="53">
        <v>12137</v>
      </c>
      <c r="CQ23" s="53">
        <v>0</v>
      </c>
      <c r="CR23" s="53">
        <v>0</v>
      </c>
      <c r="CS23" s="53">
        <v>0</v>
      </c>
      <c r="CT23" s="53">
        <v>0</v>
      </c>
      <c r="CU23" s="52">
        <v>0</v>
      </c>
      <c r="CV23" s="51">
        <v>0</v>
      </c>
      <c r="CW23" s="53">
        <v>0</v>
      </c>
      <c r="CX23" s="53">
        <v>0</v>
      </c>
      <c r="CY23" s="53">
        <v>0</v>
      </c>
      <c r="CZ23" s="53">
        <v>0</v>
      </c>
      <c r="DA23" s="53">
        <v>0</v>
      </c>
      <c r="DB23" s="53">
        <v>0</v>
      </c>
      <c r="DC23" s="53">
        <v>0</v>
      </c>
      <c r="DD23" s="53">
        <v>0</v>
      </c>
      <c r="DE23" s="53">
        <v>0</v>
      </c>
      <c r="DF23" s="52">
        <v>0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</row>
    <row r="24" spans="1:309" s="29" customFormat="1" ht="16.5" customHeight="1" x14ac:dyDescent="0.15">
      <c r="A24" s="40" t="s">
        <v>21</v>
      </c>
      <c r="B24" s="41"/>
      <c r="C24" s="24"/>
      <c r="D24" s="51">
        <v>1016996</v>
      </c>
      <c r="E24" s="53">
        <v>541038</v>
      </c>
      <c r="F24" s="53">
        <v>64047</v>
      </c>
      <c r="G24" s="53">
        <v>60235</v>
      </c>
      <c r="H24" s="53">
        <v>349657</v>
      </c>
      <c r="I24" s="53">
        <v>67099</v>
      </c>
      <c r="J24" s="53">
        <v>214770</v>
      </c>
      <c r="K24" s="53">
        <v>13247</v>
      </c>
      <c r="L24" s="53">
        <v>25</v>
      </c>
      <c r="M24" s="53">
        <v>62971</v>
      </c>
      <c r="N24" s="53">
        <v>56919</v>
      </c>
      <c r="O24" s="53">
        <v>0</v>
      </c>
      <c r="P24" s="53">
        <v>6244</v>
      </c>
      <c r="Q24" s="53">
        <v>0</v>
      </c>
      <c r="R24" s="53">
        <v>30836</v>
      </c>
      <c r="S24" s="52">
        <v>44529</v>
      </c>
      <c r="T24" s="59">
        <v>640</v>
      </c>
      <c r="U24" s="53">
        <v>319</v>
      </c>
      <c r="V24" s="53">
        <v>312</v>
      </c>
      <c r="W24" s="53">
        <v>9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2">
        <v>0</v>
      </c>
      <c r="AJ24" s="51">
        <v>9244</v>
      </c>
      <c r="AK24" s="53">
        <v>132</v>
      </c>
      <c r="AL24" s="53">
        <v>25</v>
      </c>
      <c r="AM24" s="53">
        <v>3</v>
      </c>
      <c r="AN24" s="53">
        <v>1</v>
      </c>
      <c r="AO24" s="53">
        <v>4</v>
      </c>
      <c r="AP24" s="53">
        <v>5</v>
      </c>
      <c r="AQ24" s="53">
        <v>7</v>
      </c>
      <c r="AR24" s="53">
        <v>8964</v>
      </c>
      <c r="AS24" s="53">
        <v>10</v>
      </c>
      <c r="AT24" s="53">
        <v>13</v>
      </c>
      <c r="AU24" s="53">
        <v>6</v>
      </c>
      <c r="AV24" s="53">
        <v>9</v>
      </c>
      <c r="AW24" s="53">
        <v>1</v>
      </c>
      <c r="AX24" s="53">
        <v>46</v>
      </c>
      <c r="AY24" s="52">
        <v>3</v>
      </c>
      <c r="AZ24" s="59">
        <v>15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5517</v>
      </c>
      <c r="BG24" s="53">
        <v>5361</v>
      </c>
      <c r="BH24" s="53">
        <v>0</v>
      </c>
      <c r="BI24" s="53">
        <v>0</v>
      </c>
      <c r="BJ24" s="53">
        <v>156</v>
      </c>
      <c r="BK24" s="53">
        <v>56072</v>
      </c>
      <c r="BL24" s="53">
        <v>0</v>
      </c>
      <c r="BM24" s="53">
        <v>6565</v>
      </c>
      <c r="BN24" s="53">
        <v>0</v>
      </c>
      <c r="BO24" s="52">
        <v>21601</v>
      </c>
      <c r="BP24" s="59">
        <v>21835</v>
      </c>
      <c r="BQ24" s="53">
        <v>0</v>
      </c>
      <c r="BR24" s="53">
        <v>6071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  <c r="CD24" s="53">
        <v>0</v>
      </c>
      <c r="CE24" s="52">
        <v>0</v>
      </c>
      <c r="CF24" s="51">
        <v>0</v>
      </c>
      <c r="CG24" s="53">
        <v>1094</v>
      </c>
      <c r="CH24" s="53">
        <v>0</v>
      </c>
      <c r="CI24" s="53">
        <v>0</v>
      </c>
      <c r="CJ24" s="53">
        <v>0</v>
      </c>
      <c r="CK24" s="53">
        <v>1094</v>
      </c>
      <c r="CL24" s="53">
        <v>0</v>
      </c>
      <c r="CM24" s="53">
        <v>0</v>
      </c>
      <c r="CN24" s="53">
        <v>187629</v>
      </c>
      <c r="CO24" s="53">
        <v>164643</v>
      </c>
      <c r="CP24" s="53">
        <v>22986</v>
      </c>
      <c r="CQ24" s="53">
        <v>992</v>
      </c>
      <c r="CR24" s="53">
        <v>0</v>
      </c>
      <c r="CS24" s="53">
        <v>0</v>
      </c>
      <c r="CT24" s="53">
        <v>0</v>
      </c>
      <c r="CU24" s="52">
        <v>0</v>
      </c>
      <c r="CV24" s="51">
        <v>992</v>
      </c>
      <c r="CW24" s="53">
        <v>0</v>
      </c>
      <c r="CX24" s="53">
        <v>0</v>
      </c>
      <c r="CY24" s="53">
        <v>0</v>
      </c>
      <c r="CZ24" s="53">
        <v>0</v>
      </c>
      <c r="DA24" s="53">
        <v>0</v>
      </c>
      <c r="DB24" s="53">
        <v>0</v>
      </c>
      <c r="DC24" s="53">
        <v>0</v>
      </c>
      <c r="DD24" s="53">
        <v>0</v>
      </c>
      <c r="DE24" s="53">
        <v>0</v>
      </c>
      <c r="DF24" s="52">
        <v>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</row>
    <row r="25" spans="1:309" s="29" customFormat="1" ht="16.5" customHeight="1" x14ac:dyDescent="0.15">
      <c r="A25" s="40" t="s">
        <v>22</v>
      </c>
      <c r="B25" s="41"/>
      <c r="C25" s="24"/>
      <c r="D25" s="51">
        <v>2201</v>
      </c>
      <c r="E25" s="53">
        <v>2183</v>
      </c>
      <c r="F25" s="53">
        <v>2134</v>
      </c>
      <c r="G25" s="53">
        <v>0</v>
      </c>
      <c r="H25" s="53">
        <v>49</v>
      </c>
      <c r="I25" s="53">
        <v>0</v>
      </c>
      <c r="J25" s="53">
        <v>18</v>
      </c>
      <c r="K25" s="53">
        <v>0</v>
      </c>
      <c r="L25" s="53">
        <v>0</v>
      </c>
      <c r="M25" s="53">
        <v>0</v>
      </c>
      <c r="N25" s="53">
        <v>18</v>
      </c>
      <c r="O25" s="53">
        <v>0</v>
      </c>
      <c r="P25" s="53">
        <v>0</v>
      </c>
      <c r="Q25" s="53">
        <v>0</v>
      </c>
      <c r="R25" s="53">
        <v>0</v>
      </c>
      <c r="S25" s="52">
        <v>0</v>
      </c>
      <c r="T25" s="59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2">
        <v>0</v>
      </c>
      <c r="AJ25" s="51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2">
        <v>0</v>
      </c>
      <c r="AZ25" s="59">
        <v>0</v>
      </c>
      <c r="BA25" s="53">
        <v>0</v>
      </c>
      <c r="BB25" s="53">
        <v>0</v>
      </c>
      <c r="BC25" s="53">
        <v>0</v>
      </c>
      <c r="BD25" s="53">
        <v>0</v>
      </c>
      <c r="BE25" s="53">
        <v>0</v>
      </c>
      <c r="BF25" s="53">
        <v>0</v>
      </c>
      <c r="BG25" s="53">
        <v>0</v>
      </c>
      <c r="BH25" s="53">
        <v>0</v>
      </c>
      <c r="BI25" s="53">
        <v>0</v>
      </c>
      <c r="BJ25" s="53">
        <v>0</v>
      </c>
      <c r="BK25" s="53">
        <v>0</v>
      </c>
      <c r="BL25" s="53">
        <v>0</v>
      </c>
      <c r="BM25" s="53">
        <v>0</v>
      </c>
      <c r="BN25" s="53">
        <v>0</v>
      </c>
      <c r="BO25" s="52">
        <v>0</v>
      </c>
      <c r="BP25" s="59">
        <v>0</v>
      </c>
      <c r="BQ25" s="53">
        <v>0</v>
      </c>
      <c r="BR25" s="53">
        <v>0</v>
      </c>
      <c r="BS25" s="53">
        <v>0</v>
      </c>
      <c r="BT25" s="53">
        <v>0</v>
      </c>
      <c r="BU25" s="53">
        <v>0</v>
      </c>
      <c r="BV25" s="53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  <c r="CD25" s="53">
        <v>0</v>
      </c>
      <c r="CE25" s="52">
        <v>0</v>
      </c>
      <c r="CF25" s="51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3">
        <v>0</v>
      </c>
      <c r="CO25" s="53">
        <v>0</v>
      </c>
      <c r="CP25" s="53">
        <v>0</v>
      </c>
      <c r="CQ25" s="53">
        <v>0</v>
      </c>
      <c r="CR25" s="53">
        <v>0</v>
      </c>
      <c r="CS25" s="53">
        <v>0</v>
      </c>
      <c r="CT25" s="53">
        <v>0</v>
      </c>
      <c r="CU25" s="52">
        <v>0</v>
      </c>
      <c r="CV25" s="51">
        <v>0</v>
      </c>
      <c r="CW25" s="53">
        <v>0</v>
      </c>
      <c r="CX25" s="53">
        <v>0</v>
      </c>
      <c r="CY25" s="53">
        <v>0</v>
      </c>
      <c r="CZ25" s="53">
        <v>0</v>
      </c>
      <c r="DA25" s="53">
        <v>0</v>
      </c>
      <c r="DB25" s="53">
        <v>0</v>
      </c>
      <c r="DC25" s="53">
        <v>0</v>
      </c>
      <c r="DD25" s="53">
        <v>0</v>
      </c>
      <c r="DE25" s="53">
        <v>0</v>
      </c>
      <c r="DF25" s="52">
        <v>0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</row>
    <row r="26" spans="1:309" s="29" customFormat="1" ht="16.5" customHeight="1" x14ac:dyDescent="0.15">
      <c r="A26" s="40" t="s">
        <v>23</v>
      </c>
      <c r="B26" s="41"/>
      <c r="C26" s="24"/>
      <c r="D26" s="51">
        <v>17423</v>
      </c>
      <c r="E26" s="53">
        <v>17198</v>
      </c>
      <c r="F26" s="53">
        <v>14983</v>
      </c>
      <c r="G26" s="53">
        <v>0</v>
      </c>
      <c r="H26" s="53">
        <v>2215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2">
        <v>0</v>
      </c>
      <c r="T26" s="59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2">
        <v>0</v>
      </c>
      <c r="AJ26" s="51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2">
        <v>0</v>
      </c>
      <c r="AZ26" s="59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2">
        <v>0</v>
      </c>
      <c r="BP26" s="59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  <c r="CD26" s="53">
        <v>0</v>
      </c>
      <c r="CE26" s="52">
        <v>0</v>
      </c>
      <c r="CF26" s="51">
        <v>0</v>
      </c>
      <c r="CG26" s="53">
        <v>225</v>
      </c>
      <c r="CH26" s="53">
        <v>0</v>
      </c>
      <c r="CI26" s="53">
        <v>0</v>
      </c>
      <c r="CJ26" s="53">
        <v>0</v>
      </c>
      <c r="CK26" s="53">
        <v>225</v>
      </c>
      <c r="CL26" s="53">
        <v>0</v>
      </c>
      <c r="CM26" s="53">
        <v>0</v>
      </c>
      <c r="CN26" s="53">
        <v>0</v>
      </c>
      <c r="CO26" s="53">
        <v>0</v>
      </c>
      <c r="CP26" s="53">
        <v>0</v>
      </c>
      <c r="CQ26" s="53">
        <v>0</v>
      </c>
      <c r="CR26" s="53">
        <v>0</v>
      </c>
      <c r="CS26" s="53">
        <v>0</v>
      </c>
      <c r="CT26" s="53">
        <v>0</v>
      </c>
      <c r="CU26" s="52">
        <v>0</v>
      </c>
      <c r="CV26" s="51">
        <v>0</v>
      </c>
      <c r="CW26" s="53">
        <v>0</v>
      </c>
      <c r="CX26" s="53">
        <v>0</v>
      </c>
      <c r="CY26" s="53">
        <v>0</v>
      </c>
      <c r="CZ26" s="53">
        <v>0</v>
      </c>
      <c r="DA26" s="53">
        <v>0</v>
      </c>
      <c r="DB26" s="53">
        <v>0</v>
      </c>
      <c r="DC26" s="53">
        <v>0</v>
      </c>
      <c r="DD26" s="53">
        <v>0</v>
      </c>
      <c r="DE26" s="53">
        <v>0</v>
      </c>
      <c r="DF26" s="52">
        <v>0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</row>
    <row r="27" spans="1:309" s="29" customFormat="1" ht="16.5" customHeight="1" x14ac:dyDescent="0.15">
      <c r="A27" s="40" t="s">
        <v>24</v>
      </c>
      <c r="B27" s="41"/>
      <c r="C27" s="24"/>
      <c r="D27" s="51">
        <v>2129</v>
      </c>
      <c r="E27" s="53">
        <v>2129</v>
      </c>
      <c r="F27" s="53">
        <v>2129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2">
        <v>0</v>
      </c>
      <c r="T27" s="59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2">
        <v>0</v>
      </c>
      <c r="AJ27" s="51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2">
        <v>0</v>
      </c>
      <c r="AZ27" s="59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2">
        <v>0</v>
      </c>
      <c r="BP27" s="59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53">
        <v>0</v>
      </c>
      <c r="BX27" s="53">
        <v>0</v>
      </c>
      <c r="BY27" s="53">
        <v>0</v>
      </c>
      <c r="BZ27" s="53">
        <v>0</v>
      </c>
      <c r="CA27" s="53">
        <v>0</v>
      </c>
      <c r="CB27" s="53">
        <v>0</v>
      </c>
      <c r="CC27" s="53">
        <v>0</v>
      </c>
      <c r="CD27" s="53">
        <v>0</v>
      </c>
      <c r="CE27" s="52">
        <v>0</v>
      </c>
      <c r="CF27" s="51">
        <v>0</v>
      </c>
      <c r="CG27" s="53">
        <v>0</v>
      </c>
      <c r="CH27" s="53">
        <v>0</v>
      </c>
      <c r="CI27" s="53">
        <v>0</v>
      </c>
      <c r="CJ27" s="53">
        <v>0</v>
      </c>
      <c r="CK27" s="53">
        <v>0</v>
      </c>
      <c r="CL27" s="53">
        <v>0</v>
      </c>
      <c r="CM27" s="53">
        <v>0</v>
      </c>
      <c r="CN27" s="53">
        <v>0</v>
      </c>
      <c r="CO27" s="53">
        <v>0</v>
      </c>
      <c r="CP27" s="53">
        <v>0</v>
      </c>
      <c r="CQ27" s="53">
        <v>0</v>
      </c>
      <c r="CR27" s="53">
        <v>0</v>
      </c>
      <c r="CS27" s="53">
        <v>0</v>
      </c>
      <c r="CT27" s="53">
        <v>0</v>
      </c>
      <c r="CU27" s="52">
        <v>0</v>
      </c>
      <c r="CV27" s="51">
        <v>0</v>
      </c>
      <c r="CW27" s="53">
        <v>0</v>
      </c>
      <c r="CX27" s="53">
        <v>0</v>
      </c>
      <c r="CY27" s="53">
        <v>0</v>
      </c>
      <c r="CZ27" s="53">
        <v>0</v>
      </c>
      <c r="DA27" s="53">
        <v>0</v>
      </c>
      <c r="DB27" s="53">
        <v>0</v>
      </c>
      <c r="DC27" s="53">
        <v>0</v>
      </c>
      <c r="DD27" s="53">
        <v>0</v>
      </c>
      <c r="DE27" s="53">
        <v>0</v>
      </c>
      <c r="DF27" s="52">
        <v>0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</row>
    <row r="28" spans="1:309" s="29" customFormat="1" ht="16.5" customHeight="1" x14ac:dyDescent="0.15">
      <c r="A28" s="40" t="s">
        <v>25</v>
      </c>
      <c r="B28" s="41"/>
      <c r="C28" s="24"/>
      <c r="D28" s="51">
        <v>64115</v>
      </c>
      <c r="E28" s="53">
        <v>60689</v>
      </c>
      <c r="F28" s="53">
        <v>27587</v>
      </c>
      <c r="G28" s="53">
        <v>11764</v>
      </c>
      <c r="H28" s="53">
        <v>21338</v>
      </c>
      <c r="I28" s="53">
        <v>0</v>
      </c>
      <c r="J28" s="53">
        <v>3426</v>
      </c>
      <c r="K28" s="53">
        <v>539</v>
      </c>
      <c r="L28" s="53">
        <v>0</v>
      </c>
      <c r="M28" s="53">
        <v>9</v>
      </c>
      <c r="N28" s="53">
        <v>0</v>
      </c>
      <c r="O28" s="53">
        <v>5</v>
      </c>
      <c r="P28" s="53">
        <v>0</v>
      </c>
      <c r="Q28" s="53">
        <v>0</v>
      </c>
      <c r="R28" s="53">
        <v>0</v>
      </c>
      <c r="S28" s="52">
        <v>2873</v>
      </c>
      <c r="T28" s="59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2">
        <v>0</v>
      </c>
      <c r="AJ28" s="51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2">
        <v>0</v>
      </c>
      <c r="AZ28" s="59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2">
        <v>0</v>
      </c>
      <c r="BP28" s="59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  <c r="CD28" s="53">
        <v>0</v>
      </c>
      <c r="CE28" s="52">
        <v>0</v>
      </c>
      <c r="CF28" s="51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3">
        <v>0</v>
      </c>
      <c r="CU28" s="52">
        <v>0</v>
      </c>
      <c r="CV28" s="51">
        <v>0</v>
      </c>
      <c r="CW28" s="53">
        <v>0</v>
      </c>
      <c r="CX28" s="53">
        <v>0</v>
      </c>
      <c r="CY28" s="53">
        <v>0</v>
      </c>
      <c r="CZ28" s="53">
        <v>0</v>
      </c>
      <c r="DA28" s="53">
        <v>0</v>
      </c>
      <c r="DB28" s="53">
        <v>0</v>
      </c>
      <c r="DC28" s="53">
        <v>0</v>
      </c>
      <c r="DD28" s="53">
        <v>0</v>
      </c>
      <c r="DE28" s="53">
        <v>0</v>
      </c>
      <c r="DF28" s="52">
        <v>0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</row>
    <row r="29" spans="1:309" s="29" customFormat="1" ht="16.5" customHeight="1" x14ac:dyDescent="0.15">
      <c r="A29" s="40" t="s">
        <v>26</v>
      </c>
      <c r="B29" s="41"/>
      <c r="C29" s="24"/>
      <c r="D29" s="51">
        <v>122050</v>
      </c>
      <c r="E29" s="53">
        <v>119599</v>
      </c>
      <c r="F29" s="53">
        <v>49380</v>
      </c>
      <c r="G29" s="53">
        <v>3379</v>
      </c>
      <c r="H29" s="53">
        <v>57921</v>
      </c>
      <c r="I29" s="53">
        <v>8919</v>
      </c>
      <c r="J29" s="53">
        <v>2069</v>
      </c>
      <c r="K29" s="53">
        <v>28</v>
      </c>
      <c r="L29" s="53">
        <v>1</v>
      </c>
      <c r="M29" s="53">
        <v>0</v>
      </c>
      <c r="N29" s="53">
        <v>8</v>
      </c>
      <c r="O29" s="53">
        <v>6</v>
      </c>
      <c r="P29" s="53">
        <v>1462</v>
      </c>
      <c r="Q29" s="53">
        <v>0</v>
      </c>
      <c r="R29" s="53">
        <v>26</v>
      </c>
      <c r="S29" s="52">
        <v>538</v>
      </c>
      <c r="T29" s="59">
        <v>12</v>
      </c>
      <c r="U29" s="53">
        <v>3</v>
      </c>
      <c r="V29" s="53">
        <v>0</v>
      </c>
      <c r="W29" s="53">
        <v>0</v>
      </c>
      <c r="X29" s="53">
        <v>9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2">
        <v>0</v>
      </c>
      <c r="AJ29" s="51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2">
        <v>0</v>
      </c>
      <c r="AZ29" s="59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2">
        <v>0</v>
      </c>
      <c r="BP29" s="59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2">
        <v>0</v>
      </c>
      <c r="CF29" s="51">
        <v>0</v>
      </c>
      <c r="CG29" s="53">
        <v>0</v>
      </c>
      <c r="CH29" s="53">
        <v>0</v>
      </c>
      <c r="CI29" s="53">
        <v>0</v>
      </c>
      <c r="CJ29" s="53">
        <v>0</v>
      </c>
      <c r="CK29" s="53">
        <v>0</v>
      </c>
      <c r="CL29" s="53">
        <v>0</v>
      </c>
      <c r="CM29" s="53">
        <v>0</v>
      </c>
      <c r="CN29" s="53">
        <v>370</v>
      </c>
      <c r="CO29" s="53">
        <v>370</v>
      </c>
      <c r="CP29" s="53">
        <v>0</v>
      </c>
      <c r="CQ29" s="53">
        <v>0</v>
      </c>
      <c r="CR29" s="53">
        <v>0</v>
      </c>
      <c r="CS29" s="53">
        <v>0</v>
      </c>
      <c r="CT29" s="53">
        <v>0</v>
      </c>
      <c r="CU29" s="52">
        <v>0</v>
      </c>
      <c r="CV29" s="51">
        <v>0</v>
      </c>
      <c r="CW29" s="53">
        <v>0</v>
      </c>
      <c r="CX29" s="53">
        <v>0</v>
      </c>
      <c r="CY29" s="53">
        <v>0</v>
      </c>
      <c r="CZ29" s="53">
        <v>0</v>
      </c>
      <c r="DA29" s="53">
        <v>0</v>
      </c>
      <c r="DB29" s="53">
        <v>0</v>
      </c>
      <c r="DC29" s="53">
        <v>0</v>
      </c>
      <c r="DD29" s="53">
        <v>0</v>
      </c>
      <c r="DE29" s="53">
        <v>0</v>
      </c>
      <c r="DF29" s="52">
        <v>0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</row>
    <row r="30" spans="1:309" s="29" customFormat="1" ht="16.5" customHeight="1" x14ac:dyDescent="0.15">
      <c r="A30" s="40" t="s">
        <v>27</v>
      </c>
      <c r="B30" s="41"/>
      <c r="C30" s="24"/>
      <c r="D30" s="51">
        <v>73264</v>
      </c>
      <c r="E30" s="53">
        <v>73163</v>
      </c>
      <c r="F30" s="53">
        <v>52203</v>
      </c>
      <c r="G30" s="53">
        <v>4741</v>
      </c>
      <c r="H30" s="53">
        <v>14517</v>
      </c>
      <c r="I30" s="53">
        <v>1702</v>
      </c>
      <c r="J30" s="53">
        <v>101</v>
      </c>
      <c r="K30" s="53">
        <v>0</v>
      </c>
      <c r="L30" s="53">
        <v>0</v>
      </c>
      <c r="M30" s="53">
        <v>0</v>
      </c>
      <c r="N30" s="53">
        <v>101</v>
      </c>
      <c r="O30" s="53">
        <v>0</v>
      </c>
      <c r="P30" s="53">
        <v>0</v>
      </c>
      <c r="Q30" s="53">
        <v>0</v>
      </c>
      <c r="R30" s="53">
        <v>0</v>
      </c>
      <c r="S30" s="52">
        <v>0</v>
      </c>
      <c r="T30" s="59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2">
        <v>0</v>
      </c>
      <c r="AJ30" s="51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2">
        <v>0</v>
      </c>
      <c r="AZ30" s="59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2">
        <v>0</v>
      </c>
      <c r="BP30" s="59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0</v>
      </c>
      <c r="CE30" s="52">
        <v>0</v>
      </c>
      <c r="CF30" s="51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2">
        <v>0</v>
      </c>
      <c r="CV30" s="51">
        <v>0</v>
      </c>
      <c r="CW30" s="53">
        <v>0</v>
      </c>
      <c r="CX30" s="53">
        <v>0</v>
      </c>
      <c r="CY30" s="53">
        <v>0</v>
      </c>
      <c r="CZ30" s="53">
        <v>0</v>
      </c>
      <c r="DA30" s="53">
        <v>0</v>
      </c>
      <c r="DB30" s="53">
        <v>0</v>
      </c>
      <c r="DC30" s="53">
        <v>0</v>
      </c>
      <c r="DD30" s="53">
        <v>0</v>
      </c>
      <c r="DE30" s="53">
        <v>0</v>
      </c>
      <c r="DF30" s="52">
        <v>0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</row>
    <row r="31" spans="1:309" s="29" customFormat="1" ht="16.5" customHeight="1" x14ac:dyDescent="0.15">
      <c r="A31" s="40" t="s">
        <v>28</v>
      </c>
      <c r="B31" s="41"/>
      <c r="C31" s="24"/>
      <c r="D31" s="51">
        <v>9756</v>
      </c>
      <c r="E31" s="53">
        <v>9756</v>
      </c>
      <c r="F31" s="53">
        <v>9756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2">
        <v>0</v>
      </c>
      <c r="T31" s="59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2">
        <v>0</v>
      </c>
      <c r="AJ31" s="51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2">
        <v>0</v>
      </c>
      <c r="AZ31" s="59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2">
        <v>0</v>
      </c>
      <c r="BP31" s="59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2">
        <v>0</v>
      </c>
      <c r="CF31" s="51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3">
        <v>0</v>
      </c>
      <c r="CU31" s="52">
        <v>0</v>
      </c>
      <c r="CV31" s="51">
        <v>0</v>
      </c>
      <c r="CW31" s="53">
        <v>0</v>
      </c>
      <c r="CX31" s="53">
        <v>0</v>
      </c>
      <c r="CY31" s="53">
        <v>0</v>
      </c>
      <c r="CZ31" s="53">
        <v>0</v>
      </c>
      <c r="DA31" s="53">
        <v>0</v>
      </c>
      <c r="DB31" s="53">
        <v>0</v>
      </c>
      <c r="DC31" s="53">
        <v>0</v>
      </c>
      <c r="DD31" s="53">
        <v>0</v>
      </c>
      <c r="DE31" s="53">
        <v>0</v>
      </c>
      <c r="DF31" s="52">
        <v>0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</row>
    <row r="32" spans="1:309" s="29" customFormat="1" ht="16.5" customHeight="1" x14ac:dyDescent="0.15">
      <c r="A32" s="40" t="s">
        <v>29</v>
      </c>
      <c r="B32" s="41"/>
      <c r="C32" s="24"/>
      <c r="D32" s="51">
        <v>18864</v>
      </c>
      <c r="E32" s="53">
        <v>18864</v>
      </c>
      <c r="F32" s="53">
        <v>13191</v>
      </c>
      <c r="G32" s="53">
        <v>0</v>
      </c>
      <c r="H32" s="53">
        <v>5673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2">
        <v>0</v>
      </c>
      <c r="T32" s="59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0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2">
        <v>0</v>
      </c>
      <c r="AJ32" s="51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2">
        <v>0</v>
      </c>
      <c r="AZ32" s="59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2">
        <v>0</v>
      </c>
      <c r="BP32" s="59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  <c r="CD32" s="53">
        <v>0</v>
      </c>
      <c r="CE32" s="52">
        <v>0</v>
      </c>
      <c r="CF32" s="51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3">
        <v>0</v>
      </c>
      <c r="CU32" s="52">
        <v>0</v>
      </c>
      <c r="CV32" s="51">
        <v>0</v>
      </c>
      <c r="CW32" s="53">
        <v>0</v>
      </c>
      <c r="CX32" s="53">
        <v>0</v>
      </c>
      <c r="CY32" s="53">
        <v>0</v>
      </c>
      <c r="CZ32" s="53">
        <v>0</v>
      </c>
      <c r="DA32" s="53">
        <v>0</v>
      </c>
      <c r="DB32" s="53">
        <v>0</v>
      </c>
      <c r="DC32" s="53">
        <v>0</v>
      </c>
      <c r="DD32" s="53">
        <v>0</v>
      </c>
      <c r="DE32" s="53">
        <v>0</v>
      </c>
      <c r="DF32" s="52">
        <v>0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</row>
    <row r="33" spans="1:309" s="29" customFormat="1" ht="16.5" customHeight="1" x14ac:dyDescent="0.15">
      <c r="A33" s="40" t="s">
        <v>30</v>
      </c>
      <c r="B33" s="41"/>
      <c r="C33" s="24"/>
      <c r="D33" s="51">
        <v>78645</v>
      </c>
      <c r="E33" s="53">
        <v>78645</v>
      </c>
      <c r="F33" s="53">
        <v>74067</v>
      </c>
      <c r="G33" s="53">
        <v>1515</v>
      </c>
      <c r="H33" s="53">
        <v>3063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2">
        <v>0</v>
      </c>
      <c r="T33" s="59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2">
        <v>0</v>
      </c>
      <c r="AJ33" s="51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2">
        <v>0</v>
      </c>
      <c r="AZ33" s="59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2">
        <v>0</v>
      </c>
      <c r="BP33" s="59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2">
        <v>0</v>
      </c>
      <c r="CF33" s="51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3">
        <v>0</v>
      </c>
      <c r="CU33" s="52">
        <v>0</v>
      </c>
      <c r="CV33" s="51">
        <v>0</v>
      </c>
      <c r="CW33" s="53">
        <v>0</v>
      </c>
      <c r="CX33" s="53">
        <v>0</v>
      </c>
      <c r="CY33" s="53">
        <v>0</v>
      </c>
      <c r="CZ33" s="53">
        <v>0</v>
      </c>
      <c r="DA33" s="53">
        <v>0</v>
      </c>
      <c r="DB33" s="53">
        <v>0</v>
      </c>
      <c r="DC33" s="53">
        <v>0</v>
      </c>
      <c r="DD33" s="53">
        <v>0</v>
      </c>
      <c r="DE33" s="53">
        <v>0</v>
      </c>
      <c r="DF33" s="52">
        <v>0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</row>
    <row r="34" spans="1:309" s="29" customFormat="1" ht="16.5" customHeight="1" x14ac:dyDescent="0.15">
      <c r="A34" s="40" t="s">
        <v>31</v>
      </c>
      <c r="B34" s="41"/>
      <c r="C34" s="24"/>
      <c r="D34" s="51">
        <v>6743</v>
      </c>
      <c r="E34" s="53">
        <v>6743</v>
      </c>
      <c r="F34" s="53">
        <v>6743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2">
        <v>0</v>
      </c>
      <c r="T34" s="59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2">
        <v>0</v>
      </c>
      <c r="AJ34" s="51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2">
        <v>0</v>
      </c>
      <c r="AZ34" s="59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2">
        <v>0</v>
      </c>
      <c r="BP34" s="59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  <c r="CD34" s="53">
        <v>0</v>
      </c>
      <c r="CE34" s="52">
        <v>0</v>
      </c>
      <c r="CF34" s="51">
        <v>0</v>
      </c>
      <c r="CG34" s="53">
        <v>0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3">
        <v>0</v>
      </c>
      <c r="CO34" s="53">
        <v>0</v>
      </c>
      <c r="CP34" s="53">
        <v>0</v>
      </c>
      <c r="CQ34" s="53">
        <v>0</v>
      </c>
      <c r="CR34" s="53">
        <v>0</v>
      </c>
      <c r="CS34" s="53">
        <v>0</v>
      </c>
      <c r="CT34" s="53">
        <v>0</v>
      </c>
      <c r="CU34" s="52">
        <v>0</v>
      </c>
      <c r="CV34" s="51">
        <v>0</v>
      </c>
      <c r="CW34" s="53">
        <v>0</v>
      </c>
      <c r="CX34" s="53">
        <v>0</v>
      </c>
      <c r="CY34" s="53">
        <v>0</v>
      </c>
      <c r="CZ34" s="53">
        <v>0</v>
      </c>
      <c r="DA34" s="53">
        <v>0</v>
      </c>
      <c r="DB34" s="53">
        <v>0</v>
      </c>
      <c r="DC34" s="53">
        <v>0</v>
      </c>
      <c r="DD34" s="53">
        <v>0</v>
      </c>
      <c r="DE34" s="53">
        <v>0</v>
      </c>
      <c r="DF34" s="52">
        <v>0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</row>
    <row r="35" spans="1:309" s="29" customFormat="1" ht="16.5" customHeight="1" x14ac:dyDescent="0.15">
      <c r="A35" s="40" t="s">
        <v>32</v>
      </c>
      <c r="B35" s="41"/>
      <c r="C35" s="24"/>
      <c r="D35" s="51">
        <v>693800</v>
      </c>
      <c r="E35" s="53">
        <v>627195</v>
      </c>
      <c r="F35" s="53">
        <v>237951</v>
      </c>
      <c r="G35" s="53">
        <v>73008</v>
      </c>
      <c r="H35" s="53">
        <v>294271</v>
      </c>
      <c r="I35" s="53">
        <v>21965</v>
      </c>
      <c r="J35" s="53">
        <v>60149</v>
      </c>
      <c r="K35" s="53">
        <v>300</v>
      </c>
      <c r="L35" s="53">
        <v>3</v>
      </c>
      <c r="M35" s="53">
        <v>1068</v>
      </c>
      <c r="N35" s="53">
        <v>13506</v>
      </c>
      <c r="O35" s="53">
        <v>0</v>
      </c>
      <c r="P35" s="53">
        <v>11592</v>
      </c>
      <c r="Q35" s="53">
        <v>0</v>
      </c>
      <c r="R35" s="53">
        <v>5563</v>
      </c>
      <c r="S35" s="52">
        <v>28117</v>
      </c>
      <c r="T35" s="59">
        <v>4</v>
      </c>
      <c r="U35" s="53">
        <v>2</v>
      </c>
      <c r="V35" s="53">
        <v>2</v>
      </c>
      <c r="W35" s="53">
        <v>0</v>
      </c>
      <c r="X35" s="53">
        <v>0</v>
      </c>
      <c r="Y35" s="53">
        <v>1</v>
      </c>
      <c r="Z35" s="53">
        <v>0</v>
      </c>
      <c r="AA35" s="53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1</v>
      </c>
      <c r="AH35" s="53">
        <v>0</v>
      </c>
      <c r="AI35" s="52">
        <v>0</v>
      </c>
      <c r="AJ35" s="51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2">
        <v>0</v>
      </c>
      <c r="AZ35" s="59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5</v>
      </c>
      <c r="BL35" s="53">
        <v>0</v>
      </c>
      <c r="BM35" s="53">
        <v>0</v>
      </c>
      <c r="BN35" s="53">
        <v>0</v>
      </c>
      <c r="BO35" s="52">
        <v>5</v>
      </c>
      <c r="BP35" s="59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  <c r="CD35" s="53">
        <v>0</v>
      </c>
      <c r="CE35" s="52">
        <v>0</v>
      </c>
      <c r="CF35" s="51">
        <v>0</v>
      </c>
      <c r="CG35" s="53">
        <v>2988</v>
      </c>
      <c r="CH35" s="53">
        <v>0</v>
      </c>
      <c r="CI35" s="53">
        <v>0</v>
      </c>
      <c r="CJ35" s="53">
        <v>0</v>
      </c>
      <c r="CK35" s="53">
        <v>2988</v>
      </c>
      <c r="CL35" s="53">
        <v>0</v>
      </c>
      <c r="CM35" s="53">
        <v>0</v>
      </c>
      <c r="CN35" s="53">
        <v>3458</v>
      </c>
      <c r="CO35" s="53">
        <v>1823</v>
      </c>
      <c r="CP35" s="53">
        <v>1635</v>
      </c>
      <c r="CQ35" s="53">
        <v>0</v>
      </c>
      <c r="CR35" s="53">
        <v>0</v>
      </c>
      <c r="CS35" s="53">
        <v>0</v>
      </c>
      <c r="CT35" s="53">
        <v>0</v>
      </c>
      <c r="CU35" s="52">
        <v>0</v>
      </c>
      <c r="CV35" s="51">
        <v>0</v>
      </c>
      <c r="CW35" s="53">
        <v>0</v>
      </c>
      <c r="CX35" s="53">
        <v>0</v>
      </c>
      <c r="CY35" s="53">
        <v>0</v>
      </c>
      <c r="CZ35" s="53">
        <v>0</v>
      </c>
      <c r="DA35" s="53">
        <v>0</v>
      </c>
      <c r="DB35" s="53">
        <v>0</v>
      </c>
      <c r="DC35" s="53">
        <v>0</v>
      </c>
      <c r="DD35" s="53">
        <v>0</v>
      </c>
      <c r="DE35" s="53">
        <v>0</v>
      </c>
      <c r="DF35" s="52">
        <v>0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</row>
    <row r="36" spans="1:309" s="29" customFormat="1" ht="16.5" customHeight="1" x14ac:dyDescent="0.15">
      <c r="A36" s="40" t="s">
        <v>33</v>
      </c>
      <c r="B36" s="41"/>
      <c r="C36" s="24"/>
      <c r="D36" s="51">
        <v>28708</v>
      </c>
      <c r="E36" s="53">
        <v>28601</v>
      </c>
      <c r="F36" s="53">
        <v>12549</v>
      </c>
      <c r="G36" s="53">
        <v>0</v>
      </c>
      <c r="H36" s="53">
        <v>16052</v>
      </c>
      <c r="I36" s="53">
        <v>0</v>
      </c>
      <c r="J36" s="53">
        <v>85</v>
      </c>
      <c r="K36" s="53">
        <v>10</v>
      </c>
      <c r="L36" s="53">
        <v>0</v>
      </c>
      <c r="M36" s="53">
        <v>1</v>
      </c>
      <c r="N36" s="53">
        <v>4</v>
      </c>
      <c r="O36" s="53">
        <v>0</v>
      </c>
      <c r="P36" s="53">
        <v>11</v>
      </c>
      <c r="Q36" s="53">
        <v>0</v>
      </c>
      <c r="R36" s="53">
        <v>0</v>
      </c>
      <c r="S36" s="52">
        <v>59</v>
      </c>
      <c r="T36" s="59">
        <v>3</v>
      </c>
      <c r="U36" s="53">
        <v>3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2">
        <v>0</v>
      </c>
      <c r="AJ36" s="51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2">
        <v>0</v>
      </c>
      <c r="AZ36" s="59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2">
        <v>0</v>
      </c>
      <c r="BP36" s="59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2">
        <v>0</v>
      </c>
      <c r="CF36" s="51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2">
        <v>0</v>
      </c>
      <c r="CV36" s="51">
        <v>0</v>
      </c>
      <c r="CW36" s="53">
        <v>0</v>
      </c>
      <c r="CX36" s="53">
        <v>0</v>
      </c>
      <c r="CY36" s="53">
        <v>19</v>
      </c>
      <c r="CZ36" s="53">
        <v>0</v>
      </c>
      <c r="DA36" s="53">
        <v>0</v>
      </c>
      <c r="DB36" s="53">
        <v>0</v>
      </c>
      <c r="DC36" s="53">
        <v>14</v>
      </c>
      <c r="DD36" s="53">
        <v>0</v>
      </c>
      <c r="DE36" s="53">
        <v>0</v>
      </c>
      <c r="DF36" s="52">
        <v>5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</row>
    <row r="37" spans="1:309" s="29" customFormat="1" ht="16.5" customHeight="1" x14ac:dyDescent="0.15">
      <c r="A37" s="40" t="s">
        <v>34</v>
      </c>
      <c r="B37" s="41"/>
      <c r="C37" s="24"/>
      <c r="D37" s="51">
        <v>5463</v>
      </c>
      <c r="E37" s="53">
        <v>5463</v>
      </c>
      <c r="F37" s="53">
        <v>5463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2">
        <v>0</v>
      </c>
      <c r="T37" s="59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2">
        <v>0</v>
      </c>
      <c r="AJ37" s="51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2">
        <v>0</v>
      </c>
      <c r="AZ37" s="59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2">
        <v>0</v>
      </c>
      <c r="BP37" s="59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  <c r="CD37" s="53">
        <v>0</v>
      </c>
      <c r="CE37" s="52">
        <v>0</v>
      </c>
      <c r="CF37" s="51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3">
        <v>0</v>
      </c>
      <c r="CO37" s="53">
        <v>0</v>
      </c>
      <c r="CP37" s="53">
        <v>0</v>
      </c>
      <c r="CQ37" s="53">
        <v>0</v>
      </c>
      <c r="CR37" s="53">
        <v>0</v>
      </c>
      <c r="CS37" s="53">
        <v>0</v>
      </c>
      <c r="CT37" s="53">
        <v>0</v>
      </c>
      <c r="CU37" s="52">
        <v>0</v>
      </c>
      <c r="CV37" s="51">
        <v>0</v>
      </c>
      <c r="CW37" s="53">
        <v>0</v>
      </c>
      <c r="CX37" s="53">
        <v>0</v>
      </c>
      <c r="CY37" s="53">
        <v>0</v>
      </c>
      <c r="CZ37" s="53">
        <v>0</v>
      </c>
      <c r="DA37" s="53">
        <v>0</v>
      </c>
      <c r="DB37" s="53">
        <v>0</v>
      </c>
      <c r="DC37" s="53">
        <v>0</v>
      </c>
      <c r="DD37" s="53">
        <v>0</v>
      </c>
      <c r="DE37" s="53">
        <v>0</v>
      </c>
      <c r="DF37" s="52">
        <v>0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</row>
    <row r="38" spans="1:309" s="29" customFormat="1" ht="16.5" customHeight="1" x14ac:dyDescent="0.15">
      <c r="A38" s="40" t="s">
        <v>35</v>
      </c>
      <c r="B38" s="41"/>
      <c r="C38" s="24"/>
      <c r="D38" s="51">
        <v>17176</v>
      </c>
      <c r="E38" s="53">
        <v>14389</v>
      </c>
      <c r="F38" s="53">
        <v>12336</v>
      </c>
      <c r="G38" s="53">
        <v>0</v>
      </c>
      <c r="H38" s="53">
        <v>2053</v>
      </c>
      <c r="I38" s="53">
        <v>0</v>
      </c>
      <c r="J38" s="53">
        <v>2242</v>
      </c>
      <c r="K38" s="53">
        <v>233</v>
      </c>
      <c r="L38" s="53">
        <v>0</v>
      </c>
      <c r="M38" s="53">
        <v>0</v>
      </c>
      <c r="N38" s="53">
        <v>804</v>
      </c>
      <c r="O38" s="53">
        <v>2</v>
      </c>
      <c r="P38" s="53">
        <v>0</v>
      </c>
      <c r="Q38" s="53">
        <v>0</v>
      </c>
      <c r="R38" s="53">
        <v>6</v>
      </c>
      <c r="S38" s="52">
        <v>1197</v>
      </c>
      <c r="T38" s="59">
        <v>4</v>
      </c>
      <c r="U38" s="53">
        <v>4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2">
        <v>0</v>
      </c>
      <c r="AJ38" s="51">
        <v>5</v>
      </c>
      <c r="AK38" s="53">
        <v>2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3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2">
        <v>0</v>
      </c>
      <c r="AZ38" s="59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42</v>
      </c>
      <c r="BL38" s="53">
        <v>0</v>
      </c>
      <c r="BM38" s="53">
        <v>9</v>
      </c>
      <c r="BN38" s="53">
        <v>10</v>
      </c>
      <c r="BO38" s="52">
        <v>2</v>
      </c>
      <c r="BP38" s="59">
        <v>11</v>
      </c>
      <c r="BQ38" s="53">
        <v>0</v>
      </c>
      <c r="BR38" s="53">
        <v>0</v>
      </c>
      <c r="BS38" s="53">
        <v>0</v>
      </c>
      <c r="BT38" s="53">
        <v>0</v>
      </c>
      <c r="BU38" s="53">
        <v>10</v>
      </c>
      <c r="BV38" s="53">
        <v>0</v>
      </c>
      <c r="BW38" s="53">
        <v>0</v>
      </c>
      <c r="BX38" s="53">
        <v>0</v>
      </c>
      <c r="BY38" s="53">
        <v>4</v>
      </c>
      <c r="BZ38" s="53">
        <v>0</v>
      </c>
      <c r="CA38" s="53">
        <v>0</v>
      </c>
      <c r="CB38" s="53">
        <v>0</v>
      </c>
      <c r="CC38" s="53">
        <v>4</v>
      </c>
      <c r="CD38" s="53">
        <v>0</v>
      </c>
      <c r="CE38" s="52">
        <v>0</v>
      </c>
      <c r="CF38" s="51">
        <v>0</v>
      </c>
      <c r="CG38" s="53">
        <v>298</v>
      </c>
      <c r="CH38" s="53">
        <v>0</v>
      </c>
      <c r="CI38" s="53">
        <v>0</v>
      </c>
      <c r="CJ38" s="53">
        <v>0</v>
      </c>
      <c r="CK38" s="53">
        <v>298</v>
      </c>
      <c r="CL38" s="53">
        <v>0</v>
      </c>
      <c r="CM38" s="53">
        <v>0</v>
      </c>
      <c r="CN38" s="53">
        <v>174</v>
      </c>
      <c r="CO38" s="53">
        <v>59</v>
      </c>
      <c r="CP38" s="53">
        <v>115</v>
      </c>
      <c r="CQ38" s="53">
        <v>18</v>
      </c>
      <c r="CR38" s="53">
        <v>0</v>
      </c>
      <c r="CS38" s="53">
        <v>0</v>
      </c>
      <c r="CT38" s="53">
        <v>0</v>
      </c>
      <c r="CU38" s="52">
        <v>0</v>
      </c>
      <c r="CV38" s="51">
        <v>0</v>
      </c>
      <c r="CW38" s="53">
        <v>0</v>
      </c>
      <c r="CX38" s="53">
        <v>18</v>
      </c>
      <c r="CY38" s="53">
        <v>0</v>
      </c>
      <c r="CZ38" s="53">
        <v>0</v>
      </c>
      <c r="DA38" s="53">
        <v>0</v>
      </c>
      <c r="DB38" s="53">
        <v>0</v>
      </c>
      <c r="DC38" s="53">
        <v>0</v>
      </c>
      <c r="DD38" s="53">
        <v>0</v>
      </c>
      <c r="DE38" s="53">
        <v>0</v>
      </c>
      <c r="DF38" s="52">
        <v>0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</row>
    <row r="39" spans="1:309" s="29" customFormat="1" ht="16.5" customHeight="1" x14ac:dyDescent="0.15">
      <c r="A39" s="40" t="s">
        <v>36</v>
      </c>
      <c r="B39" s="41"/>
      <c r="C39" s="24"/>
      <c r="D39" s="51">
        <v>10795</v>
      </c>
      <c r="E39" s="53">
        <v>10795</v>
      </c>
      <c r="F39" s="53">
        <v>7531</v>
      </c>
      <c r="G39" s="53">
        <v>1709</v>
      </c>
      <c r="H39" s="53">
        <v>1555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2">
        <v>0</v>
      </c>
      <c r="T39" s="59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2">
        <v>0</v>
      </c>
      <c r="AJ39" s="51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2">
        <v>0</v>
      </c>
      <c r="AZ39" s="59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2">
        <v>0</v>
      </c>
      <c r="BP39" s="59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  <c r="CD39" s="53">
        <v>0</v>
      </c>
      <c r="CE39" s="52">
        <v>0</v>
      </c>
      <c r="CF39" s="51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3">
        <v>0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2">
        <v>0</v>
      </c>
      <c r="CV39" s="51">
        <v>0</v>
      </c>
      <c r="CW39" s="53">
        <v>0</v>
      </c>
      <c r="CX39" s="53">
        <v>0</v>
      </c>
      <c r="CY39" s="53">
        <v>0</v>
      </c>
      <c r="CZ39" s="53">
        <v>0</v>
      </c>
      <c r="DA39" s="53">
        <v>0</v>
      </c>
      <c r="DB39" s="53">
        <v>0</v>
      </c>
      <c r="DC39" s="53">
        <v>0</v>
      </c>
      <c r="DD39" s="53">
        <v>0</v>
      </c>
      <c r="DE39" s="53">
        <v>0</v>
      </c>
      <c r="DF39" s="52">
        <v>0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</row>
    <row r="40" spans="1:309" s="29" customFormat="1" ht="16.5" customHeight="1" x14ac:dyDescent="0.15">
      <c r="A40" s="40" t="s">
        <v>37</v>
      </c>
      <c r="B40" s="41"/>
      <c r="C40" s="24"/>
      <c r="D40" s="51">
        <v>10284</v>
      </c>
      <c r="E40" s="53">
        <v>10284</v>
      </c>
      <c r="F40" s="53">
        <v>9214</v>
      </c>
      <c r="G40" s="53">
        <v>0</v>
      </c>
      <c r="H40" s="53">
        <v>1070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2">
        <v>0</v>
      </c>
      <c r="T40" s="59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2">
        <v>0</v>
      </c>
      <c r="AJ40" s="51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2">
        <v>0</v>
      </c>
      <c r="AZ40" s="59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2">
        <v>0</v>
      </c>
      <c r="BP40" s="59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0</v>
      </c>
      <c r="CE40" s="52">
        <v>0</v>
      </c>
      <c r="CF40" s="51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3">
        <v>0</v>
      </c>
      <c r="CO40" s="53">
        <v>0</v>
      </c>
      <c r="CP40" s="53">
        <v>0</v>
      </c>
      <c r="CQ40" s="53">
        <v>0</v>
      </c>
      <c r="CR40" s="53">
        <v>0</v>
      </c>
      <c r="CS40" s="53">
        <v>0</v>
      </c>
      <c r="CT40" s="53">
        <v>0</v>
      </c>
      <c r="CU40" s="52">
        <v>0</v>
      </c>
      <c r="CV40" s="51">
        <v>0</v>
      </c>
      <c r="CW40" s="53">
        <v>0</v>
      </c>
      <c r="CX40" s="53">
        <v>0</v>
      </c>
      <c r="CY40" s="53">
        <v>0</v>
      </c>
      <c r="CZ40" s="53">
        <v>0</v>
      </c>
      <c r="DA40" s="53">
        <v>0</v>
      </c>
      <c r="DB40" s="53">
        <v>0</v>
      </c>
      <c r="DC40" s="53">
        <v>0</v>
      </c>
      <c r="DD40" s="53">
        <v>0</v>
      </c>
      <c r="DE40" s="53">
        <v>0</v>
      </c>
      <c r="DF40" s="52">
        <v>0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</row>
    <row r="41" spans="1:309" s="29" customFormat="1" ht="16.5" customHeight="1" x14ac:dyDescent="0.15">
      <c r="A41" s="40" t="s">
        <v>38</v>
      </c>
      <c r="B41" s="41"/>
      <c r="C41" s="24"/>
      <c r="D41" s="51">
        <v>53048</v>
      </c>
      <c r="E41" s="53">
        <v>53030</v>
      </c>
      <c r="F41" s="53">
        <v>33111</v>
      </c>
      <c r="G41" s="53">
        <v>5923</v>
      </c>
      <c r="H41" s="53">
        <v>13996</v>
      </c>
      <c r="I41" s="53">
        <v>0</v>
      </c>
      <c r="J41" s="53">
        <v>18</v>
      </c>
      <c r="K41" s="53">
        <v>0</v>
      </c>
      <c r="L41" s="53">
        <v>0</v>
      </c>
      <c r="M41" s="53">
        <v>0</v>
      </c>
      <c r="N41" s="53">
        <v>18</v>
      </c>
      <c r="O41" s="53">
        <v>0</v>
      </c>
      <c r="P41" s="53">
        <v>0</v>
      </c>
      <c r="Q41" s="53">
        <v>0</v>
      </c>
      <c r="R41" s="53">
        <v>0</v>
      </c>
      <c r="S41" s="52">
        <v>0</v>
      </c>
      <c r="T41" s="59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2">
        <v>0</v>
      </c>
      <c r="AJ41" s="51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2">
        <v>0</v>
      </c>
      <c r="AZ41" s="59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2">
        <v>0</v>
      </c>
      <c r="BP41" s="59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2">
        <v>0</v>
      </c>
      <c r="CF41" s="51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0</v>
      </c>
      <c r="CN41" s="53">
        <v>0</v>
      </c>
      <c r="CO41" s="53">
        <v>0</v>
      </c>
      <c r="CP41" s="53">
        <v>0</v>
      </c>
      <c r="CQ41" s="53">
        <v>0</v>
      </c>
      <c r="CR41" s="53">
        <v>0</v>
      </c>
      <c r="CS41" s="53">
        <v>0</v>
      </c>
      <c r="CT41" s="53">
        <v>0</v>
      </c>
      <c r="CU41" s="52">
        <v>0</v>
      </c>
      <c r="CV41" s="51">
        <v>0</v>
      </c>
      <c r="CW41" s="53">
        <v>0</v>
      </c>
      <c r="CX41" s="53">
        <v>0</v>
      </c>
      <c r="CY41" s="53">
        <v>0</v>
      </c>
      <c r="CZ41" s="53">
        <v>0</v>
      </c>
      <c r="DA41" s="53">
        <v>0</v>
      </c>
      <c r="DB41" s="53">
        <v>0</v>
      </c>
      <c r="DC41" s="53">
        <v>0</v>
      </c>
      <c r="DD41" s="53">
        <v>0</v>
      </c>
      <c r="DE41" s="53">
        <v>0</v>
      </c>
      <c r="DF41" s="52">
        <v>0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</row>
    <row r="42" spans="1:309" s="29" customFormat="1" ht="16.5" customHeight="1" x14ac:dyDescent="0.15">
      <c r="A42" s="43" t="s">
        <v>39</v>
      </c>
      <c r="B42" s="44"/>
      <c r="C42" s="37"/>
      <c r="D42" s="54">
        <v>45032</v>
      </c>
      <c r="E42" s="56">
        <v>26008</v>
      </c>
      <c r="F42" s="56">
        <v>3473</v>
      </c>
      <c r="G42" s="56">
        <v>15828</v>
      </c>
      <c r="H42" s="56">
        <v>6689</v>
      </c>
      <c r="I42" s="56">
        <v>18</v>
      </c>
      <c r="J42" s="56">
        <v>1108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982</v>
      </c>
      <c r="Q42" s="56">
        <v>0</v>
      </c>
      <c r="R42" s="56">
        <v>0</v>
      </c>
      <c r="S42" s="55">
        <v>126</v>
      </c>
      <c r="T42" s="60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5">
        <v>0</v>
      </c>
      <c r="AJ42" s="54">
        <v>571</v>
      </c>
      <c r="AK42" s="56">
        <v>0</v>
      </c>
      <c r="AL42" s="56">
        <v>0</v>
      </c>
      <c r="AM42" s="56">
        <v>571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5">
        <v>0</v>
      </c>
      <c r="AZ42" s="60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6">
        <v>63</v>
      </c>
      <c r="BL42" s="56">
        <v>0</v>
      </c>
      <c r="BM42" s="56">
        <v>3</v>
      </c>
      <c r="BN42" s="56">
        <v>11</v>
      </c>
      <c r="BO42" s="55">
        <v>0</v>
      </c>
      <c r="BP42" s="60">
        <v>12</v>
      </c>
      <c r="BQ42" s="56">
        <v>0</v>
      </c>
      <c r="BR42" s="56">
        <v>0</v>
      </c>
      <c r="BS42" s="56">
        <v>34</v>
      </c>
      <c r="BT42" s="56">
        <v>0</v>
      </c>
      <c r="BU42" s="56">
        <v>0</v>
      </c>
      <c r="BV42" s="56">
        <v>3</v>
      </c>
      <c r="BW42" s="56">
        <v>0</v>
      </c>
      <c r="BX42" s="56">
        <v>0</v>
      </c>
      <c r="BY42" s="56">
        <v>0</v>
      </c>
      <c r="BZ42" s="56">
        <v>0</v>
      </c>
      <c r="CA42" s="56">
        <v>0</v>
      </c>
      <c r="CB42" s="56">
        <v>0</v>
      </c>
      <c r="CC42" s="56">
        <v>0</v>
      </c>
      <c r="CD42" s="56">
        <v>0</v>
      </c>
      <c r="CE42" s="55">
        <v>0</v>
      </c>
      <c r="CF42" s="54">
        <v>0</v>
      </c>
      <c r="CG42" s="56">
        <v>0</v>
      </c>
      <c r="CH42" s="56">
        <v>0</v>
      </c>
      <c r="CI42" s="56">
        <v>0</v>
      </c>
      <c r="CJ42" s="56">
        <v>0</v>
      </c>
      <c r="CK42" s="56">
        <v>0</v>
      </c>
      <c r="CL42" s="56">
        <v>0</v>
      </c>
      <c r="CM42" s="56">
        <v>0</v>
      </c>
      <c r="CN42" s="56">
        <v>17282</v>
      </c>
      <c r="CO42" s="56">
        <v>17282</v>
      </c>
      <c r="CP42" s="56">
        <v>0</v>
      </c>
      <c r="CQ42" s="56">
        <v>0</v>
      </c>
      <c r="CR42" s="56">
        <v>0</v>
      </c>
      <c r="CS42" s="56">
        <v>0</v>
      </c>
      <c r="CT42" s="56">
        <v>0</v>
      </c>
      <c r="CU42" s="55">
        <v>0</v>
      </c>
      <c r="CV42" s="54">
        <v>0</v>
      </c>
      <c r="CW42" s="56">
        <v>0</v>
      </c>
      <c r="CX42" s="56">
        <v>0</v>
      </c>
      <c r="CY42" s="56">
        <v>0</v>
      </c>
      <c r="CZ42" s="56">
        <v>0</v>
      </c>
      <c r="DA42" s="56">
        <v>0</v>
      </c>
      <c r="DB42" s="56">
        <v>0</v>
      </c>
      <c r="DC42" s="56">
        <v>0</v>
      </c>
      <c r="DD42" s="56">
        <v>0</v>
      </c>
      <c r="DE42" s="56">
        <v>0</v>
      </c>
      <c r="DF42" s="55">
        <v>0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</row>
    <row r="43" spans="1:309" s="29" customFormat="1" ht="14.25" customHeight="1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3"/>
      <c r="N43" s="32"/>
      <c r="O43" s="32"/>
      <c r="P43" s="32"/>
      <c r="Q43" s="32"/>
      <c r="R43" s="32"/>
      <c r="S43" s="32"/>
      <c r="T43" s="32"/>
      <c r="U43" s="32"/>
      <c r="V43" s="32"/>
      <c r="W43" s="33"/>
      <c r="X43" s="32"/>
      <c r="Y43" s="32"/>
      <c r="Z43" s="32"/>
      <c r="AA43" s="32"/>
      <c r="AB43" s="32"/>
      <c r="AC43" s="32"/>
      <c r="AD43" s="32"/>
      <c r="AE43" s="32"/>
      <c r="AF43" s="32"/>
      <c r="AG43" s="33"/>
      <c r="AH43" s="32"/>
      <c r="AI43" s="32"/>
      <c r="AJ43" s="32"/>
      <c r="AK43" s="32"/>
      <c r="AL43" s="32"/>
      <c r="AM43" s="32"/>
      <c r="AN43" s="32"/>
      <c r="AO43" s="32"/>
      <c r="AP43" s="32"/>
      <c r="AQ43" s="33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32"/>
      <c r="BC43" s="32"/>
      <c r="BD43" s="32"/>
      <c r="BE43" s="32"/>
      <c r="BF43" s="32"/>
      <c r="BG43" s="32"/>
      <c r="BH43" s="32"/>
      <c r="BI43" s="32"/>
      <c r="BJ43" s="32"/>
      <c r="BK43" s="33"/>
      <c r="BL43" s="32"/>
      <c r="BM43" s="32"/>
      <c r="BN43" s="32"/>
      <c r="BO43" s="32"/>
      <c r="BP43" s="32"/>
      <c r="BQ43" s="32"/>
      <c r="BR43" s="32"/>
      <c r="BS43" s="32"/>
      <c r="BT43" s="32"/>
      <c r="BU43" s="33"/>
      <c r="BV43" s="32"/>
      <c r="BW43" s="32"/>
      <c r="BX43" s="32"/>
      <c r="BY43" s="32"/>
      <c r="BZ43" s="32"/>
      <c r="CA43" s="32"/>
      <c r="CB43" s="32"/>
      <c r="CC43" s="32"/>
      <c r="CD43" s="32"/>
      <c r="CE43" s="33"/>
      <c r="CF43" s="32"/>
      <c r="CG43" s="32"/>
      <c r="CH43" s="32"/>
      <c r="CI43" s="32"/>
      <c r="CJ43" s="32"/>
      <c r="CK43" s="32"/>
      <c r="CL43" s="32"/>
      <c r="CM43" s="32"/>
      <c r="CN43" s="32"/>
      <c r="CO43" s="33"/>
      <c r="CP43" s="32"/>
      <c r="CQ43" s="32"/>
      <c r="CR43" s="32"/>
      <c r="CS43" s="32"/>
      <c r="CT43" s="32"/>
      <c r="CU43" s="32"/>
      <c r="CV43" s="32"/>
      <c r="CW43" s="32"/>
      <c r="CX43" s="32"/>
      <c r="CY43" s="33"/>
      <c r="CZ43" s="32"/>
      <c r="DA43" s="32"/>
      <c r="DB43" s="32"/>
      <c r="DC43" s="32"/>
      <c r="DD43" s="32"/>
      <c r="DE43" s="32"/>
      <c r="DF43" s="32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</row>
    <row r="44" spans="1:309" s="29" customFormat="1" ht="14.2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</row>
    <row r="45" spans="1:309" s="29" customFormat="1" ht="14.2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309" s="29" customFormat="1" ht="14.25" customHeight="1" x14ac:dyDescent="0.15">
      <c r="A46" s="3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</row>
    <row r="47" spans="1:309" s="13" customFormat="1" ht="25.5" hidden="1" customHeight="1" x14ac:dyDescent="0.15">
      <c r="A47" s="65" t="s">
        <v>40</v>
      </c>
      <c r="B47" s="66"/>
      <c r="C47" s="8"/>
      <c r="D47" s="9" t="s">
        <v>0</v>
      </c>
      <c r="E47" s="10" t="s">
        <v>43</v>
      </c>
      <c r="F47" s="10" t="s">
        <v>44</v>
      </c>
      <c r="G47" s="10" t="s">
        <v>45</v>
      </c>
      <c r="H47" s="10" t="s">
        <v>46</v>
      </c>
      <c r="I47" s="10" t="s">
        <v>47</v>
      </c>
      <c r="J47" s="10" t="s">
        <v>48</v>
      </c>
      <c r="K47" s="10" t="s">
        <v>49</v>
      </c>
      <c r="L47" s="10" t="s">
        <v>50</v>
      </c>
      <c r="M47" s="10" t="s">
        <v>51</v>
      </c>
      <c r="N47" s="10" t="s">
        <v>52</v>
      </c>
      <c r="O47" s="10" t="s">
        <v>53</v>
      </c>
      <c r="P47" s="10" t="s">
        <v>54</v>
      </c>
      <c r="Q47" s="10" t="s">
        <v>55</v>
      </c>
      <c r="R47" s="10" t="s">
        <v>56</v>
      </c>
      <c r="S47" s="10" t="s">
        <v>57</v>
      </c>
      <c r="T47" s="10" t="s">
        <v>58</v>
      </c>
      <c r="U47" s="11" t="s">
        <v>59</v>
      </c>
      <c r="V47" s="10" t="s">
        <v>60</v>
      </c>
      <c r="W47" s="10" t="s">
        <v>61</v>
      </c>
      <c r="X47" s="10" t="s">
        <v>62</v>
      </c>
      <c r="Y47" s="10" t="s">
        <v>63</v>
      </c>
      <c r="Z47" s="10" t="s">
        <v>64</v>
      </c>
      <c r="AA47" s="10" t="s">
        <v>65</v>
      </c>
      <c r="AB47" s="10" t="s">
        <v>66</v>
      </c>
      <c r="AC47" s="10" t="s">
        <v>67</v>
      </c>
      <c r="AD47" s="10" t="s">
        <v>68</v>
      </c>
      <c r="AE47" s="10" t="s">
        <v>69</v>
      </c>
      <c r="AF47" s="10" t="s">
        <v>70</v>
      </c>
      <c r="AG47" s="10" t="s">
        <v>71</v>
      </c>
      <c r="AH47" s="10" t="s">
        <v>72</v>
      </c>
      <c r="AI47" s="10" t="s">
        <v>73</v>
      </c>
      <c r="AJ47" s="10" t="s">
        <v>74</v>
      </c>
      <c r="AK47" s="10" t="s">
        <v>75</v>
      </c>
      <c r="AL47" s="10" t="s">
        <v>76</v>
      </c>
      <c r="AM47" s="12" t="s">
        <v>77</v>
      </c>
      <c r="AN47" s="10" t="s">
        <v>78</v>
      </c>
      <c r="AO47" s="10" t="s">
        <v>79</v>
      </c>
      <c r="AP47" s="10" t="s">
        <v>80</v>
      </c>
      <c r="AQ47" s="10" t="s">
        <v>81</v>
      </c>
      <c r="AR47" s="10" t="s">
        <v>82</v>
      </c>
      <c r="AS47" s="10" t="s">
        <v>83</v>
      </c>
      <c r="AT47" s="10" t="s">
        <v>84</v>
      </c>
      <c r="AU47" s="10" t="s">
        <v>85</v>
      </c>
      <c r="AV47" s="10" t="s">
        <v>86</v>
      </c>
      <c r="AW47" s="10" t="s">
        <v>87</v>
      </c>
      <c r="AX47" s="10" t="s">
        <v>88</v>
      </c>
      <c r="AY47" s="10" t="s">
        <v>89</v>
      </c>
      <c r="AZ47" s="10" t="s">
        <v>90</v>
      </c>
      <c r="BA47" s="10" t="s">
        <v>91</v>
      </c>
      <c r="BB47" s="10" t="s">
        <v>92</v>
      </c>
      <c r="BC47" s="10" t="s">
        <v>93</v>
      </c>
      <c r="BD47" s="10" t="s">
        <v>94</v>
      </c>
      <c r="BE47" s="12" t="s">
        <v>95</v>
      </c>
      <c r="BF47" s="10" t="s">
        <v>96</v>
      </c>
      <c r="BG47" s="10" t="s">
        <v>97</v>
      </c>
      <c r="BH47" s="10" t="s">
        <v>98</v>
      </c>
      <c r="BI47" s="10" t="s">
        <v>99</v>
      </c>
      <c r="BJ47" s="10" t="s">
        <v>100</v>
      </c>
      <c r="BK47" s="10" t="s">
        <v>101</v>
      </c>
      <c r="BL47" s="10" t="s">
        <v>102</v>
      </c>
      <c r="BM47" s="10" t="s">
        <v>103</v>
      </c>
      <c r="BN47" s="10" t="s">
        <v>104</v>
      </c>
      <c r="BO47" s="10" t="s">
        <v>105</v>
      </c>
      <c r="BP47" s="10" t="s">
        <v>106</v>
      </c>
      <c r="BQ47" s="10" t="s">
        <v>107</v>
      </c>
      <c r="BR47" s="10" t="s">
        <v>108</v>
      </c>
      <c r="BS47" s="10" t="s">
        <v>109</v>
      </c>
      <c r="BT47" s="10" t="s">
        <v>110</v>
      </c>
      <c r="BU47" s="10" t="s">
        <v>111</v>
      </c>
      <c r="BV47" s="10" t="s">
        <v>112</v>
      </c>
      <c r="BW47" s="12" t="s">
        <v>113</v>
      </c>
      <c r="BX47" s="10" t="s">
        <v>114</v>
      </c>
      <c r="BY47" s="10" t="s">
        <v>115</v>
      </c>
      <c r="BZ47" s="10" t="s">
        <v>116</v>
      </c>
      <c r="CA47" s="10" t="s">
        <v>117</v>
      </c>
      <c r="CB47" s="10" t="s">
        <v>118</v>
      </c>
      <c r="CC47" s="10" t="s">
        <v>119</v>
      </c>
      <c r="CD47" s="10" t="s">
        <v>120</v>
      </c>
      <c r="CE47" s="10" t="s">
        <v>121</v>
      </c>
      <c r="CF47" s="10" t="s">
        <v>122</v>
      </c>
      <c r="CG47" s="10" t="s">
        <v>123</v>
      </c>
      <c r="CH47" s="10" t="s">
        <v>124</v>
      </c>
      <c r="CI47" s="10" t="s">
        <v>125</v>
      </c>
      <c r="CJ47" s="10" t="s">
        <v>126</v>
      </c>
      <c r="CK47" s="10" t="s">
        <v>127</v>
      </c>
      <c r="CL47" s="10" t="s">
        <v>128</v>
      </c>
      <c r="CM47" s="10" t="s">
        <v>129</v>
      </c>
      <c r="CN47" s="10" t="s">
        <v>130</v>
      </c>
      <c r="CO47" s="12" t="s">
        <v>131</v>
      </c>
      <c r="CP47" s="10" t="s">
        <v>132</v>
      </c>
      <c r="CQ47" s="10" t="s">
        <v>133</v>
      </c>
      <c r="CR47" s="10" t="s">
        <v>134</v>
      </c>
      <c r="CS47" s="10" t="s">
        <v>135</v>
      </c>
      <c r="CT47" s="10" t="s">
        <v>136</v>
      </c>
      <c r="CU47" s="10" t="s">
        <v>137</v>
      </c>
      <c r="CV47" s="10" t="s">
        <v>138</v>
      </c>
      <c r="CW47" s="10" t="s">
        <v>139</v>
      </c>
      <c r="CX47" s="10" t="s">
        <v>140</v>
      </c>
      <c r="CY47" s="10" t="s">
        <v>141</v>
      </c>
      <c r="CZ47" s="10" t="s">
        <v>142</v>
      </c>
      <c r="DA47" s="10" t="s">
        <v>143</v>
      </c>
      <c r="DB47" s="10" t="s">
        <v>144</v>
      </c>
      <c r="DC47" s="10" t="s">
        <v>145</v>
      </c>
      <c r="DD47" s="10" t="s">
        <v>146</v>
      </c>
      <c r="DE47" s="10" t="s">
        <v>147</v>
      </c>
      <c r="DF47" s="11" t="s">
        <v>148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</row>
    <row r="48" spans="1:309" s="21" customFormat="1" ht="17.45" hidden="1" customHeight="1" x14ac:dyDescent="0.15">
      <c r="A48" s="14" t="s">
        <v>0</v>
      </c>
      <c r="B48" s="15"/>
      <c r="C48" s="16"/>
      <c r="D48" s="17">
        <f t="shared" ref="D48:D87" si="0" xml:space="preserve"> E48+J48+T48+Y48+AJ48+BB48+BF48+BK48+BY48+CG48+CN48+CQ48+CY48</f>
        <v>9463768</v>
      </c>
      <c r="E48" s="17">
        <f t="shared" ref="E48:AJ48" si="1" xml:space="preserve"> SUM(E49:E87)</f>
        <v>6240627.2500000009</v>
      </c>
      <c r="F48" s="17">
        <f t="shared" si="1"/>
        <v>1564048.4</v>
      </c>
      <c r="G48" s="17">
        <f t="shared" si="1"/>
        <v>585662.69999999995</v>
      </c>
      <c r="H48" s="17">
        <f t="shared" si="1"/>
        <v>3500048.7</v>
      </c>
      <c r="I48" s="17">
        <f t="shared" si="1"/>
        <v>590867.44999999995</v>
      </c>
      <c r="J48" s="17">
        <f t="shared" si="1"/>
        <v>1712454.25</v>
      </c>
      <c r="K48" s="17">
        <f t="shared" si="1"/>
        <v>108720</v>
      </c>
      <c r="L48" s="17">
        <f t="shared" si="1"/>
        <v>307</v>
      </c>
      <c r="M48" s="17">
        <f t="shared" si="1"/>
        <v>393556.5</v>
      </c>
      <c r="N48" s="17">
        <f t="shared" si="1"/>
        <v>483641</v>
      </c>
      <c r="O48" s="17">
        <f t="shared" si="1"/>
        <v>283</v>
      </c>
      <c r="P48" s="17">
        <f t="shared" si="1"/>
        <v>109877.5</v>
      </c>
      <c r="Q48" s="17">
        <f t="shared" si="1"/>
        <v>2</v>
      </c>
      <c r="R48" s="17">
        <f t="shared" si="1"/>
        <v>221068</v>
      </c>
      <c r="S48" s="17">
        <f t="shared" si="1"/>
        <v>394999.25</v>
      </c>
      <c r="T48" s="17">
        <f t="shared" si="1"/>
        <v>3365</v>
      </c>
      <c r="U48" s="18">
        <f t="shared" si="1"/>
        <v>1894</v>
      </c>
      <c r="V48" s="17">
        <f t="shared" si="1"/>
        <v>957</v>
      </c>
      <c r="W48" s="17">
        <f t="shared" si="1"/>
        <v>467</v>
      </c>
      <c r="X48" s="17">
        <f t="shared" si="1"/>
        <v>47</v>
      </c>
      <c r="Y48" s="17">
        <f t="shared" si="1"/>
        <v>1729</v>
      </c>
      <c r="Z48" s="17">
        <f t="shared" si="1"/>
        <v>33</v>
      </c>
      <c r="AA48" s="17">
        <f t="shared" si="1"/>
        <v>431</v>
      </c>
      <c r="AB48" s="17">
        <f t="shared" si="1"/>
        <v>13</v>
      </c>
      <c r="AC48" s="17">
        <f t="shared" si="1"/>
        <v>9</v>
      </c>
      <c r="AD48" s="17">
        <f t="shared" si="1"/>
        <v>174</v>
      </c>
      <c r="AE48" s="17">
        <f t="shared" si="1"/>
        <v>355</v>
      </c>
      <c r="AF48" s="17">
        <f t="shared" si="1"/>
        <v>523</v>
      </c>
      <c r="AG48" s="17">
        <f t="shared" si="1"/>
        <v>29</v>
      </c>
      <c r="AH48" s="17">
        <f t="shared" si="1"/>
        <v>161</v>
      </c>
      <c r="AI48" s="17">
        <f t="shared" si="1"/>
        <v>1</v>
      </c>
      <c r="AJ48" s="17">
        <f t="shared" si="1"/>
        <v>152294.75</v>
      </c>
      <c r="AK48" s="17">
        <f t="shared" ref="AK48:BP48" si="2" xml:space="preserve"> SUM(AK49:AK87)</f>
        <v>126221</v>
      </c>
      <c r="AL48" s="19">
        <f t="shared" si="2"/>
        <v>68</v>
      </c>
      <c r="AM48" s="20">
        <f t="shared" si="2"/>
        <v>1077.25</v>
      </c>
      <c r="AN48" s="17">
        <f t="shared" si="2"/>
        <v>18</v>
      </c>
      <c r="AO48" s="17">
        <f t="shared" si="2"/>
        <v>7</v>
      </c>
      <c r="AP48" s="17">
        <f t="shared" si="2"/>
        <v>9</v>
      </c>
      <c r="AQ48" s="17">
        <f t="shared" si="2"/>
        <v>32</v>
      </c>
      <c r="AR48" s="17">
        <f t="shared" si="2"/>
        <v>24333.5</v>
      </c>
      <c r="AS48" s="17">
        <f t="shared" si="2"/>
        <v>29</v>
      </c>
      <c r="AT48" s="17">
        <f t="shared" si="2"/>
        <v>27</v>
      </c>
      <c r="AU48" s="17">
        <f t="shared" si="2"/>
        <v>30</v>
      </c>
      <c r="AV48" s="17">
        <f t="shared" si="2"/>
        <v>13</v>
      </c>
      <c r="AW48" s="17">
        <f t="shared" si="2"/>
        <v>9</v>
      </c>
      <c r="AX48" s="17">
        <f t="shared" si="2"/>
        <v>178</v>
      </c>
      <c r="AY48" s="17">
        <f t="shared" si="2"/>
        <v>52</v>
      </c>
      <c r="AZ48" s="17">
        <f t="shared" si="2"/>
        <v>188</v>
      </c>
      <c r="BA48" s="17">
        <f t="shared" si="2"/>
        <v>3</v>
      </c>
      <c r="BB48" s="17">
        <f t="shared" si="2"/>
        <v>92</v>
      </c>
      <c r="BC48" s="17">
        <f t="shared" si="2"/>
        <v>11</v>
      </c>
      <c r="BD48" s="19">
        <f t="shared" si="2"/>
        <v>18</v>
      </c>
      <c r="BE48" s="20">
        <f t="shared" si="2"/>
        <v>63</v>
      </c>
      <c r="BF48" s="17">
        <f t="shared" si="2"/>
        <v>24419</v>
      </c>
      <c r="BG48" s="17">
        <f t="shared" si="2"/>
        <v>23972</v>
      </c>
      <c r="BH48" s="17">
        <f t="shared" si="2"/>
        <v>2</v>
      </c>
      <c r="BI48" s="17">
        <f t="shared" si="2"/>
        <v>169</v>
      </c>
      <c r="BJ48" s="17">
        <f t="shared" si="2"/>
        <v>276</v>
      </c>
      <c r="BK48" s="17">
        <f t="shared" si="2"/>
        <v>231395.5</v>
      </c>
      <c r="BL48" s="17">
        <f t="shared" si="2"/>
        <v>221</v>
      </c>
      <c r="BM48" s="17">
        <f t="shared" si="2"/>
        <v>31190</v>
      </c>
      <c r="BN48" s="17">
        <f t="shared" si="2"/>
        <v>2349</v>
      </c>
      <c r="BO48" s="17">
        <f t="shared" si="2"/>
        <v>81005</v>
      </c>
      <c r="BP48" s="17">
        <f t="shared" si="2"/>
        <v>81390.25</v>
      </c>
      <c r="BQ48" s="17">
        <f t="shared" ref="BQ48:CV48" si="3" xml:space="preserve"> SUM(BQ49:BQ87)</f>
        <v>45</v>
      </c>
      <c r="BR48" s="17">
        <f t="shared" si="3"/>
        <v>32558</v>
      </c>
      <c r="BS48" s="17">
        <f t="shared" si="3"/>
        <v>142</v>
      </c>
      <c r="BT48" s="17">
        <f t="shared" si="3"/>
        <v>85</v>
      </c>
      <c r="BU48" s="17">
        <f t="shared" si="3"/>
        <v>279</v>
      </c>
      <c r="BV48" s="19">
        <f t="shared" si="3"/>
        <v>1213</v>
      </c>
      <c r="BW48" s="20">
        <f t="shared" si="3"/>
        <v>773</v>
      </c>
      <c r="BX48" s="17">
        <f t="shared" si="3"/>
        <v>145.25</v>
      </c>
      <c r="BY48" s="17">
        <f t="shared" si="3"/>
        <v>2089</v>
      </c>
      <c r="BZ48" s="17">
        <f t="shared" si="3"/>
        <v>33</v>
      </c>
      <c r="CA48" s="17">
        <f t="shared" si="3"/>
        <v>217</v>
      </c>
      <c r="CB48" s="17">
        <f t="shared" si="3"/>
        <v>1067</v>
      </c>
      <c r="CC48" s="17">
        <f t="shared" si="3"/>
        <v>117</v>
      </c>
      <c r="CD48" s="17">
        <f t="shared" si="3"/>
        <v>41</v>
      </c>
      <c r="CE48" s="17">
        <f t="shared" si="3"/>
        <v>19</v>
      </c>
      <c r="CF48" s="17">
        <f t="shared" si="3"/>
        <v>595</v>
      </c>
      <c r="CG48" s="17">
        <f t="shared" si="3"/>
        <v>14769</v>
      </c>
      <c r="CH48" s="17">
        <f t="shared" si="3"/>
        <v>230</v>
      </c>
      <c r="CI48" s="17">
        <f t="shared" si="3"/>
        <v>162</v>
      </c>
      <c r="CJ48" s="17">
        <f t="shared" si="3"/>
        <v>50</v>
      </c>
      <c r="CK48" s="17">
        <f t="shared" si="3"/>
        <v>14308</v>
      </c>
      <c r="CL48" s="17">
        <f t="shared" si="3"/>
        <v>2</v>
      </c>
      <c r="CM48" s="17">
        <f t="shared" si="3"/>
        <v>17</v>
      </c>
      <c r="CN48" s="19">
        <f t="shared" si="3"/>
        <v>940681.75</v>
      </c>
      <c r="CO48" s="20">
        <f t="shared" si="3"/>
        <v>765984.75</v>
      </c>
      <c r="CP48" s="17">
        <f t="shared" si="3"/>
        <v>174697</v>
      </c>
      <c r="CQ48" s="17">
        <f t="shared" si="3"/>
        <v>96876.5</v>
      </c>
      <c r="CR48" s="17">
        <f t="shared" si="3"/>
        <v>174</v>
      </c>
      <c r="CS48" s="17">
        <f t="shared" si="3"/>
        <v>6</v>
      </c>
      <c r="CT48" s="17">
        <f t="shared" si="3"/>
        <v>4</v>
      </c>
      <c r="CU48" s="17">
        <f t="shared" si="3"/>
        <v>2</v>
      </c>
      <c r="CV48" s="17">
        <f t="shared" si="3"/>
        <v>21519.25</v>
      </c>
      <c r="CW48" s="17">
        <f t="shared" ref="CW48:DF48" si="4" xml:space="preserve"> SUM(CW49:CW87)</f>
        <v>59</v>
      </c>
      <c r="CX48" s="17">
        <f t="shared" si="4"/>
        <v>75112.25</v>
      </c>
      <c r="CY48" s="17">
        <f t="shared" si="4"/>
        <v>42975</v>
      </c>
      <c r="CZ48" s="17">
        <f t="shared" si="4"/>
        <v>69</v>
      </c>
      <c r="DA48" s="17">
        <f t="shared" si="4"/>
        <v>7581</v>
      </c>
      <c r="DB48" s="17">
        <f t="shared" si="4"/>
        <v>3051</v>
      </c>
      <c r="DC48" s="17">
        <f t="shared" si="4"/>
        <v>26336</v>
      </c>
      <c r="DD48" s="17">
        <f t="shared" si="4"/>
        <v>103</v>
      </c>
      <c r="DE48" s="17">
        <f t="shared" si="4"/>
        <v>1101</v>
      </c>
      <c r="DF48" s="18">
        <f t="shared" si="4"/>
        <v>4734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</row>
    <row r="49" spans="1:309" s="29" customFormat="1" ht="17.45" hidden="1" customHeight="1" x14ac:dyDescent="0.15">
      <c r="A49" s="22" t="s">
        <v>1</v>
      </c>
      <c r="B49" s="23"/>
      <c r="C49" s="24"/>
      <c r="D49" s="25">
        <f t="shared" si="0"/>
        <v>166935</v>
      </c>
      <c r="E49" s="25">
        <f t="shared" ref="E49:E87" si="5" xml:space="preserve"> SUM(F49:I49)</f>
        <v>153160</v>
      </c>
      <c r="F49" s="25">
        <v>124886</v>
      </c>
      <c r="G49" s="25">
        <v>0</v>
      </c>
      <c r="H49" s="25">
        <v>28274</v>
      </c>
      <c r="I49" s="25">
        <v>0</v>
      </c>
      <c r="J49" s="25">
        <f t="shared" ref="J49:J87" si="6" xml:space="preserve"> SUM(K49:S49)</f>
        <v>354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354</v>
      </c>
      <c r="Q49" s="25">
        <v>0</v>
      </c>
      <c r="R49" s="25">
        <v>0</v>
      </c>
      <c r="S49" s="25">
        <v>0</v>
      </c>
      <c r="T49" s="25">
        <f t="shared" ref="T49:T87" si="7" xml:space="preserve"> SUM(U49:X49)</f>
        <v>0</v>
      </c>
      <c r="U49" s="26">
        <v>0</v>
      </c>
      <c r="V49" s="25">
        <v>0</v>
      </c>
      <c r="W49" s="25">
        <v>0</v>
      </c>
      <c r="X49" s="25">
        <v>0</v>
      </c>
      <c r="Y49" s="25">
        <f t="shared" ref="Y49:Y87" si="8" xml:space="preserve"> SUM(Z49:AI49)</f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f t="shared" ref="AJ49:AJ87" si="9" xml:space="preserve"> SUM(AK49:BA49)</f>
        <v>0</v>
      </c>
      <c r="AK49" s="25">
        <v>0</v>
      </c>
      <c r="AL49" s="27">
        <v>0</v>
      </c>
      <c r="AM49" s="28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5">
        <v>0</v>
      </c>
      <c r="AT49" s="25">
        <v>0</v>
      </c>
      <c r="AU49" s="25">
        <v>0</v>
      </c>
      <c r="AV49" s="25">
        <v>0</v>
      </c>
      <c r="AW49" s="25">
        <v>0</v>
      </c>
      <c r="AX49" s="25">
        <v>0</v>
      </c>
      <c r="AY49" s="25">
        <v>0</v>
      </c>
      <c r="AZ49" s="25">
        <v>0</v>
      </c>
      <c r="BA49" s="25">
        <v>0</v>
      </c>
      <c r="BB49" s="25">
        <f t="shared" ref="BB49:BB87" si="10" xml:space="preserve"> SUM(BC49:BE49)</f>
        <v>0</v>
      </c>
      <c r="BC49" s="25">
        <v>0</v>
      </c>
      <c r="BD49" s="27">
        <v>0</v>
      </c>
      <c r="BE49" s="28">
        <v>0</v>
      </c>
      <c r="BF49" s="25">
        <f t="shared" ref="BF49:BF87" si="11" xml:space="preserve"> SUM(BG49:BJ49)</f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f t="shared" ref="BK49:BK87" si="12" xml:space="preserve"> SUM(BL49:BX49)</f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7">
        <v>0</v>
      </c>
      <c r="BW49" s="28">
        <v>0</v>
      </c>
      <c r="BX49" s="25">
        <v>0</v>
      </c>
      <c r="BY49" s="25">
        <f t="shared" ref="BY49:BY87" si="13" xml:space="preserve"> SUM(BZ49:CF49)</f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f t="shared" ref="CG49:CG87" si="14" xml:space="preserve"> SUM(CH49:CM49)</f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0</v>
      </c>
      <c r="CN49" s="27">
        <f t="shared" ref="CN49:CN87" si="15" xml:space="preserve"> SUM(CO49:CP49)</f>
        <v>13421</v>
      </c>
      <c r="CO49" s="28">
        <v>6712</v>
      </c>
      <c r="CP49" s="25">
        <v>6709</v>
      </c>
      <c r="CQ49" s="25">
        <f t="shared" ref="CQ49:CQ87" si="16" xml:space="preserve"> SUM(CR49:CX49)</f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f t="shared" ref="CY49:CY87" si="17" xml:space="preserve"> SUM(CZ49:DF49)</f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6">
        <v>0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</row>
    <row r="50" spans="1:309" s="29" customFormat="1" ht="17.45" hidden="1" customHeight="1" x14ac:dyDescent="0.15">
      <c r="A50" s="22" t="s">
        <v>2</v>
      </c>
      <c r="B50" s="30"/>
      <c r="C50" s="31"/>
      <c r="D50" s="25">
        <f t="shared" si="0"/>
        <v>15219</v>
      </c>
      <c r="E50" s="25">
        <f t="shared" si="5"/>
        <v>15219</v>
      </c>
      <c r="F50" s="25">
        <v>14158</v>
      </c>
      <c r="G50" s="25">
        <v>0</v>
      </c>
      <c r="H50" s="25">
        <v>1061</v>
      </c>
      <c r="I50" s="25">
        <v>0</v>
      </c>
      <c r="J50" s="25">
        <f t="shared" si="6"/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f t="shared" si="7"/>
        <v>0</v>
      </c>
      <c r="U50" s="26">
        <v>0</v>
      </c>
      <c r="V50" s="25">
        <v>0</v>
      </c>
      <c r="W50" s="25">
        <v>0</v>
      </c>
      <c r="X50" s="25">
        <v>0</v>
      </c>
      <c r="Y50" s="25">
        <f t="shared" si="8"/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  <c r="AH50" s="25">
        <v>0</v>
      </c>
      <c r="AI50" s="25">
        <v>0</v>
      </c>
      <c r="AJ50" s="25">
        <f t="shared" si="9"/>
        <v>0</v>
      </c>
      <c r="AK50" s="25">
        <v>0</v>
      </c>
      <c r="AL50" s="27">
        <v>0</v>
      </c>
      <c r="AM50" s="28">
        <v>0</v>
      </c>
      <c r="AN50" s="25">
        <v>0</v>
      </c>
      <c r="AO50" s="25">
        <v>0</v>
      </c>
      <c r="AP50" s="25">
        <v>0</v>
      </c>
      <c r="AQ50" s="25">
        <v>0</v>
      </c>
      <c r="AR50" s="25">
        <v>0</v>
      </c>
      <c r="AS50" s="25">
        <v>0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f t="shared" si="10"/>
        <v>0</v>
      </c>
      <c r="BC50" s="25">
        <v>0</v>
      </c>
      <c r="BD50" s="27">
        <v>0</v>
      </c>
      <c r="BE50" s="28">
        <v>0</v>
      </c>
      <c r="BF50" s="25">
        <f t="shared" si="11"/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f t="shared" si="12"/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5">
        <v>0</v>
      </c>
      <c r="BT50" s="25">
        <v>0</v>
      </c>
      <c r="BU50" s="25">
        <v>0</v>
      </c>
      <c r="BV50" s="27">
        <v>0</v>
      </c>
      <c r="BW50" s="28">
        <v>0</v>
      </c>
      <c r="BX50" s="25">
        <v>0</v>
      </c>
      <c r="BY50" s="25">
        <f t="shared" si="13"/>
        <v>0</v>
      </c>
      <c r="BZ50" s="25">
        <v>0</v>
      </c>
      <c r="CA50" s="25">
        <v>0</v>
      </c>
      <c r="CB50" s="25">
        <v>0</v>
      </c>
      <c r="CC50" s="25">
        <v>0</v>
      </c>
      <c r="CD50" s="25">
        <v>0</v>
      </c>
      <c r="CE50" s="25">
        <v>0</v>
      </c>
      <c r="CF50" s="25">
        <v>0</v>
      </c>
      <c r="CG50" s="25">
        <f t="shared" si="14"/>
        <v>0</v>
      </c>
      <c r="CH50" s="25">
        <v>0</v>
      </c>
      <c r="CI50" s="25">
        <v>0</v>
      </c>
      <c r="CJ50" s="25">
        <v>0</v>
      </c>
      <c r="CK50" s="25">
        <v>0</v>
      </c>
      <c r="CL50" s="25">
        <v>0</v>
      </c>
      <c r="CM50" s="25">
        <v>0</v>
      </c>
      <c r="CN50" s="27">
        <f t="shared" si="15"/>
        <v>0</v>
      </c>
      <c r="CO50" s="28">
        <v>0</v>
      </c>
      <c r="CP50" s="25">
        <v>0</v>
      </c>
      <c r="CQ50" s="25">
        <f t="shared" si="16"/>
        <v>0</v>
      </c>
      <c r="CR50" s="25">
        <v>0</v>
      </c>
      <c r="CS50" s="25">
        <v>0</v>
      </c>
      <c r="CT50" s="25">
        <v>0</v>
      </c>
      <c r="CU50" s="25">
        <v>0</v>
      </c>
      <c r="CV50" s="25">
        <v>0</v>
      </c>
      <c r="CW50" s="25">
        <v>0</v>
      </c>
      <c r="CX50" s="25">
        <v>0</v>
      </c>
      <c r="CY50" s="25">
        <f t="shared" si="17"/>
        <v>0</v>
      </c>
      <c r="CZ50" s="25">
        <v>0</v>
      </c>
      <c r="DA50" s="25">
        <v>0</v>
      </c>
      <c r="DB50" s="25">
        <v>0</v>
      </c>
      <c r="DC50" s="25">
        <v>0</v>
      </c>
      <c r="DD50" s="25">
        <v>0</v>
      </c>
      <c r="DE50" s="25">
        <v>0</v>
      </c>
      <c r="DF50" s="26">
        <v>0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</row>
    <row r="51" spans="1:309" s="29" customFormat="1" ht="17.45" hidden="1" customHeight="1" x14ac:dyDescent="0.15">
      <c r="A51" s="22" t="s">
        <v>3</v>
      </c>
      <c r="B51" s="30"/>
      <c r="C51" s="31"/>
      <c r="D51" s="25">
        <f t="shared" si="0"/>
        <v>1900</v>
      </c>
      <c r="E51" s="25">
        <f t="shared" si="5"/>
        <v>1851</v>
      </c>
      <c r="F51" s="25">
        <v>839</v>
      </c>
      <c r="G51" s="25">
        <v>7</v>
      </c>
      <c r="H51" s="25">
        <v>989</v>
      </c>
      <c r="I51" s="25">
        <v>16</v>
      </c>
      <c r="J51" s="25">
        <f t="shared" si="6"/>
        <v>43</v>
      </c>
      <c r="K51" s="25">
        <v>0</v>
      </c>
      <c r="L51" s="25">
        <v>0</v>
      </c>
      <c r="M51" s="25">
        <v>0</v>
      </c>
      <c r="N51" s="25">
        <v>33</v>
      </c>
      <c r="O51" s="25">
        <v>0</v>
      </c>
      <c r="P51" s="25">
        <v>0</v>
      </c>
      <c r="Q51" s="25">
        <v>0</v>
      </c>
      <c r="R51" s="25">
        <v>0</v>
      </c>
      <c r="S51" s="25">
        <v>10</v>
      </c>
      <c r="T51" s="25">
        <f t="shared" si="7"/>
        <v>0</v>
      </c>
      <c r="U51" s="26">
        <v>0</v>
      </c>
      <c r="V51" s="25">
        <v>0</v>
      </c>
      <c r="W51" s="25">
        <v>0</v>
      </c>
      <c r="X51" s="25">
        <v>0</v>
      </c>
      <c r="Y51" s="25">
        <f t="shared" si="8"/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f t="shared" si="9"/>
        <v>0</v>
      </c>
      <c r="AK51" s="25">
        <v>0</v>
      </c>
      <c r="AL51" s="27">
        <v>0</v>
      </c>
      <c r="AM51" s="28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f t="shared" si="10"/>
        <v>0</v>
      </c>
      <c r="BC51" s="25">
        <v>0</v>
      </c>
      <c r="BD51" s="27">
        <v>0</v>
      </c>
      <c r="BE51" s="28">
        <v>0</v>
      </c>
      <c r="BF51" s="25">
        <f t="shared" si="11"/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f t="shared" si="12"/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5">
        <v>0</v>
      </c>
      <c r="BT51" s="25">
        <v>0</v>
      </c>
      <c r="BU51" s="25">
        <v>0</v>
      </c>
      <c r="BV51" s="27">
        <v>0</v>
      </c>
      <c r="BW51" s="28">
        <v>0</v>
      </c>
      <c r="BX51" s="25">
        <v>0</v>
      </c>
      <c r="BY51" s="25">
        <f t="shared" si="13"/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f t="shared" si="14"/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7">
        <f t="shared" si="15"/>
        <v>6</v>
      </c>
      <c r="CO51" s="28">
        <v>0</v>
      </c>
      <c r="CP51" s="25">
        <v>6</v>
      </c>
      <c r="CQ51" s="25">
        <f t="shared" si="16"/>
        <v>0</v>
      </c>
      <c r="CR51" s="25">
        <v>0</v>
      </c>
      <c r="CS51" s="25">
        <v>0</v>
      </c>
      <c r="CT51" s="25">
        <v>0</v>
      </c>
      <c r="CU51" s="25">
        <v>0</v>
      </c>
      <c r="CV51" s="25">
        <v>0</v>
      </c>
      <c r="CW51" s="25">
        <v>0</v>
      </c>
      <c r="CX51" s="25">
        <v>0</v>
      </c>
      <c r="CY51" s="25">
        <f t="shared" si="17"/>
        <v>0</v>
      </c>
      <c r="CZ51" s="25">
        <v>0</v>
      </c>
      <c r="DA51" s="25">
        <v>0</v>
      </c>
      <c r="DB51" s="25">
        <v>0</v>
      </c>
      <c r="DC51" s="25">
        <v>0</v>
      </c>
      <c r="DD51" s="25">
        <v>0</v>
      </c>
      <c r="DE51" s="25">
        <v>0</v>
      </c>
      <c r="DF51" s="26">
        <v>0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</row>
    <row r="52" spans="1:309" s="29" customFormat="1" ht="17.45" hidden="1" customHeight="1" x14ac:dyDescent="0.15">
      <c r="A52" s="22" t="s">
        <v>4</v>
      </c>
      <c r="B52" s="23"/>
      <c r="C52" s="24"/>
      <c r="D52" s="25">
        <f t="shared" si="0"/>
        <v>88149</v>
      </c>
      <c r="E52" s="25">
        <f t="shared" si="5"/>
        <v>73125.5</v>
      </c>
      <c r="F52" s="25">
        <v>64321.5</v>
      </c>
      <c r="G52" s="25">
        <v>0</v>
      </c>
      <c r="H52" s="25">
        <v>8804</v>
      </c>
      <c r="I52" s="25">
        <v>0</v>
      </c>
      <c r="J52" s="25">
        <f t="shared" si="6"/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f t="shared" si="7"/>
        <v>0</v>
      </c>
      <c r="U52" s="26">
        <v>0</v>
      </c>
      <c r="V52" s="25">
        <v>0</v>
      </c>
      <c r="W52" s="25">
        <v>0</v>
      </c>
      <c r="X52" s="25">
        <v>0</v>
      </c>
      <c r="Y52" s="25">
        <f t="shared" si="8"/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f t="shared" si="9"/>
        <v>0</v>
      </c>
      <c r="AK52" s="25">
        <v>0</v>
      </c>
      <c r="AL52" s="27">
        <v>0</v>
      </c>
      <c r="AM52" s="28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</v>
      </c>
      <c r="AY52" s="25">
        <v>0</v>
      </c>
      <c r="AZ52" s="25">
        <v>0</v>
      </c>
      <c r="BA52" s="25">
        <v>0</v>
      </c>
      <c r="BB52" s="25">
        <f t="shared" si="10"/>
        <v>0</v>
      </c>
      <c r="BC52" s="25">
        <v>0</v>
      </c>
      <c r="BD52" s="27">
        <v>0</v>
      </c>
      <c r="BE52" s="28">
        <v>0</v>
      </c>
      <c r="BF52" s="25">
        <f t="shared" si="11"/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f t="shared" si="12"/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7">
        <v>0</v>
      </c>
      <c r="BW52" s="28">
        <v>0</v>
      </c>
      <c r="BX52" s="25">
        <v>0</v>
      </c>
      <c r="BY52" s="25">
        <f t="shared" si="13"/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f t="shared" si="14"/>
        <v>758</v>
      </c>
      <c r="CH52" s="25">
        <v>0</v>
      </c>
      <c r="CI52" s="25">
        <v>0</v>
      </c>
      <c r="CJ52" s="25">
        <v>0</v>
      </c>
      <c r="CK52" s="25">
        <v>758</v>
      </c>
      <c r="CL52" s="25">
        <v>0</v>
      </c>
      <c r="CM52" s="25">
        <v>0</v>
      </c>
      <c r="CN52" s="27">
        <f t="shared" si="15"/>
        <v>14265.5</v>
      </c>
      <c r="CO52" s="28">
        <v>13796.5</v>
      </c>
      <c r="CP52" s="25">
        <v>469</v>
      </c>
      <c r="CQ52" s="25">
        <f t="shared" si="16"/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f t="shared" si="17"/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6">
        <v>0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</row>
    <row r="53" spans="1:309" s="29" customFormat="1" ht="17.45" hidden="1" customHeight="1" x14ac:dyDescent="0.15">
      <c r="A53" s="22" t="s">
        <v>5</v>
      </c>
      <c r="B53" s="23"/>
      <c r="C53" s="24"/>
      <c r="D53" s="25">
        <f t="shared" si="0"/>
        <v>32119</v>
      </c>
      <c r="E53" s="25">
        <f t="shared" si="5"/>
        <v>31899</v>
      </c>
      <c r="F53" s="25">
        <v>29798</v>
      </c>
      <c r="G53" s="25">
        <v>0</v>
      </c>
      <c r="H53" s="25">
        <v>2101</v>
      </c>
      <c r="I53" s="25">
        <v>0</v>
      </c>
      <c r="J53" s="25">
        <f t="shared" si="6"/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f t="shared" si="7"/>
        <v>0</v>
      </c>
      <c r="U53" s="26">
        <v>0</v>
      </c>
      <c r="V53" s="25">
        <v>0</v>
      </c>
      <c r="W53" s="25">
        <v>0</v>
      </c>
      <c r="X53" s="25">
        <v>0</v>
      </c>
      <c r="Y53" s="25">
        <f t="shared" si="8"/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f t="shared" si="9"/>
        <v>0</v>
      </c>
      <c r="AK53" s="25">
        <v>0</v>
      </c>
      <c r="AL53" s="27">
        <v>0</v>
      </c>
      <c r="AM53" s="28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f t="shared" si="10"/>
        <v>0</v>
      </c>
      <c r="BC53" s="25">
        <v>0</v>
      </c>
      <c r="BD53" s="27">
        <v>0</v>
      </c>
      <c r="BE53" s="28">
        <v>0</v>
      </c>
      <c r="BF53" s="25">
        <f t="shared" si="11"/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f t="shared" si="12"/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7">
        <v>0</v>
      </c>
      <c r="BW53" s="28">
        <v>0</v>
      </c>
      <c r="BX53" s="25">
        <v>0</v>
      </c>
      <c r="BY53" s="25">
        <f t="shared" si="13"/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f t="shared" si="14"/>
        <v>220</v>
      </c>
      <c r="CH53" s="25">
        <v>0</v>
      </c>
      <c r="CI53" s="25">
        <v>0</v>
      </c>
      <c r="CJ53" s="25">
        <v>0</v>
      </c>
      <c r="CK53" s="25">
        <v>220</v>
      </c>
      <c r="CL53" s="25">
        <v>0</v>
      </c>
      <c r="CM53" s="25">
        <v>0</v>
      </c>
      <c r="CN53" s="27">
        <f t="shared" si="15"/>
        <v>0</v>
      </c>
      <c r="CO53" s="28">
        <v>0</v>
      </c>
      <c r="CP53" s="25">
        <v>0</v>
      </c>
      <c r="CQ53" s="25">
        <f t="shared" si="16"/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f t="shared" si="17"/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6">
        <v>0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</row>
    <row r="54" spans="1:309" s="29" customFormat="1" ht="17.45" hidden="1" customHeight="1" x14ac:dyDescent="0.15">
      <c r="A54" s="22" t="s">
        <v>6</v>
      </c>
      <c r="B54" s="23"/>
      <c r="C54" s="24"/>
      <c r="D54" s="25">
        <f t="shared" si="0"/>
        <v>13214</v>
      </c>
      <c r="E54" s="25">
        <f t="shared" si="5"/>
        <v>13214</v>
      </c>
      <c r="F54" s="25">
        <v>12912</v>
      </c>
      <c r="G54" s="25">
        <v>0</v>
      </c>
      <c r="H54" s="25">
        <v>302</v>
      </c>
      <c r="I54" s="25">
        <v>0</v>
      </c>
      <c r="J54" s="25">
        <f t="shared" si="6"/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f t="shared" si="7"/>
        <v>0</v>
      </c>
      <c r="U54" s="26">
        <v>0</v>
      </c>
      <c r="V54" s="25">
        <v>0</v>
      </c>
      <c r="W54" s="25">
        <v>0</v>
      </c>
      <c r="X54" s="25">
        <v>0</v>
      </c>
      <c r="Y54" s="25">
        <f t="shared" si="8"/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f t="shared" si="9"/>
        <v>0</v>
      </c>
      <c r="AK54" s="25">
        <v>0</v>
      </c>
      <c r="AL54" s="27">
        <v>0</v>
      </c>
      <c r="AM54" s="28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f t="shared" si="10"/>
        <v>0</v>
      </c>
      <c r="BC54" s="25">
        <v>0</v>
      </c>
      <c r="BD54" s="27">
        <v>0</v>
      </c>
      <c r="BE54" s="28">
        <v>0</v>
      </c>
      <c r="BF54" s="25">
        <f t="shared" si="11"/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f t="shared" si="12"/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7">
        <v>0</v>
      </c>
      <c r="BW54" s="28">
        <v>0</v>
      </c>
      <c r="BX54" s="25">
        <v>0</v>
      </c>
      <c r="BY54" s="25">
        <f t="shared" si="13"/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f t="shared" si="14"/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7">
        <f t="shared" si="15"/>
        <v>0</v>
      </c>
      <c r="CO54" s="28">
        <v>0</v>
      </c>
      <c r="CP54" s="25">
        <v>0</v>
      </c>
      <c r="CQ54" s="25">
        <f t="shared" si="16"/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f t="shared" si="17"/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6">
        <v>0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</row>
    <row r="55" spans="1:309" s="29" customFormat="1" ht="17.45" hidden="1" customHeight="1" x14ac:dyDescent="0.15">
      <c r="A55" s="22" t="s">
        <v>7</v>
      </c>
      <c r="B55" s="23"/>
      <c r="C55" s="24"/>
      <c r="D55" s="25">
        <f t="shared" si="0"/>
        <v>13995</v>
      </c>
      <c r="E55" s="25">
        <f t="shared" si="5"/>
        <v>13995</v>
      </c>
      <c r="F55" s="25">
        <v>11241</v>
      </c>
      <c r="G55" s="25">
        <v>0</v>
      </c>
      <c r="H55" s="25">
        <v>2754</v>
      </c>
      <c r="I55" s="25">
        <v>0</v>
      </c>
      <c r="J55" s="25">
        <f t="shared" si="6"/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f t="shared" si="7"/>
        <v>0</v>
      </c>
      <c r="U55" s="26">
        <v>0</v>
      </c>
      <c r="V55" s="25">
        <v>0</v>
      </c>
      <c r="W55" s="25">
        <v>0</v>
      </c>
      <c r="X55" s="25">
        <v>0</v>
      </c>
      <c r="Y55" s="25">
        <f t="shared" si="8"/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f t="shared" si="9"/>
        <v>0</v>
      </c>
      <c r="AK55" s="25">
        <v>0</v>
      </c>
      <c r="AL55" s="27">
        <v>0</v>
      </c>
      <c r="AM55" s="28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f t="shared" si="10"/>
        <v>0</v>
      </c>
      <c r="BC55" s="25">
        <v>0</v>
      </c>
      <c r="BD55" s="27">
        <v>0</v>
      </c>
      <c r="BE55" s="28">
        <v>0</v>
      </c>
      <c r="BF55" s="25">
        <f t="shared" si="11"/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f t="shared" si="12"/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7">
        <v>0</v>
      </c>
      <c r="BW55" s="28">
        <v>0</v>
      </c>
      <c r="BX55" s="25">
        <v>0</v>
      </c>
      <c r="BY55" s="25">
        <f t="shared" si="13"/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f t="shared" si="14"/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7">
        <f t="shared" si="15"/>
        <v>0</v>
      </c>
      <c r="CO55" s="28">
        <v>0</v>
      </c>
      <c r="CP55" s="25">
        <v>0</v>
      </c>
      <c r="CQ55" s="25">
        <f t="shared" si="16"/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f t="shared" si="17"/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6">
        <v>0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</row>
    <row r="56" spans="1:309" s="29" customFormat="1" ht="17.45" hidden="1" customHeight="1" x14ac:dyDescent="0.15">
      <c r="A56" s="22" t="s">
        <v>8</v>
      </c>
      <c r="B56" s="23"/>
      <c r="C56" s="24"/>
      <c r="D56" s="25">
        <f t="shared" si="0"/>
        <v>12089</v>
      </c>
      <c r="E56" s="25">
        <f t="shared" si="5"/>
        <v>10191</v>
      </c>
      <c r="F56" s="25">
        <v>7634</v>
      </c>
      <c r="G56" s="25">
        <v>0</v>
      </c>
      <c r="H56" s="25">
        <v>2557</v>
      </c>
      <c r="I56" s="25">
        <v>0</v>
      </c>
      <c r="J56" s="25">
        <f t="shared" si="6"/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f t="shared" si="7"/>
        <v>0</v>
      </c>
      <c r="U56" s="26">
        <v>0</v>
      </c>
      <c r="V56" s="25">
        <v>0</v>
      </c>
      <c r="W56" s="25">
        <v>0</v>
      </c>
      <c r="X56" s="25">
        <v>0</v>
      </c>
      <c r="Y56" s="25">
        <f t="shared" si="8"/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f t="shared" si="9"/>
        <v>0</v>
      </c>
      <c r="AK56" s="25">
        <v>0</v>
      </c>
      <c r="AL56" s="27">
        <v>0</v>
      </c>
      <c r="AM56" s="28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f t="shared" si="10"/>
        <v>0</v>
      </c>
      <c r="BC56" s="25">
        <v>0</v>
      </c>
      <c r="BD56" s="27">
        <v>0</v>
      </c>
      <c r="BE56" s="28">
        <v>0</v>
      </c>
      <c r="BF56" s="25">
        <f t="shared" si="11"/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f t="shared" si="12"/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7">
        <v>0</v>
      </c>
      <c r="BW56" s="28">
        <v>0</v>
      </c>
      <c r="BX56" s="25">
        <v>0</v>
      </c>
      <c r="BY56" s="25">
        <f t="shared" si="13"/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f t="shared" si="14"/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7">
        <f t="shared" si="15"/>
        <v>1898</v>
      </c>
      <c r="CO56" s="28">
        <v>1898</v>
      </c>
      <c r="CP56" s="25">
        <v>0</v>
      </c>
      <c r="CQ56" s="25">
        <f t="shared" si="16"/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f t="shared" si="17"/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6">
        <v>0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</row>
    <row r="57" spans="1:309" s="29" customFormat="1" ht="17.45" hidden="1" customHeight="1" x14ac:dyDescent="0.15">
      <c r="A57" s="22" t="s">
        <v>9</v>
      </c>
      <c r="B57" s="23"/>
      <c r="C57" s="24"/>
      <c r="D57" s="25">
        <f t="shared" si="0"/>
        <v>24044</v>
      </c>
      <c r="E57" s="25">
        <f t="shared" si="5"/>
        <v>21472</v>
      </c>
      <c r="F57" s="25">
        <v>10677</v>
      </c>
      <c r="G57" s="25">
        <v>7018</v>
      </c>
      <c r="H57" s="25">
        <v>1288</v>
      </c>
      <c r="I57" s="25">
        <v>2489</v>
      </c>
      <c r="J57" s="25">
        <f t="shared" si="6"/>
        <v>2572</v>
      </c>
      <c r="K57" s="25">
        <v>0</v>
      </c>
      <c r="L57" s="25">
        <v>0</v>
      </c>
      <c r="M57" s="25">
        <v>1289</v>
      </c>
      <c r="N57" s="25">
        <v>0</v>
      </c>
      <c r="O57" s="25">
        <v>0</v>
      </c>
      <c r="P57" s="25">
        <v>0</v>
      </c>
      <c r="Q57" s="25">
        <v>0</v>
      </c>
      <c r="R57" s="25">
        <v>1283</v>
      </c>
      <c r="S57" s="25">
        <v>0</v>
      </c>
      <c r="T57" s="25">
        <f t="shared" si="7"/>
        <v>0</v>
      </c>
      <c r="U57" s="26">
        <v>0</v>
      </c>
      <c r="V57" s="25">
        <v>0</v>
      </c>
      <c r="W57" s="25">
        <v>0</v>
      </c>
      <c r="X57" s="25">
        <v>0</v>
      </c>
      <c r="Y57" s="25">
        <f t="shared" si="8"/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f t="shared" si="9"/>
        <v>0</v>
      </c>
      <c r="AK57" s="25">
        <v>0</v>
      </c>
      <c r="AL57" s="27">
        <v>0</v>
      </c>
      <c r="AM57" s="28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f t="shared" si="10"/>
        <v>0</v>
      </c>
      <c r="BC57" s="25">
        <v>0</v>
      </c>
      <c r="BD57" s="27">
        <v>0</v>
      </c>
      <c r="BE57" s="28">
        <v>0</v>
      </c>
      <c r="BF57" s="25">
        <f t="shared" si="11"/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f t="shared" si="12"/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7">
        <v>0</v>
      </c>
      <c r="BW57" s="28">
        <v>0</v>
      </c>
      <c r="BX57" s="25">
        <v>0</v>
      </c>
      <c r="BY57" s="25">
        <f t="shared" si="13"/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f t="shared" si="14"/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7">
        <f t="shared" si="15"/>
        <v>0</v>
      </c>
      <c r="CO57" s="28">
        <v>0</v>
      </c>
      <c r="CP57" s="25">
        <v>0</v>
      </c>
      <c r="CQ57" s="25">
        <f t="shared" si="16"/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f t="shared" si="17"/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6">
        <v>0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</row>
    <row r="58" spans="1:309" s="29" customFormat="1" ht="17.45" hidden="1" customHeight="1" x14ac:dyDescent="0.15">
      <c r="A58" s="22" t="s">
        <v>10</v>
      </c>
      <c r="B58" s="23"/>
      <c r="C58" s="24"/>
      <c r="D58" s="25">
        <f t="shared" si="0"/>
        <v>2453240</v>
      </c>
      <c r="E58" s="25">
        <f t="shared" si="5"/>
        <v>1355271</v>
      </c>
      <c r="F58" s="25">
        <v>132926</v>
      </c>
      <c r="G58" s="25">
        <v>146608</v>
      </c>
      <c r="H58" s="25">
        <v>896341</v>
      </c>
      <c r="I58" s="25">
        <v>179396</v>
      </c>
      <c r="J58" s="25">
        <f t="shared" si="6"/>
        <v>562291.25</v>
      </c>
      <c r="K58" s="25">
        <v>46460</v>
      </c>
      <c r="L58" s="25">
        <v>172</v>
      </c>
      <c r="M58" s="25">
        <v>126044</v>
      </c>
      <c r="N58" s="25">
        <v>163163</v>
      </c>
      <c r="O58" s="25">
        <v>265</v>
      </c>
      <c r="P58" s="25">
        <v>27737</v>
      </c>
      <c r="Q58" s="25">
        <v>2</v>
      </c>
      <c r="R58" s="25">
        <v>71658</v>
      </c>
      <c r="S58" s="25">
        <v>126790.25</v>
      </c>
      <c r="T58" s="25">
        <f t="shared" si="7"/>
        <v>1622</v>
      </c>
      <c r="U58" s="26">
        <v>1129</v>
      </c>
      <c r="V58" s="25">
        <v>347</v>
      </c>
      <c r="W58" s="25">
        <v>118</v>
      </c>
      <c r="X58" s="25">
        <v>28</v>
      </c>
      <c r="Y58" s="25">
        <f t="shared" si="8"/>
        <v>1724</v>
      </c>
      <c r="Z58" s="25">
        <v>33</v>
      </c>
      <c r="AA58" s="25">
        <v>430</v>
      </c>
      <c r="AB58" s="25">
        <v>13</v>
      </c>
      <c r="AC58" s="25">
        <v>6</v>
      </c>
      <c r="AD58" s="25">
        <v>174</v>
      </c>
      <c r="AE58" s="25">
        <v>355</v>
      </c>
      <c r="AF58" s="25">
        <v>523</v>
      </c>
      <c r="AG58" s="25">
        <v>28</v>
      </c>
      <c r="AH58" s="25">
        <v>161</v>
      </c>
      <c r="AI58" s="25">
        <v>1</v>
      </c>
      <c r="AJ58" s="25">
        <f t="shared" si="9"/>
        <v>15198</v>
      </c>
      <c r="AK58" s="25">
        <v>244</v>
      </c>
      <c r="AL58" s="27">
        <v>0</v>
      </c>
      <c r="AM58" s="28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14954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f t="shared" si="10"/>
        <v>92</v>
      </c>
      <c r="BC58" s="25">
        <v>11</v>
      </c>
      <c r="BD58" s="27">
        <v>18</v>
      </c>
      <c r="BE58" s="28">
        <v>63</v>
      </c>
      <c r="BF58" s="25">
        <f t="shared" si="11"/>
        <v>140</v>
      </c>
      <c r="BG58" s="25">
        <v>138</v>
      </c>
      <c r="BH58" s="25">
        <v>2</v>
      </c>
      <c r="BI58" s="25">
        <v>0</v>
      </c>
      <c r="BJ58" s="25">
        <v>0</v>
      </c>
      <c r="BK58" s="25">
        <f t="shared" si="12"/>
        <v>105779.5</v>
      </c>
      <c r="BL58" s="25">
        <v>221</v>
      </c>
      <c r="BM58" s="25">
        <v>9987</v>
      </c>
      <c r="BN58" s="25">
        <v>2153</v>
      </c>
      <c r="BO58" s="25">
        <v>33612</v>
      </c>
      <c r="BP58" s="25">
        <v>37132.25</v>
      </c>
      <c r="BQ58" s="25">
        <v>45</v>
      </c>
      <c r="BR58" s="25">
        <v>20046</v>
      </c>
      <c r="BS58" s="25">
        <v>108</v>
      </c>
      <c r="BT58" s="25">
        <v>85</v>
      </c>
      <c r="BU58" s="25">
        <v>269</v>
      </c>
      <c r="BV58" s="27">
        <v>1203</v>
      </c>
      <c r="BW58" s="28">
        <v>773</v>
      </c>
      <c r="BX58" s="25">
        <v>145.25</v>
      </c>
      <c r="BY58" s="25">
        <f t="shared" si="13"/>
        <v>2079</v>
      </c>
      <c r="BZ58" s="25">
        <v>33</v>
      </c>
      <c r="CA58" s="25">
        <v>217</v>
      </c>
      <c r="CB58" s="25">
        <v>1067</v>
      </c>
      <c r="CC58" s="25">
        <v>113</v>
      </c>
      <c r="CD58" s="25">
        <v>41</v>
      </c>
      <c r="CE58" s="25">
        <v>19</v>
      </c>
      <c r="CF58" s="25">
        <v>589</v>
      </c>
      <c r="CG58" s="25">
        <f t="shared" si="14"/>
        <v>726</v>
      </c>
      <c r="CH58" s="25">
        <v>230</v>
      </c>
      <c r="CI58" s="25">
        <v>162</v>
      </c>
      <c r="CJ58" s="25">
        <v>50</v>
      </c>
      <c r="CK58" s="25">
        <v>265</v>
      </c>
      <c r="CL58" s="25">
        <v>2</v>
      </c>
      <c r="CM58" s="25">
        <v>17</v>
      </c>
      <c r="CN58" s="27">
        <f t="shared" si="15"/>
        <v>369446.25</v>
      </c>
      <c r="CO58" s="28">
        <v>287665.25</v>
      </c>
      <c r="CP58" s="25">
        <v>81781</v>
      </c>
      <c r="CQ58" s="25">
        <f t="shared" si="16"/>
        <v>15542</v>
      </c>
      <c r="CR58" s="25">
        <v>0</v>
      </c>
      <c r="CS58" s="25">
        <v>6</v>
      </c>
      <c r="CT58" s="25">
        <v>4</v>
      </c>
      <c r="CU58" s="25">
        <v>2</v>
      </c>
      <c r="CV58" s="25">
        <v>2239</v>
      </c>
      <c r="CW58" s="25">
        <v>0</v>
      </c>
      <c r="CX58" s="25">
        <v>13291</v>
      </c>
      <c r="CY58" s="25">
        <f t="shared" si="17"/>
        <v>23329</v>
      </c>
      <c r="CZ58" s="25">
        <v>69</v>
      </c>
      <c r="DA58" s="25">
        <v>29</v>
      </c>
      <c r="DB58" s="25">
        <v>7</v>
      </c>
      <c r="DC58" s="25">
        <v>19984</v>
      </c>
      <c r="DD58" s="25">
        <v>103</v>
      </c>
      <c r="DE58" s="25">
        <v>1097</v>
      </c>
      <c r="DF58" s="26">
        <v>2040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</row>
    <row r="59" spans="1:309" s="29" customFormat="1" ht="17.45" hidden="1" customHeight="1" x14ac:dyDescent="0.15">
      <c r="A59" s="22" t="s">
        <v>11</v>
      </c>
      <c r="B59" s="23"/>
      <c r="C59" s="24"/>
      <c r="D59" s="25">
        <f t="shared" si="0"/>
        <v>1344403.25</v>
      </c>
      <c r="E59" s="25">
        <f t="shared" si="5"/>
        <v>724624.25</v>
      </c>
      <c r="F59" s="25">
        <v>103985</v>
      </c>
      <c r="G59" s="25">
        <v>55085</v>
      </c>
      <c r="H59" s="25">
        <v>479613.75</v>
      </c>
      <c r="I59" s="25">
        <v>85940.5</v>
      </c>
      <c r="J59" s="25">
        <f t="shared" si="6"/>
        <v>264624.75</v>
      </c>
      <c r="K59" s="25">
        <v>10761</v>
      </c>
      <c r="L59" s="25">
        <v>48</v>
      </c>
      <c r="M59" s="25">
        <v>72038.25</v>
      </c>
      <c r="N59" s="25">
        <v>85671</v>
      </c>
      <c r="O59" s="25">
        <v>0</v>
      </c>
      <c r="P59" s="25">
        <v>10783</v>
      </c>
      <c r="Q59" s="25">
        <v>0</v>
      </c>
      <c r="R59" s="25">
        <v>36758.5</v>
      </c>
      <c r="S59" s="25">
        <v>48565</v>
      </c>
      <c r="T59" s="25">
        <f t="shared" si="7"/>
        <v>323</v>
      </c>
      <c r="U59" s="26">
        <v>171</v>
      </c>
      <c r="V59" s="25">
        <v>132</v>
      </c>
      <c r="W59" s="25">
        <v>20</v>
      </c>
      <c r="X59" s="25">
        <v>0</v>
      </c>
      <c r="Y59" s="25">
        <f t="shared" si="8"/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f t="shared" si="9"/>
        <v>93802.25</v>
      </c>
      <c r="AK59" s="25">
        <v>92408</v>
      </c>
      <c r="AL59" s="27">
        <v>43</v>
      </c>
      <c r="AM59" s="28">
        <v>503.25</v>
      </c>
      <c r="AN59" s="25">
        <v>17</v>
      </c>
      <c r="AO59" s="25">
        <v>3</v>
      </c>
      <c r="AP59" s="25">
        <v>4</v>
      </c>
      <c r="AQ59" s="25">
        <v>25</v>
      </c>
      <c r="AR59" s="25">
        <v>373</v>
      </c>
      <c r="AS59" s="25">
        <v>19</v>
      </c>
      <c r="AT59" s="25">
        <v>14</v>
      </c>
      <c r="AU59" s="25">
        <v>24</v>
      </c>
      <c r="AV59" s="25">
        <v>4</v>
      </c>
      <c r="AW59" s="25">
        <v>8</v>
      </c>
      <c r="AX59" s="25">
        <v>132</v>
      </c>
      <c r="AY59" s="25">
        <v>49</v>
      </c>
      <c r="AZ59" s="25">
        <v>173</v>
      </c>
      <c r="BA59" s="25">
        <v>3</v>
      </c>
      <c r="BB59" s="25">
        <f t="shared" si="10"/>
        <v>0</v>
      </c>
      <c r="BC59" s="25">
        <v>0</v>
      </c>
      <c r="BD59" s="27">
        <v>0</v>
      </c>
      <c r="BE59" s="28">
        <v>0</v>
      </c>
      <c r="BF59" s="25">
        <f t="shared" si="11"/>
        <v>1595</v>
      </c>
      <c r="BG59" s="25">
        <v>1594</v>
      </c>
      <c r="BH59" s="25">
        <v>0</v>
      </c>
      <c r="BI59" s="25">
        <v>1</v>
      </c>
      <c r="BJ59" s="25">
        <v>0</v>
      </c>
      <c r="BK59" s="25">
        <f t="shared" si="12"/>
        <v>2</v>
      </c>
      <c r="BL59" s="25">
        <v>0</v>
      </c>
      <c r="BM59" s="25">
        <v>0</v>
      </c>
      <c r="BN59" s="25">
        <v>0</v>
      </c>
      <c r="BO59" s="25">
        <v>0</v>
      </c>
      <c r="BP59" s="25">
        <v>1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7">
        <v>1</v>
      </c>
      <c r="BW59" s="28">
        <v>0</v>
      </c>
      <c r="BX59" s="25">
        <v>0</v>
      </c>
      <c r="BY59" s="25">
        <f t="shared" si="13"/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f t="shared" si="14"/>
        <v>4137</v>
      </c>
      <c r="CH59" s="25">
        <v>0</v>
      </c>
      <c r="CI59" s="25">
        <v>0</v>
      </c>
      <c r="CJ59" s="25">
        <v>0</v>
      </c>
      <c r="CK59" s="25">
        <v>4137</v>
      </c>
      <c r="CL59" s="25">
        <v>0</v>
      </c>
      <c r="CM59" s="25">
        <v>0</v>
      </c>
      <c r="CN59" s="27">
        <f t="shared" si="15"/>
        <v>155461.5</v>
      </c>
      <c r="CO59" s="28">
        <v>134352.5</v>
      </c>
      <c r="CP59" s="25">
        <v>21109</v>
      </c>
      <c r="CQ59" s="25">
        <f t="shared" si="16"/>
        <v>80315.5</v>
      </c>
      <c r="CR59" s="25">
        <v>174</v>
      </c>
      <c r="CS59" s="25">
        <v>0</v>
      </c>
      <c r="CT59" s="25">
        <v>0</v>
      </c>
      <c r="CU59" s="25">
        <v>0</v>
      </c>
      <c r="CV59" s="25">
        <v>18284.25</v>
      </c>
      <c r="CW59" s="25">
        <v>59</v>
      </c>
      <c r="CX59" s="25">
        <v>61798.25</v>
      </c>
      <c r="CY59" s="25">
        <f t="shared" si="17"/>
        <v>19518</v>
      </c>
      <c r="CZ59" s="25">
        <v>0</v>
      </c>
      <c r="DA59" s="25">
        <v>7552</v>
      </c>
      <c r="DB59" s="25">
        <v>3044</v>
      </c>
      <c r="DC59" s="25">
        <v>6233</v>
      </c>
      <c r="DD59" s="25">
        <v>0</v>
      </c>
      <c r="DE59" s="25">
        <v>0</v>
      </c>
      <c r="DF59" s="26">
        <v>2689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</row>
    <row r="60" spans="1:309" s="29" customFormat="1" ht="17.45" hidden="1" customHeight="1" x14ac:dyDescent="0.15">
      <c r="A60" s="22" t="s">
        <v>12</v>
      </c>
      <c r="B60" s="23"/>
      <c r="C60" s="24"/>
      <c r="D60" s="25">
        <f t="shared" si="0"/>
        <v>103684</v>
      </c>
      <c r="E60" s="25">
        <f t="shared" si="5"/>
        <v>103684</v>
      </c>
      <c r="F60" s="25">
        <v>65923</v>
      </c>
      <c r="G60" s="25">
        <v>0</v>
      </c>
      <c r="H60" s="25">
        <v>37761</v>
      </c>
      <c r="I60" s="25">
        <v>0</v>
      </c>
      <c r="J60" s="25">
        <f t="shared" si="6"/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f t="shared" si="7"/>
        <v>0</v>
      </c>
      <c r="U60" s="26">
        <v>0</v>
      </c>
      <c r="V60" s="25">
        <v>0</v>
      </c>
      <c r="W60" s="25">
        <v>0</v>
      </c>
      <c r="X60" s="25">
        <v>0</v>
      </c>
      <c r="Y60" s="25">
        <f t="shared" si="8"/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f t="shared" si="9"/>
        <v>0</v>
      </c>
      <c r="AK60" s="25">
        <v>0</v>
      </c>
      <c r="AL60" s="27">
        <v>0</v>
      </c>
      <c r="AM60" s="28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f t="shared" si="10"/>
        <v>0</v>
      </c>
      <c r="BC60" s="25">
        <v>0</v>
      </c>
      <c r="BD60" s="27">
        <v>0</v>
      </c>
      <c r="BE60" s="28">
        <v>0</v>
      </c>
      <c r="BF60" s="25">
        <f t="shared" si="11"/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f t="shared" si="12"/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7">
        <v>0</v>
      </c>
      <c r="BW60" s="28">
        <v>0</v>
      </c>
      <c r="BX60" s="25">
        <v>0</v>
      </c>
      <c r="BY60" s="25">
        <f t="shared" si="13"/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f t="shared" si="14"/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7">
        <f t="shared" si="15"/>
        <v>0</v>
      </c>
      <c r="CO60" s="28">
        <v>0</v>
      </c>
      <c r="CP60" s="25">
        <v>0</v>
      </c>
      <c r="CQ60" s="25">
        <f t="shared" si="16"/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f t="shared" si="17"/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6">
        <v>0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</row>
    <row r="61" spans="1:309" s="29" customFormat="1" ht="17.45" hidden="1" customHeight="1" x14ac:dyDescent="0.15">
      <c r="A61" s="22" t="s">
        <v>13</v>
      </c>
      <c r="B61" s="23"/>
      <c r="C61" s="24"/>
      <c r="D61" s="25">
        <f t="shared" si="0"/>
        <v>36487</v>
      </c>
      <c r="E61" s="25">
        <f t="shared" si="5"/>
        <v>35925</v>
      </c>
      <c r="F61" s="25">
        <v>18879</v>
      </c>
      <c r="G61" s="25">
        <v>0</v>
      </c>
      <c r="H61" s="25">
        <v>17046</v>
      </c>
      <c r="I61" s="25">
        <v>0</v>
      </c>
      <c r="J61" s="25">
        <f t="shared" si="6"/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f t="shared" si="7"/>
        <v>0</v>
      </c>
      <c r="U61" s="26">
        <v>0</v>
      </c>
      <c r="V61" s="25">
        <v>0</v>
      </c>
      <c r="W61" s="25">
        <v>0</v>
      </c>
      <c r="X61" s="25">
        <v>0</v>
      </c>
      <c r="Y61" s="25">
        <f t="shared" si="8"/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f t="shared" si="9"/>
        <v>0</v>
      </c>
      <c r="AK61" s="25">
        <v>0</v>
      </c>
      <c r="AL61" s="27">
        <v>0</v>
      </c>
      <c r="AM61" s="28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f t="shared" si="10"/>
        <v>0</v>
      </c>
      <c r="BC61" s="25">
        <v>0</v>
      </c>
      <c r="BD61" s="27">
        <v>0</v>
      </c>
      <c r="BE61" s="28">
        <v>0</v>
      </c>
      <c r="BF61" s="25">
        <f t="shared" si="11"/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f t="shared" si="12"/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7">
        <v>0</v>
      </c>
      <c r="BW61" s="28">
        <v>0</v>
      </c>
      <c r="BX61" s="25">
        <v>0</v>
      </c>
      <c r="BY61" s="25">
        <f t="shared" si="13"/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f t="shared" si="14"/>
        <v>562</v>
      </c>
      <c r="CH61" s="25">
        <v>0</v>
      </c>
      <c r="CI61" s="25">
        <v>0</v>
      </c>
      <c r="CJ61" s="25">
        <v>0</v>
      </c>
      <c r="CK61" s="25">
        <v>562</v>
      </c>
      <c r="CL61" s="25">
        <v>0</v>
      </c>
      <c r="CM61" s="25">
        <v>0</v>
      </c>
      <c r="CN61" s="27">
        <f t="shared" si="15"/>
        <v>0</v>
      </c>
      <c r="CO61" s="28">
        <v>0</v>
      </c>
      <c r="CP61" s="25">
        <v>0</v>
      </c>
      <c r="CQ61" s="25">
        <f t="shared" si="16"/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f t="shared" si="17"/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6">
        <v>0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</row>
    <row r="62" spans="1:309" s="29" customFormat="1" ht="17.45" hidden="1" customHeight="1" x14ac:dyDescent="0.15">
      <c r="A62" s="22" t="s">
        <v>14</v>
      </c>
      <c r="B62" s="23"/>
      <c r="C62" s="24"/>
      <c r="D62" s="25">
        <f t="shared" si="0"/>
        <v>35060</v>
      </c>
      <c r="E62" s="25">
        <f t="shared" si="5"/>
        <v>35060</v>
      </c>
      <c r="F62" s="25">
        <v>28903</v>
      </c>
      <c r="G62" s="25">
        <v>0</v>
      </c>
      <c r="H62" s="25">
        <v>6157</v>
      </c>
      <c r="I62" s="25">
        <v>0</v>
      </c>
      <c r="J62" s="25">
        <f t="shared" si="6"/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f t="shared" si="7"/>
        <v>0</v>
      </c>
      <c r="U62" s="26">
        <v>0</v>
      </c>
      <c r="V62" s="25">
        <v>0</v>
      </c>
      <c r="W62" s="25">
        <v>0</v>
      </c>
      <c r="X62" s="25">
        <v>0</v>
      </c>
      <c r="Y62" s="25">
        <f t="shared" si="8"/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f t="shared" si="9"/>
        <v>0</v>
      </c>
      <c r="AK62" s="25">
        <v>0</v>
      </c>
      <c r="AL62" s="27">
        <v>0</v>
      </c>
      <c r="AM62" s="28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f t="shared" si="10"/>
        <v>0</v>
      </c>
      <c r="BC62" s="25">
        <v>0</v>
      </c>
      <c r="BD62" s="27">
        <v>0</v>
      </c>
      <c r="BE62" s="28">
        <v>0</v>
      </c>
      <c r="BF62" s="25">
        <f t="shared" si="11"/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f t="shared" si="12"/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7">
        <v>0</v>
      </c>
      <c r="BW62" s="28">
        <v>0</v>
      </c>
      <c r="BX62" s="25">
        <v>0</v>
      </c>
      <c r="BY62" s="25">
        <f t="shared" si="13"/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f t="shared" si="14"/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7">
        <f t="shared" si="15"/>
        <v>0</v>
      </c>
      <c r="CO62" s="28">
        <v>0</v>
      </c>
      <c r="CP62" s="25">
        <v>0</v>
      </c>
      <c r="CQ62" s="25">
        <f t="shared" si="16"/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f t="shared" si="17"/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6">
        <v>0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</row>
    <row r="63" spans="1:309" s="29" customFormat="1" ht="17.45" hidden="1" customHeight="1" x14ac:dyDescent="0.15">
      <c r="A63" s="22" t="s">
        <v>15</v>
      </c>
      <c r="B63" s="23"/>
      <c r="C63" s="24"/>
      <c r="D63" s="25">
        <f t="shared" si="0"/>
        <v>18315</v>
      </c>
      <c r="E63" s="25">
        <f t="shared" si="5"/>
        <v>18315</v>
      </c>
      <c r="F63" s="25">
        <v>17983</v>
      </c>
      <c r="G63" s="25">
        <v>0</v>
      </c>
      <c r="H63" s="25">
        <v>332</v>
      </c>
      <c r="I63" s="25">
        <v>0</v>
      </c>
      <c r="J63" s="25">
        <f t="shared" si="6"/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f t="shared" si="7"/>
        <v>0</v>
      </c>
      <c r="U63" s="26">
        <v>0</v>
      </c>
      <c r="V63" s="25">
        <v>0</v>
      </c>
      <c r="W63" s="25">
        <v>0</v>
      </c>
      <c r="X63" s="25">
        <v>0</v>
      </c>
      <c r="Y63" s="25">
        <f t="shared" si="8"/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f t="shared" si="9"/>
        <v>0</v>
      </c>
      <c r="AK63" s="25">
        <v>0</v>
      </c>
      <c r="AL63" s="27">
        <v>0</v>
      </c>
      <c r="AM63" s="28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f t="shared" si="10"/>
        <v>0</v>
      </c>
      <c r="BC63" s="25">
        <v>0</v>
      </c>
      <c r="BD63" s="27">
        <v>0</v>
      </c>
      <c r="BE63" s="28">
        <v>0</v>
      </c>
      <c r="BF63" s="25">
        <f t="shared" si="11"/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f t="shared" si="12"/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7">
        <v>0</v>
      </c>
      <c r="BW63" s="28">
        <v>0</v>
      </c>
      <c r="BX63" s="25">
        <v>0</v>
      </c>
      <c r="BY63" s="25">
        <f t="shared" si="13"/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f t="shared" si="14"/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7">
        <f t="shared" si="15"/>
        <v>0</v>
      </c>
      <c r="CO63" s="28">
        <v>0</v>
      </c>
      <c r="CP63" s="25">
        <v>0</v>
      </c>
      <c r="CQ63" s="25">
        <f t="shared" si="16"/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f t="shared" si="17"/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6">
        <v>0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</row>
    <row r="64" spans="1:309" s="29" customFormat="1" ht="17.45" hidden="1" customHeight="1" x14ac:dyDescent="0.15">
      <c r="A64" s="22" t="s">
        <v>16</v>
      </c>
      <c r="B64" s="23"/>
      <c r="C64" s="24"/>
      <c r="D64" s="25">
        <f t="shared" si="0"/>
        <v>240721</v>
      </c>
      <c r="E64" s="25">
        <f t="shared" si="5"/>
        <v>127356</v>
      </c>
      <c r="F64" s="25">
        <v>44899</v>
      </c>
      <c r="G64" s="25">
        <v>20691</v>
      </c>
      <c r="H64" s="25">
        <v>47973</v>
      </c>
      <c r="I64" s="25">
        <v>13793</v>
      </c>
      <c r="J64" s="25">
        <f t="shared" si="6"/>
        <v>72474</v>
      </c>
      <c r="K64" s="25">
        <v>4263</v>
      </c>
      <c r="L64" s="25">
        <v>0</v>
      </c>
      <c r="M64" s="25">
        <v>16805</v>
      </c>
      <c r="N64" s="25">
        <v>21793</v>
      </c>
      <c r="O64" s="25">
        <v>0</v>
      </c>
      <c r="P64" s="25">
        <v>17770</v>
      </c>
      <c r="Q64" s="25">
        <v>0</v>
      </c>
      <c r="R64" s="25">
        <v>2500</v>
      </c>
      <c r="S64" s="25">
        <v>9343</v>
      </c>
      <c r="T64" s="25">
        <f t="shared" si="7"/>
        <v>0</v>
      </c>
      <c r="U64" s="26">
        <v>0</v>
      </c>
      <c r="V64" s="25">
        <v>0</v>
      </c>
      <c r="W64" s="25">
        <v>0</v>
      </c>
      <c r="X64" s="25">
        <v>0</v>
      </c>
      <c r="Y64" s="25">
        <f t="shared" si="8"/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f t="shared" si="9"/>
        <v>40</v>
      </c>
      <c r="AK64" s="25">
        <v>2</v>
      </c>
      <c r="AL64" s="27">
        <v>0</v>
      </c>
      <c r="AM64" s="28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38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f t="shared" si="10"/>
        <v>0</v>
      </c>
      <c r="BC64" s="25">
        <v>0</v>
      </c>
      <c r="BD64" s="27">
        <v>0</v>
      </c>
      <c r="BE64" s="28">
        <v>0</v>
      </c>
      <c r="BF64" s="25">
        <f t="shared" si="11"/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f t="shared" si="12"/>
        <v>17235</v>
      </c>
      <c r="BL64" s="25">
        <v>0</v>
      </c>
      <c r="BM64" s="25">
        <v>2061</v>
      </c>
      <c r="BN64" s="25">
        <v>175</v>
      </c>
      <c r="BO64" s="25">
        <v>6211</v>
      </c>
      <c r="BP64" s="25">
        <v>7012</v>
      </c>
      <c r="BQ64" s="25">
        <v>0</v>
      </c>
      <c r="BR64" s="25">
        <v>1776</v>
      </c>
      <c r="BS64" s="25">
        <v>0</v>
      </c>
      <c r="BT64" s="25">
        <v>0</v>
      </c>
      <c r="BU64" s="25">
        <v>0</v>
      </c>
      <c r="BV64" s="27">
        <v>0</v>
      </c>
      <c r="BW64" s="28">
        <v>0</v>
      </c>
      <c r="BX64" s="25">
        <v>0</v>
      </c>
      <c r="BY64" s="25">
        <f t="shared" si="13"/>
        <v>6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6</v>
      </c>
      <c r="CG64" s="25">
        <f t="shared" si="14"/>
        <v>2825</v>
      </c>
      <c r="CH64" s="25">
        <v>0</v>
      </c>
      <c r="CI64" s="25">
        <v>0</v>
      </c>
      <c r="CJ64" s="25">
        <v>0</v>
      </c>
      <c r="CK64" s="25">
        <v>2825</v>
      </c>
      <c r="CL64" s="25">
        <v>0</v>
      </c>
      <c r="CM64" s="25">
        <v>0</v>
      </c>
      <c r="CN64" s="27">
        <f t="shared" si="15"/>
        <v>20671</v>
      </c>
      <c r="CO64" s="28">
        <v>17859</v>
      </c>
      <c r="CP64" s="25">
        <v>2812</v>
      </c>
      <c r="CQ64" s="25">
        <f t="shared" si="16"/>
        <v>9</v>
      </c>
      <c r="CR64" s="25">
        <v>0</v>
      </c>
      <c r="CS64" s="25">
        <v>0</v>
      </c>
      <c r="CT64" s="25">
        <v>0</v>
      </c>
      <c r="CU64" s="25">
        <v>0</v>
      </c>
      <c r="CV64" s="25">
        <v>4</v>
      </c>
      <c r="CW64" s="25">
        <v>0</v>
      </c>
      <c r="CX64" s="25">
        <v>5</v>
      </c>
      <c r="CY64" s="25">
        <f t="shared" si="17"/>
        <v>105</v>
      </c>
      <c r="CZ64" s="25">
        <v>0</v>
      </c>
      <c r="DA64" s="25">
        <v>0</v>
      </c>
      <c r="DB64" s="25">
        <v>0</v>
      </c>
      <c r="DC64" s="25">
        <v>105</v>
      </c>
      <c r="DD64" s="25">
        <v>0</v>
      </c>
      <c r="DE64" s="25">
        <v>0</v>
      </c>
      <c r="DF64" s="26">
        <v>0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</row>
    <row r="65" spans="1:309" s="29" customFormat="1" ht="17.45" hidden="1" customHeight="1" x14ac:dyDescent="0.15">
      <c r="A65" s="22" t="s">
        <v>17</v>
      </c>
      <c r="B65" s="23"/>
      <c r="C65" s="24"/>
      <c r="D65" s="25">
        <f t="shared" si="0"/>
        <v>1313113</v>
      </c>
      <c r="E65" s="25">
        <f t="shared" si="5"/>
        <v>806472.5</v>
      </c>
      <c r="F65" s="25">
        <v>100327</v>
      </c>
      <c r="G65" s="25">
        <v>81643</v>
      </c>
      <c r="H65" s="25">
        <v>519207.5</v>
      </c>
      <c r="I65" s="25">
        <v>105295</v>
      </c>
      <c r="J65" s="25">
        <f t="shared" si="6"/>
        <v>302936.25</v>
      </c>
      <c r="K65" s="25">
        <v>27198</v>
      </c>
      <c r="L65" s="25">
        <v>17</v>
      </c>
      <c r="M65" s="25">
        <v>76666.25</v>
      </c>
      <c r="N65" s="25">
        <v>67791</v>
      </c>
      <c r="O65" s="25">
        <v>0</v>
      </c>
      <c r="P65" s="25">
        <v>18176</v>
      </c>
      <c r="Q65" s="25">
        <v>0</v>
      </c>
      <c r="R65" s="25">
        <v>45299</v>
      </c>
      <c r="S65" s="25">
        <v>67789</v>
      </c>
      <c r="T65" s="25">
        <f t="shared" si="7"/>
        <v>51</v>
      </c>
      <c r="U65" s="26">
        <v>50</v>
      </c>
      <c r="V65" s="25">
        <v>1</v>
      </c>
      <c r="W65" s="25">
        <v>0</v>
      </c>
      <c r="X65" s="25">
        <v>0</v>
      </c>
      <c r="Y65" s="25">
        <f t="shared" si="8"/>
        <v>3</v>
      </c>
      <c r="Z65" s="25">
        <v>0</v>
      </c>
      <c r="AA65" s="25">
        <v>0</v>
      </c>
      <c r="AB65" s="25">
        <v>0</v>
      </c>
      <c r="AC65" s="25">
        <v>3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f t="shared" si="9"/>
        <v>1</v>
      </c>
      <c r="AK65" s="25">
        <v>0</v>
      </c>
      <c r="AL65" s="27">
        <v>0</v>
      </c>
      <c r="AM65" s="28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1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f t="shared" si="10"/>
        <v>0</v>
      </c>
      <c r="BC65" s="25">
        <v>0</v>
      </c>
      <c r="BD65" s="27">
        <v>0</v>
      </c>
      <c r="BE65" s="28">
        <v>0</v>
      </c>
      <c r="BF65" s="25">
        <f t="shared" si="11"/>
        <v>17167</v>
      </c>
      <c r="BG65" s="25">
        <v>16879</v>
      </c>
      <c r="BH65" s="25">
        <v>0</v>
      </c>
      <c r="BI65" s="25">
        <v>168</v>
      </c>
      <c r="BJ65" s="25">
        <v>120</v>
      </c>
      <c r="BK65" s="25">
        <f t="shared" si="12"/>
        <v>52172</v>
      </c>
      <c r="BL65" s="25">
        <v>0</v>
      </c>
      <c r="BM65" s="25">
        <v>12564</v>
      </c>
      <c r="BN65" s="25">
        <v>0</v>
      </c>
      <c r="BO65" s="25">
        <v>19572</v>
      </c>
      <c r="BP65" s="25">
        <v>15373</v>
      </c>
      <c r="BQ65" s="25">
        <v>0</v>
      </c>
      <c r="BR65" s="25">
        <v>4663</v>
      </c>
      <c r="BS65" s="25">
        <v>0</v>
      </c>
      <c r="BT65" s="25">
        <v>0</v>
      </c>
      <c r="BU65" s="25">
        <v>0</v>
      </c>
      <c r="BV65" s="27">
        <v>0</v>
      </c>
      <c r="BW65" s="28">
        <v>0</v>
      </c>
      <c r="BX65" s="25">
        <v>0</v>
      </c>
      <c r="BY65" s="25">
        <f t="shared" si="13"/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f t="shared" si="14"/>
        <v>893</v>
      </c>
      <c r="CH65" s="25">
        <v>0</v>
      </c>
      <c r="CI65" s="25">
        <v>0</v>
      </c>
      <c r="CJ65" s="25">
        <v>0</v>
      </c>
      <c r="CK65" s="25">
        <v>893</v>
      </c>
      <c r="CL65" s="25">
        <v>0</v>
      </c>
      <c r="CM65" s="25">
        <v>0</v>
      </c>
      <c r="CN65" s="27">
        <f t="shared" si="15"/>
        <v>133415.25</v>
      </c>
      <c r="CO65" s="28">
        <v>108477.25</v>
      </c>
      <c r="CP65" s="25">
        <v>24938</v>
      </c>
      <c r="CQ65" s="25">
        <f t="shared" si="16"/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f t="shared" si="17"/>
        <v>2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2</v>
      </c>
      <c r="DF65" s="26">
        <v>0</v>
      </c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</row>
    <row r="66" spans="1:309" s="29" customFormat="1" ht="17.45" hidden="1" customHeight="1" x14ac:dyDescent="0.15">
      <c r="A66" s="22" t="s">
        <v>18</v>
      </c>
      <c r="B66" s="23"/>
      <c r="C66" s="24"/>
      <c r="D66" s="25">
        <f t="shared" si="0"/>
        <v>97105</v>
      </c>
      <c r="E66" s="25">
        <f t="shared" si="5"/>
        <v>53112</v>
      </c>
      <c r="F66" s="25">
        <v>16190</v>
      </c>
      <c r="G66" s="25">
        <v>11009</v>
      </c>
      <c r="H66" s="25">
        <v>18390</v>
      </c>
      <c r="I66" s="25">
        <v>7523</v>
      </c>
      <c r="J66" s="25">
        <f t="shared" si="6"/>
        <v>43827</v>
      </c>
      <c r="K66" s="25">
        <v>5681</v>
      </c>
      <c r="L66" s="25">
        <v>0</v>
      </c>
      <c r="M66" s="25">
        <v>8261</v>
      </c>
      <c r="N66" s="25">
        <v>7291</v>
      </c>
      <c r="O66" s="25">
        <v>5</v>
      </c>
      <c r="P66" s="25">
        <v>9222</v>
      </c>
      <c r="Q66" s="25">
        <v>0</v>
      </c>
      <c r="R66" s="25">
        <v>5474</v>
      </c>
      <c r="S66" s="25">
        <v>7893</v>
      </c>
      <c r="T66" s="25">
        <f t="shared" si="7"/>
        <v>86</v>
      </c>
      <c r="U66" s="26">
        <v>69</v>
      </c>
      <c r="V66" s="25">
        <v>3</v>
      </c>
      <c r="W66" s="25">
        <v>4</v>
      </c>
      <c r="X66" s="25">
        <v>10</v>
      </c>
      <c r="Y66" s="25">
        <f t="shared" si="8"/>
        <v>1</v>
      </c>
      <c r="Z66" s="25">
        <v>0</v>
      </c>
      <c r="AA66" s="25">
        <v>1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f t="shared" si="9"/>
        <v>50</v>
      </c>
      <c r="AK66" s="25">
        <v>49</v>
      </c>
      <c r="AL66" s="27">
        <v>0</v>
      </c>
      <c r="AM66" s="28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1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f t="shared" si="10"/>
        <v>0</v>
      </c>
      <c r="BC66" s="25">
        <v>0</v>
      </c>
      <c r="BD66" s="27">
        <v>0</v>
      </c>
      <c r="BE66" s="28">
        <v>0</v>
      </c>
      <c r="BF66" s="25">
        <f t="shared" si="11"/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f t="shared" si="12"/>
        <v>25</v>
      </c>
      <c r="BL66" s="25">
        <v>0</v>
      </c>
      <c r="BM66" s="25">
        <v>1</v>
      </c>
      <c r="BN66" s="25">
        <v>0</v>
      </c>
      <c r="BO66" s="25">
        <v>2</v>
      </c>
      <c r="BP66" s="25">
        <v>14</v>
      </c>
      <c r="BQ66" s="25">
        <v>0</v>
      </c>
      <c r="BR66" s="25">
        <v>2</v>
      </c>
      <c r="BS66" s="25">
        <v>0</v>
      </c>
      <c r="BT66" s="25">
        <v>0</v>
      </c>
      <c r="BU66" s="25">
        <v>0</v>
      </c>
      <c r="BV66" s="27">
        <v>6</v>
      </c>
      <c r="BW66" s="28">
        <v>0</v>
      </c>
      <c r="BX66" s="25">
        <v>0</v>
      </c>
      <c r="BY66" s="25">
        <f t="shared" si="13"/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f t="shared" si="14"/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7">
        <f t="shared" si="15"/>
        <v>2</v>
      </c>
      <c r="CO66" s="28">
        <v>2</v>
      </c>
      <c r="CP66" s="25">
        <v>0</v>
      </c>
      <c r="CQ66" s="25">
        <f t="shared" si="16"/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f t="shared" si="17"/>
        <v>2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2</v>
      </c>
      <c r="DF66" s="26">
        <v>0</v>
      </c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</row>
    <row r="67" spans="1:309" s="29" customFormat="1" ht="17.45" hidden="1" customHeight="1" x14ac:dyDescent="0.15">
      <c r="A67" s="22" t="s">
        <v>19</v>
      </c>
      <c r="B67" s="23"/>
      <c r="C67" s="24"/>
      <c r="D67" s="25">
        <f t="shared" si="0"/>
        <v>9181</v>
      </c>
      <c r="E67" s="25">
        <f t="shared" si="5"/>
        <v>9138</v>
      </c>
      <c r="F67" s="25">
        <v>6592</v>
      </c>
      <c r="G67" s="25">
        <v>0</v>
      </c>
      <c r="H67" s="25">
        <v>2546</v>
      </c>
      <c r="I67" s="25">
        <v>0</v>
      </c>
      <c r="J67" s="25">
        <f t="shared" si="6"/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f t="shared" si="7"/>
        <v>0</v>
      </c>
      <c r="U67" s="26">
        <v>0</v>
      </c>
      <c r="V67" s="25">
        <v>0</v>
      </c>
      <c r="W67" s="25">
        <v>0</v>
      </c>
      <c r="X67" s="25">
        <v>0</v>
      </c>
      <c r="Y67" s="25">
        <f t="shared" si="8"/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f t="shared" si="9"/>
        <v>0</v>
      </c>
      <c r="AK67" s="25">
        <v>0</v>
      </c>
      <c r="AL67" s="27">
        <v>0</v>
      </c>
      <c r="AM67" s="28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f t="shared" si="10"/>
        <v>0</v>
      </c>
      <c r="BC67" s="25">
        <v>0</v>
      </c>
      <c r="BD67" s="27">
        <v>0</v>
      </c>
      <c r="BE67" s="28">
        <v>0</v>
      </c>
      <c r="BF67" s="25">
        <f t="shared" si="11"/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f t="shared" si="12"/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7">
        <v>0</v>
      </c>
      <c r="BW67" s="28">
        <v>0</v>
      </c>
      <c r="BX67" s="25">
        <v>0</v>
      </c>
      <c r="BY67" s="25">
        <f t="shared" si="13"/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f t="shared" si="14"/>
        <v>43</v>
      </c>
      <c r="CH67" s="25">
        <v>0</v>
      </c>
      <c r="CI67" s="25">
        <v>0</v>
      </c>
      <c r="CJ67" s="25">
        <v>0</v>
      </c>
      <c r="CK67" s="25">
        <v>43</v>
      </c>
      <c r="CL67" s="25">
        <v>0</v>
      </c>
      <c r="CM67" s="25">
        <v>0</v>
      </c>
      <c r="CN67" s="27">
        <f t="shared" si="15"/>
        <v>0</v>
      </c>
      <c r="CO67" s="28">
        <v>0</v>
      </c>
      <c r="CP67" s="25">
        <v>0</v>
      </c>
      <c r="CQ67" s="25">
        <f t="shared" si="16"/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f t="shared" si="17"/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6">
        <v>0</v>
      </c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</row>
    <row r="68" spans="1:309" s="29" customFormat="1" ht="17.45" hidden="1" customHeight="1" x14ac:dyDescent="0.15">
      <c r="A68" s="22" t="s">
        <v>20</v>
      </c>
      <c r="B68" s="23"/>
      <c r="C68" s="24"/>
      <c r="D68" s="25">
        <f t="shared" si="0"/>
        <v>1168303.2</v>
      </c>
      <c r="E68" s="25">
        <f t="shared" si="5"/>
        <v>931771.2</v>
      </c>
      <c r="F68" s="25">
        <v>113127.2</v>
      </c>
      <c r="G68" s="25">
        <v>85500</v>
      </c>
      <c r="H68" s="25">
        <v>636432</v>
      </c>
      <c r="I68" s="25">
        <v>96712</v>
      </c>
      <c r="J68" s="25">
        <f t="shared" si="6"/>
        <v>179346</v>
      </c>
      <c r="K68" s="25">
        <v>0</v>
      </c>
      <c r="L68" s="25">
        <v>41</v>
      </c>
      <c r="M68" s="25">
        <v>28404</v>
      </c>
      <c r="N68" s="25">
        <v>66521</v>
      </c>
      <c r="O68" s="25">
        <v>0</v>
      </c>
      <c r="P68" s="25">
        <v>5545</v>
      </c>
      <c r="Q68" s="25">
        <v>0</v>
      </c>
      <c r="R68" s="25">
        <v>21665</v>
      </c>
      <c r="S68" s="25">
        <v>57170</v>
      </c>
      <c r="T68" s="25">
        <f t="shared" si="7"/>
        <v>620</v>
      </c>
      <c r="U68" s="26">
        <v>144</v>
      </c>
      <c r="V68" s="25">
        <v>160</v>
      </c>
      <c r="W68" s="25">
        <v>316</v>
      </c>
      <c r="X68" s="25">
        <v>0</v>
      </c>
      <c r="Y68" s="25">
        <f t="shared" si="8"/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f t="shared" si="9"/>
        <v>33384</v>
      </c>
      <c r="AK68" s="25">
        <v>33384</v>
      </c>
      <c r="AL68" s="27">
        <v>0</v>
      </c>
      <c r="AM68" s="28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f t="shared" si="10"/>
        <v>0</v>
      </c>
      <c r="BC68" s="25">
        <v>0</v>
      </c>
      <c r="BD68" s="27">
        <v>0</v>
      </c>
      <c r="BE68" s="28">
        <v>0</v>
      </c>
      <c r="BF68" s="25">
        <f t="shared" si="11"/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f t="shared" si="12"/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7">
        <v>0</v>
      </c>
      <c r="BW68" s="28">
        <v>0</v>
      </c>
      <c r="BX68" s="25">
        <v>0</v>
      </c>
      <c r="BY68" s="25">
        <f t="shared" si="13"/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f t="shared" si="14"/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7">
        <f t="shared" si="15"/>
        <v>23182</v>
      </c>
      <c r="CO68" s="28">
        <v>11045</v>
      </c>
      <c r="CP68" s="25">
        <v>12137</v>
      </c>
      <c r="CQ68" s="25">
        <f t="shared" si="16"/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f t="shared" si="17"/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6">
        <v>0</v>
      </c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</row>
    <row r="69" spans="1:309" s="29" customFormat="1" ht="17.45" hidden="1" customHeight="1" x14ac:dyDescent="0.15">
      <c r="A69" s="22" t="s">
        <v>21</v>
      </c>
      <c r="B69" s="23"/>
      <c r="C69" s="24"/>
      <c r="D69" s="25">
        <f t="shared" si="0"/>
        <v>1016995.5</v>
      </c>
      <c r="E69" s="25">
        <f t="shared" si="5"/>
        <v>541037.75</v>
      </c>
      <c r="F69" s="25">
        <v>64047</v>
      </c>
      <c r="G69" s="25">
        <v>60234.75</v>
      </c>
      <c r="H69" s="25">
        <v>349657.25</v>
      </c>
      <c r="I69" s="25">
        <v>67098.75</v>
      </c>
      <c r="J69" s="25">
        <f t="shared" si="6"/>
        <v>214770</v>
      </c>
      <c r="K69" s="25">
        <v>13247</v>
      </c>
      <c r="L69" s="25">
        <v>25</v>
      </c>
      <c r="M69" s="25">
        <v>62971</v>
      </c>
      <c r="N69" s="25">
        <v>56919</v>
      </c>
      <c r="O69" s="25">
        <v>0</v>
      </c>
      <c r="P69" s="25">
        <v>6243.5</v>
      </c>
      <c r="Q69" s="25">
        <v>0</v>
      </c>
      <c r="R69" s="25">
        <v>30835.5</v>
      </c>
      <c r="S69" s="25">
        <v>44529</v>
      </c>
      <c r="T69" s="25">
        <f t="shared" si="7"/>
        <v>640</v>
      </c>
      <c r="U69" s="26">
        <v>319</v>
      </c>
      <c r="V69" s="25">
        <v>312</v>
      </c>
      <c r="W69" s="25">
        <v>9</v>
      </c>
      <c r="X69" s="25">
        <v>0</v>
      </c>
      <c r="Y69" s="25">
        <f t="shared" si="8"/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f t="shared" si="9"/>
        <v>9243.5</v>
      </c>
      <c r="AK69" s="25">
        <v>132</v>
      </c>
      <c r="AL69" s="27">
        <v>25</v>
      </c>
      <c r="AM69" s="28">
        <v>3</v>
      </c>
      <c r="AN69" s="25">
        <v>1</v>
      </c>
      <c r="AO69" s="25">
        <v>4</v>
      </c>
      <c r="AP69" s="25">
        <v>5</v>
      </c>
      <c r="AQ69" s="25">
        <v>7</v>
      </c>
      <c r="AR69" s="25">
        <v>8963.5</v>
      </c>
      <c r="AS69" s="25">
        <v>10</v>
      </c>
      <c r="AT69" s="25">
        <v>13</v>
      </c>
      <c r="AU69" s="25">
        <v>6</v>
      </c>
      <c r="AV69" s="25">
        <v>9</v>
      </c>
      <c r="AW69" s="25">
        <v>1</v>
      </c>
      <c r="AX69" s="25">
        <v>46</v>
      </c>
      <c r="AY69" s="25">
        <v>3</v>
      </c>
      <c r="AZ69" s="25">
        <v>15</v>
      </c>
      <c r="BA69" s="25">
        <v>0</v>
      </c>
      <c r="BB69" s="25">
        <f t="shared" si="10"/>
        <v>0</v>
      </c>
      <c r="BC69" s="25">
        <v>0</v>
      </c>
      <c r="BD69" s="27">
        <v>0</v>
      </c>
      <c r="BE69" s="28">
        <v>0</v>
      </c>
      <c r="BF69" s="25">
        <f t="shared" si="11"/>
        <v>5517</v>
      </c>
      <c r="BG69" s="25">
        <v>5361</v>
      </c>
      <c r="BH69" s="25">
        <v>0</v>
      </c>
      <c r="BI69" s="25">
        <v>0</v>
      </c>
      <c r="BJ69" s="25">
        <v>156</v>
      </c>
      <c r="BK69" s="25">
        <f t="shared" si="12"/>
        <v>56072</v>
      </c>
      <c r="BL69" s="25">
        <v>0</v>
      </c>
      <c r="BM69" s="25">
        <v>6565</v>
      </c>
      <c r="BN69" s="25">
        <v>0</v>
      </c>
      <c r="BO69" s="25">
        <v>21601</v>
      </c>
      <c r="BP69" s="25">
        <v>21835</v>
      </c>
      <c r="BQ69" s="25">
        <v>0</v>
      </c>
      <c r="BR69" s="25">
        <v>6071</v>
      </c>
      <c r="BS69" s="25">
        <v>0</v>
      </c>
      <c r="BT69" s="25">
        <v>0</v>
      </c>
      <c r="BU69" s="25">
        <v>0</v>
      </c>
      <c r="BV69" s="27">
        <v>0</v>
      </c>
      <c r="BW69" s="28">
        <v>0</v>
      </c>
      <c r="BX69" s="25">
        <v>0</v>
      </c>
      <c r="BY69" s="25">
        <f t="shared" si="13"/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f t="shared" si="14"/>
        <v>1094</v>
      </c>
      <c r="CH69" s="25">
        <v>0</v>
      </c>
      <c r="CI69" s="25">
        <v>0</v>
      </c>
      <c r="CJ69" s="25">
        <v>0</v>
      </c>
      <c r="CK69" s="25">
        <v>1094</v>
      </c>
      <c r="CL69" s="25">
        <v>0</v>
      </c>
      <c r="CM69" s="25">
        <v>0</v>
      </c>
      <c r="CN69" s="27">
        <f t="shared" si="15"/>
        <v>187629.25</v>
      </c>
      <c r="CO69" s="28">
        <v>164643.25</v>
      </c>
      <c r="CP69" s="25">
        <v>22986</v>
      </c>
      <c r="CQ69" s="25">
        <f t="shared" si="16"/>
        <v>992</v>
      </c>
      <c r="CR69" s="25">
        <v>0</v>
      </c>
      <c r="CS69" s="25">
        <v>0</v>
      </c>
      <c r="CT69" s="25">
        <v>0</v>
      </c>
      <c r="CU69" s="25">
        <v>0</v>
      </c>
      <c r="CV69" s="25">
        <v>992</v>
      </c>
      <c r="CW69" s="25">
        <v>0</v>
      </c>
      <c r="CX69" s="25">
        <v>0</v>
      </c>
      <c r="CY69" s="25">
        <f t="shared" si="17"/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6">
        <v>0</v>
      </c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</row>
    <row r="70" spans="1:309" s="29" customFormat="1" ht="17.45" hidden="1" customHeight="1" x14ac:dyDescent="0.15">
      <c r="A70" s="22" t="s">
        <v>22</v>
      </c>
      <c r="B70" s="23"/>
      <c r="C70" s="24"/>
      <c r="D70" s="25">
        <f t="shared" si="0"/>
        <v>2201</v>
      </c>
      <c r="E70" s="25">
        <f t="shared" si="5"/>
        <v>2183</v>
      </c>
      <c r="F70" s="25">
        <v>2134</v>
      </c>
      <c r="G70" s="25">
        <v>0</v>
      </c>
      <c r="H70" s="25">
        <v>49</v>
      </c>
      <c r="I70" s="25">
        <v>0</v>
      </c>
      <c r="J70" s="25">
        <f t="shared" si="6"/>
        <v>18</v>
      </c>
      <c r="K70" s="25">
        <v>0</v>
      </c>
      <c r="L70" s="25">
        <v>0</v>
      </c>
      <c r="M70" s="25">
        <v>0</v>
      </c>
      <c r="N70" s="25">
        <v>18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f t="shared" si="7"/>
        <v>0</v>
      </c>
      <c r="U70" s="26">
        <v>0</v>
      </c>
      <c r="V70" s="25">
        <v>0</v>
      </c>
      <c r="W70" s="25">
        <v>0</v>
      </c>
      <c r="X70" s="25">
        <v>0</v>
      </c>
      <c r="Y70" s="25">
        <f t="shared" si="8"/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f t="shared" si="9"/>
        <v>0</v>
      </c>
      <c r="AK70" s="25">
        <v>0</v>
      </c>
      <c r="AL70" s="27">
        <v>0</v>
      </c>
      <c r="AM70" s="28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f t="shared" si="10"/>
        <v>0</v>
      </c>
      <c r="BC70" s="25">
        <v>0</v>
      </c>
      <c r="BD70" s="27">
        <v>0</v>
      </c>
      <c r="BE70" s="28">
        <v>0</v>
      </c>
      <c r="BF70" s="25">
        <f t="shared" si="11"/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f t="shared" si="12"/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7">
        <v>0</v>
      </c>
      <c r="BW70" s="28">
        <v>0</v>
      </c>
      <c r="BX70" s="25">
        <v>0</v>
      </c>
      <c r="BY70" s="25">
        <f t="shared" si="13"/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f t="shared" si="14"/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7">
        <f t="shared" si="15"/>
        <v>0</v>
      </c>
      <c r="CO70" s="28">
        <v>0</v>
      </c>
      <c r="CP70" s="25">
        <v>0</v>
      </c>
      <c r="CQ70" s="25">
        <f t="shared" si="16"/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f t="shared" si="17"/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6">
        <v>0</v>
      </c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</row>
    <row r="71" spans="1:309" s="29" customFormat="1" ht="17.45" hidden="1" customHeight="1" x14ac:dyDescent="0.15">
      <c r="A71" s="22" t="s">
        <v>23</v>
      </c>
      <c r="B71" s="23"/>
      <c r="C71" s="24"/>
      <c r="D71" s="25">
        <f t="shared" si="0"/>
        <v>17423</v>
      </c>
      <c r="E71" s="25">
        <f t="shared" si="5"/>
        <v>17198</v>
      </c>
      <c r="F71" s="25">
        <v>14983</v>
      </c>
      <c r="G71" s="25">
        <v>0</v>
      </c>
      <c r="H71" s="25">
        <v>2215</v>
      </c>
      <c r="I71" s="25">
        <v>0</v>
      </c>
      <c r="J71" s="25">
        <f t="shared" si="6"/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f t="shared" si="7"/>
        <v>0</v>
      </c>
      <c r="U71" s="26">
        <v>0</v>
      </c>
      <c r="V71" s="25">
        <v>0</v>
      </c>
      <c r="W71" s="25">
        <v>0</v>
      </c>
      <c r="X71" s="25">
        <v>0</v>
      </c>
      <c r="Y71" s="25">
        <f t="shared" si="8"/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f t="shared" si="9"/>
        <v>0</v>
      </c>
      <c r="AK71" s="25">
        <v>0</v>
      </c>
      <c r="AL71" s="27">
        <v>0</v>
      </c>
      <c r="AM71" s="28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f t="shared" si="10"/>
        <v>0</v>
      </c>
      <c r="BC71" s="25">
        <v>0</v>
      </c>
      <c r="BD71" s="27">
        <v>0</v>
      </c>
      <c r="BE71" s="28">
        <v>0</v>
      </c>
      <c r="BF71" s="25">
        <f t="shared" si="11"/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f t="shared" si="12"/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7">
        <v>0</v>
      </c>
      <c r="BW71" s="28">
        <v>0</v>
      </c>
      <c r="BX71" s="25">
        <v>0</v>
      </c>
      <c r="BY71" s="25">
        <f t="shared" si="13"/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f t="shared" si="14"/>
        <v>225</v>
      </c>
      <c r="CH71" s="25">
        <v>0</v>
      </c>
      <c r="CI71" s="25">
        <v>0</v>
      </c>
      <c r="CJ71" s="25">
        <v>0</v>
      </c>
      <c r="CK71" s="25">
        <v>225</v>
      </c>
      <c r="CL71" s="25">
        <v>0</v>
      </c>
      <c r="CM71" s="25">
        <v>0</v>
      </c>
      <c r="CN71" s="27">
        <f t="shared" si="15"/>
        <v>0</v>
      </c>
      <c r="CO71" s="28">
        <v>0</v>
      </c>
      <c r="CP71" s="25">
        <v>0</v>
      </c>
      <c r="CQ71" s="25">
        <f t="shared" si="16"/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f t="shared" si="17"/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6">
        <v>0</v>
      </c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</row>
    <row r="72" spans="1:309" s="29" customFormat="1" ht="17.45" hidden="1" customHeight="1" x14ac:dyDescent="0.15">
      <c r="A72" s="22" t="s">
        <v>24</v>
      </c>
      <c r="B72" s="23"/>
      <c r="C72" s="24"/>
      <c r="D72" s="25">
        <f t="shared" si="0"/>
        <v>2129</v>
      </c>
      <c r="E72" s="25">
        <f t="shared" si="5"/>
        <v>2129</v>
      </c>
      <c r="F72" s="25">
        <v>2129</v>
      </c>
      <c r="G72" s="25">
        <v>0</v>
      </c>
      <c r="H72" s="25">
        <v>0</v>
      </c>
      <c r="I72" s="25">
        <v>0</v>
      </c>
      <c r="J72" s="25">
        <f t="shared" si="6"/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f t="shared" si="7"/>
        <v>0</v>
      </c>
      <c r="U72" s="26">
        <v>0</v>
      </c>
      <c r="V72" s="25">
        <v>0</v>
      </c>
      <c r="W72" s="25">
        <v>0</v>
      </c>
      <c r="X72" s="25">
        <v>0</v>
      </c>
      <c r="Y72" s="25">
        <f t="shared" si="8"/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f t="shared" si="9"/>
        <v>0</v>
      </c>
      <c r="AK72" s="25">
        <v>0</v>
      </c>
      <c r="AL72" s="27">
        <v>0</v>
      </c>
      <c r="AM72" s="28">
        <v>0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f t="shared" si="10"/>
        <v>0</v>
      </c>
      <c r="BC72" s="25">
        <v>0</v>
      </c>
      <c r="BD72" s="27">
        <v>0</v>
      </c>
      <c r="BE72" s="28">
        <v>0</v>
      </c>
      <c r="BF72" s="25">
        <f t="shared" si="11"/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f t="shared" si="12"/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0</v>
      </c>
      <c r="BV72" s="27">
        <v>0</v>
      </c>
      <c r="BW72" s="28">
        <v>0</v>
      </c>
      <c r="BX72" s="25">
        <v>0</v>
      </c>
      <c r="BY72" s="25">
        <f t="shared" si="13"/>
        <v>0</v>
      </c>
      <c r="BZ72" s="25">
        <v>0</v>
      </c>
      <c r="CA72" s="25">
        <v>0</v>
      </c>
      <c r="CB72" s="25">
        <v>0</v>
      </c>
      <c r="CC72" s="25">
        <v>0</v>
      </c>
      <c r="CD72" s="25">
        <v>0</v>
      </c>
      <c r="CE72" s="25">
        <v>0</v>
      </c>
      <c r="CF72" s="25">
        <v>0</v>
      </c>
      <c r="CG72" s="25">
        <f t="shared" si="14"/>
        <v>0</v>
      </c>
      <c r="CH72" s="25">
        <v>0</v>
      </c>
      <c r="CI72" s="25">
        <v>0</v>
      </c>
      <c r="CJ72" s="25">
        <v>0</v>
      </c>
      <c r="CK72" s="25">
        <v>0</v>
      </c>
      <c r="CL72" s="25">
        <v>0</v>
      </c>
      <c r="CM72" s="25">
        <v>0</v>
      </c>
      <c r="CN72" s="27">
        <f t="shared" si="15"/>
        <v>0</v>
      </c>
      <c r="CO72" s="28">
        <v>0</v>
      </c>
      <c r="CP72" s="25">
        <v>0</v>
      </c>
      <c r="CQ72" s="25">
        <f t="shared" si="16"/>
        <v>0</v>
      </c>
      <c r="CR72" s="25">
        <v>0</v>
      </c>
      <c r="CS72" s="25">
        <v>0</v>
      </c>
      <c r="CT72" s="25">
        <v>0</v>
      </c>
      <c r="CU72" s="25">
        <v>0</v>
      </c>
      <c r="CV72" s="25">
        <v>0</v>
      </c>
      <c r="CW72" s="25">
        <v>0</v>
      </c>
      <c r="CX72" s="25">
        <v>0</v>
      </c>
      <c r="CY72" s="25">
        <f t="shared" si="17"/>
        <v>0</v>
      </c>
      <c r="CZ72" s="25">
        <v>0</v>
      </c>
      <c r="DA72" s="25">
        <v>0</v>
      </c>
      <c r="DB72" s="25">
        <v>0</v>
      </c>
      <c r="DC72" s="25">
        <v>0</v>
      </c>
      <c r="DD72" s="25">
        <v>0</v>
      </c>
      <c r="DE72" s="25">
        <v>0</v>
      </c>
      <c r="DF72" s="26">
        <v>0</v>
      </c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</row>
    <row r="73" spans="1:309" s="29" customFormat="1" ht="17.45" hidden="1" customHeight="1" x14ac:dyDescent="0.15">
      <c r="A73" s="22" t="s">
        <v>25</v>
      </c>
      <c r="B73" s="23"/>
      <c r="C73" s="24"/>
      <c r="D73" s="25">
        <f t="shared" si="0"/>
        <v>64115</v>
      </c>
      <c r="E73" s="25">
        <f t="shared" si="5"/>
        <v>60689</v>
      </c>
      <c r="F73" s="25">
        <v>27587</v>
      </c>
      <c r="G73" s="25">
        <v>11764</v>
      </c>
      <c r="H73" s="25">
        <v>21338</v>
      </c>
      <c r="I73" s="25">
        <v>0</v>
      </c>
      <c r="J73" s="25">
        <f t="shared" si="6"/>
        <v>3426</v>
      </c>
      <c r="K73" s="25">
        <v>539</v>
      </c>
      <c r="L73" s="25">
        <v>0</v>
      </c>
      <c r="M73" s="25">
        <v>9</v>
      </c>
      <c r="N73" s="25">
        <v>0</v>
      </c>
      <c r="O73" s="25">
        <v>5</v>
      </c>
      <c r="P73" s="25">
        <v>0</v>
      </c>
      <c r="Q73" s="25">
        <v>0</v>
      </c>
      <c r="R73" s="25">
        <v>0</v>
      </c>
      <c r="S73" s="25">
        <v>2873</v>
      </c>
      <c r="T73" s="25">
        <f t="shared" si="7"/>
        <v>0</v>
      </c>
      <c r="U73" s="26">
        <v>0</v>
      </c>
      <c r="V73" s="25">
        <v>0</v>
      </c>
      <c r="W73" s="25">
        <v>0</v>
      </c>
      <c r="X73" s="25">
        <v>0</v>
      </c>
      <c r="Y73" s="25">
        <f t="shared" si="8"/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f t="shared" si="9"/>
        <v>0</v>
      </c>
      <c r="AK73" s="25">
        <v>0</v>
      </c>
      <c r="AL73" s="27">
        <v>0</v>
      </c>
      <c r="AM73" s="28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25">
        <v>0</v>
      </c>
      <c r="BA73" s="25">
        <v>0</v>
      </c>
      <c r="BB73" s="25">
        <f t="shared" si="10"/>
        <v>0</v>
      </c>
      <c r="BC73" s="25">
        <v>0</v>
      </c>
      <c r="BD73" s="27">
        <v>0</v>
      </c>
      <c r="BE73" s="28">
        <v>0</v>
      </c>
      <c r="BF73" s="25">
        <f t="shared" si="11"/>
        <v>0</v>
      </c>
      <c r="BG73" s="25">
        <v>0</v>
      </c>
      <c r="BH73" s="25">
        <v>0</v>
      </c>
      <c r="BI73" s="25">
        <v>0</v>
      </c>
      <c r="BJ73" s="25">
        <v>0</v>
      </c>
      <c r="BK73" s="25">
        <f t="shared" si="12"/>
        <v>0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5">
        <v>0</v>
      </c>
      <c r="BT73" s="25">
        <v>0</v>
      </c>
      <c r="BU73" s="25">
        <v>0</v>
      </c>
      <c r="BV73" s="27">
        <v>0</v>
      </c>
      <c r="BW73" s="28">
        <v>0</v>
      </c>
      <c r="BX73" s="25">
        <v>0</v>
      </c>
      <c r="BY73" s="25">
        <f t="shared" si="13"/>
        <v>0</v>
      </c>
      <c r="BZ73" s="25">
        <v>0</v>
      </c>
      <c r="CA73" s="25">
        <v>0</v>
      </c>
      <c r="CB73" s="25">
        <v>0</v>
      </c>
      <c r="CC73" s="25">
        <v>0</v>
      </c>
      <c r="CD73" s="25">
        <v>0</v>
      </c>
      <c r="CE73" s="25">
        <v>0</v>
      </c>
      <c r="CF73" s="25">
        <v>0</v>
      </c>
      <c r="CG73" s="25">
        <f t="shared" si="14"/>
        <v>0</v>
      </c>
      <c r="CH73" s="25">
        <v>0</v>
      </c>
      <c r="CI73" s="25">
        <v>0</v>
      </c>
      <c r="CJ73" s="25">
        <v>0</v>
      </c>
      <c r="CK73" s="25">
        <v>0</v>
      </c>
      <c r="CL73" s="25">
        <v>0</v>
      </c>
      <c r="CM73" s="25">
        <v>0</v>
      </c>
      <c r="CN73" s="27">
        <f t="shared" si="15"/>
        <v>0</v>
      </c>
      <c r="CO73" s="28">
        <v>0</v>
      </c>
      <c r="CP73" s="25">
        <v>0</v>
      </c>
      <c r="CQ73" s="25">
        <f t="shared" si="16"/>
        <v>0</v>
      </c>
      <c r="CR73" s="25">
        <v>0</v>
      </c>
      <c r="CS73" s="25">
        <v>0</v>
      </c>
      <c r="CT73" s="25">
        <v>0</v>
      </c>
      <c r="CU73" s="25">
        <v>0</v>
      </c>
      <c r="CV73" s="25">
        <v>0</v>
      </c>
      <c r="CW73" s="25">
        <v>0</v>
      </c>
      <c r="CX73" s="25">
        <v>0</v>
      </c>
      <c r="CY73" s="25">
        <f t="shared" si="17"/>
        <v>0</v>
      </c>
      <c r="CZ73" s="25">
        <v>0</v>
      </c>
      <c r="DA73" s="25">
        <v>0</v>
      </c>
      <c r="DB73" s="25">
        <v>0</v>
      </c>
      <c r="DC73" s="25">
        <v>0</v>
      </c>
      <c r="DD73" s="25">
        <v>0</v>
      </c>
      <c r="DE73" s="25">
        <v>0</v>
      </c>
      <c r="DF73" s="26">
        <v>0</v>
      </c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</row>
    <row r="74" spans="1:309" s="29" customFormat="1" ht="17.45" hidden="1" customHeight="1" x14ac:dyDescent="0.15">
      <c r="A74" s="22" t="s">
        <v>26</v>
      </c>
      <c r="B74" s="23"/>
      <c r="C74" s="24"/>
      <c r="D74" s="25">
        <f t="shared" si="0"/>
        <v>122050.2</v>
      </c>
      <c r="E74" s="25">
        <f t="shared" si="5"/>
        <v>119599.2</v>
      </c>
      <c r="F74" s="25">
        <v>49380</v>
      </c>
      <c r="G74" s="25">
        <v>3379</v>
      </c>
      <c r="H74" s="25">
        <v>57921</v>
      </c>
      <c r="I74" s="25">
        <v>8919.2000000000007</v>
      </c>
      <c r="J74" s="25">
        <f t="shared" si="6"/>
        <v>2069</v>
      </c>
      <c r="K74" s="25">
        <v>28</v>
      </c>
      <c r="L74" s="25">
        <v>1</v>
      </c>
      <c r="M74" s="25">
        <v>0</v>
      </c>
      <c r="N74" s="25">
        <v>8</v>
      </c>
      <c r="O74" s="25">
        <v>6</v>
      </c>
      <c r="P74" s="25">
        <v>1462</v>
      </c>
      <c r="Q74" s="25">
        <v>0</v>
      </c>
      <c r="R74" s="25">
        <v>26</v>
      </c>
      <c r="S74" s="25">
        <v>538</v>
      </c>
      <c r="T74" s="25">
        <f t="shared" si="7"/>
        <v>12</v>
      </c>
      <c r="U74" s="26">
        <v>3</v>
      </c>
      <c r="V74" s="25">
        <v>0</v>
      </c>
      <c r="W74" s="25">
        <v>0</v>
      </c>
      <c r="X74" s="25">
        <v>9</v>
      </c>
      <c r="Y74" s="25">
        <f t="shared" si="8"/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f t="shared" si="9"/>
        <v>0</v>
      </c>
      <c r="AK74" s="25">
        <v>0</v>
      </c>
      <c r="AL74" s="27">
        <v>0</v>
      </c>
      <c r="AM74" s="28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25">
        <v>0</v>
      </c>
      <c r="BB74" s="25">
        <f t="shared" si="10"/>
        <v>0</v>
      </c>
      <c r="BC74" s="25">
        <v>0</v>
      </c>
      <c r="BD74" s="27">
        <v>0</v>
      </c>
      <c r="BE74" s="28">
        <v>0</v>
      </c>
      <c r="BF74" s="25">
        <f t="shared" si="11"/>
        <v>0</v>
      </c>
      <c r="BG74" s="25">
        <v>0</v>
      </c>
      <c r="BH74" s="25">
        <v>0</v>
      </c>
      <c r="BI74" s="25">
        <v>0</v>
      </c>
      <c r="BJ74" s="25">
        <v>0</v>
      </c>
      <c r="BK74" s="25">
        <f t="shared" si="12"/>
        <v>0</v>
      </c>
      <c r="BL74" s="25">
        <v>0</v>
      </c>
      <c r="BM74" s="25">
        <v>0</v>
      </c>
      <c r="BN74" s="25">
        <v>0</v>
      </c>
      <c r="BO74" s="25">
        <v>0</v>
      </c>
      <c r="BP74" s="25">
        <v>0</v>
      </c>
      <c r="BQ74" s="25">
        <v>0</v>
      </c>
      <c r="BR74" s="25">
        <v>0</v>
      </c>
      <c r="BS74" s="25">
        <v>0</v>
      </c>
      <c r="BT74" s="25">
        <v>0</v>
      </c>
      <c r="BU74" s="25">
        <v>0</v>
      </c>
      <c r="BV74" s="27">
        <v>0</v>
      </c>
      <c r="BW74" s="28">
        <v>0</v>
      </c>
      <c r="BX74" s="25">
        <v>0</v>
      </c>
      <c r="BY74" s="25">
        <f t="shared" si="13"/>
        <v>0</v>
      </c>
      <c r="BZ74" s="25">
        <v>0</v>
      </c>
      <c r="CA74" s="25">
        <v>0</v>
      </c>
      <c r="CB74" s="25">
        <v>0</v>
      </c>
      <c r="CC74" s="25">
        <v>0</v>
      </c>
      <c r="CD74" s="25">
        <v>0</v>
      </c>
      <c r="CE74" s="25">
        <v>0</v>
      </c>
      <c r="CF74" s="25">
        <v>0</v>
      </c>
      <c r="CG74" s="25">
        <f t="shared" si="14"/>
        <v>0</v>
      </c>
      <c r="CH74" s="25">
        <v>0</v>
      </c>
      <c r="CI74" s="25">
        <v>0</v>
      </c>
      <c r="CJ74" s="25">
        <v>0</v>
      </c>
      <c r="CK74" s="25">
        <v>0</v>
      </c>
      <c r="CL74" s="25">
        <v>0</v>
      </c>
      <c r="CM74" s="25">
        <v>0</v>
      </c>
      <c r="CN74" s="27">
        <f t="shared" si="15"/>
        <v>370</v>
      </c>
      <c r="CO74" s="28">
        <v>370</v>
      </c>
      <c r="CP74" s="25">
        <v>0</v>
      </c>
      <c r="CQ74" s="25">
        <f t="shared" si="16"/>
        <v>0</v>
      </c>
      <c r="CR74" s="25">
        <v>0</v>
      </c>
      <c r="CS74" s="25">
        <v>0</v>
      </c>
      <c r="CT74" s="25">
        <v>0</v>
      </c>
      <c r="CU74" s="25">
        <v>0</v>
      </c>
      <c r="CV74" s="25">
        <v>0</v>
      </c>
      <c r="CW74" s="25">
        <v>0</v>
      </c>
      <c r="CX74" s="25">
        <v>0</v>
      </c>
      <c r="CY74" s="25">
        <f t="shared" si="17"/>
        <v>0</v>
      </c>
      <c r="CZ74" s="25">
        <v>0</v>
      </c>
      <c r="DA74" s="25">
        <v>0</v>
      </c>
      <c r="DB74" s="25">
        <v>0</v>
      </c>
      <c r="DC74" s="25">
        <v>0</v>
      </c>
      <c r="DD74" s="25">
        <v>0</v>
      </c>
      <c r="DE74" s="25">
        <v>0</v>
      </c>
      <c r="DF74" s="26">
        <v>0</v>
      </c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</row>
    <row r="75" spans="1:309" s="29" customFormat="1" ht="17.45" hidden="1" customHeight="1" x14ac:dyDescent="0.15">
      <c r="A75" s="22" t="s">
        <v>27</v>
      </c>
      <c r="B75" s="23"/>
      <c r="C75" s="24"/>
      <c r="D75" s="25">
        <f t="shared" si="0"/>
        <v>73264.399999999994</v>
      </c>
      <c r="E75" s="25">
        <f t="shared" si="5"/>
        <v>73163.399999999994</v>
      </c>
      <c r="F75" s="25">
        <v>52203.199999999997</v>
      </c>
      <c r="G75" s="25">
        <v>4741</v>
      </c>
      <c r="H75" s="25">
        <v>14517.2</v>
      </c>
      <c r="I75" s="25">
        <v>1702</v>
      </c>
      <c r="J75" s="25">
        <f t="shared" si="6"/>
        <v>101</v>
      </c>
      <c r="K75" s="25">
        <v>0</v>
      </c>
      <c r="L75" s="25">
        <v>0</v>
      </c>
      <c r="M75" s="25">
        <v>0</v>
      </c>
      <c r="N75" s="25">
        <v>101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f t="shared" si="7"/>
        <v>0</v>
      </c>
      <c r="U75" s="26">
        <v>0</v>
      </c>
      <c r="V75" s="25">
        <v>0</v>
      </c>
      <c r="W75" s="25">
        <v>0</v>
      </c>
      <c r="X75" s="25">
        <v>0</v>
      </c>
      <c r="Y75" s="25">
        <f t="shared" si="8"/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f t="shared" si="9"/>
        <v>0</v>
      </c>
      <c r="AK75" s="25">
        <v>0</v>
      </c>
      <c r="AL75" s="27">
        <v>0</v>
      </c>
      <c r="AM75" s="28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  <c r="AT75" s="25">
        <v>0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25">
        <v>0</v>
      </c>
      <c r="BB75" s="25">
        <f t="shared" si="10"/>
        <v>0</v>
      </c>
      <c r="BC75" s="25">
        <v>0</v>
      </c>
      <c r="BD75" s="27">
        <v>0</v>
      </c>
      <c r="BE75" s="28">
        <v>0</v>
      </c>
      <c r="BF75" s="25">
        <f t="shared" si="11"/>
        <v>0</v>
      </c>
      <c r="BG75" s="25">
        <v>0</v>
      </c>
      <c r="BH75" s="25">
        <v>0</v>
      </c>
      <c r="BI75" s="25">
        <v>0</v>
      </c>
      <c r="BJ75" s="25">
        <v>0</v>
      </c>
      <c r="BK75" s="25">
        <f t="shared" si="12"/>
        <v>0</v>
      </c>
      <c r="BL75" s="25">
        <v>0</v>
      </c>
      <c r="BM75" s="25">
        <v>0</v>
      </c>
      <c r="BN75" s="25">
        <v>0</v>
      </c>
      <c r="BO75" s="25">
        <v>0</v>
      </c>
      <c r="BP75" s="25">
        <v>0</v>
      </c>
      <c r="BQ75" s="25">
        <v>0</v>
      </c>
      <c r="BR75" s="25">
        <v>0</v>
      </c>
      <c r="BS75" s="25">
        <v>0</v>
      </c>
      <c r="BT75" s="25">
        <v>0</v>
      </c>
      <c r="BU75" s="25">
        <v>0</v>
      </c>
      <c r="BV75" s="27">
        <v>0</v>
      </c>
      <c r="BW75" s="28">
        <v>0</v>
      </c>
      <c r="BX75" s="25">
        <v>0</v>
      </c>
      <c r="BY75" s="25">
        <f t="shared" si="13"/>
        <v>0</v>
      </c>
      <c r="BZ75" s="25">
        <v>0</v>
      </c>
      <c r="CA75" s="25">
        <v>0</v>
      </c>
      <c r="CB75" s="25">
        <v>0</v>
      </c>
      <c r="CC75" s="25">
        <v>0</v>
      </c>
      <c r="CD75" s="25">
        <v>0</v>
      </c>
      <c r="CE75" s="25">
        <v>0</v>
      </c>
      <c r="CF75" s="25">
        <v>0</v>
      </c>
      <c r="CG75" s="25">
        <f t="shared" si="14"/>
        <v>0</v>
      </c>
      <c r="CH75" s="25">
        <v>0</v>
      </c>
      <c r="CI75" s="25">
        <v>0</v>
      </c>
      <c r="CJ75" s="25">
        <v>0</v>
      </c>
      <c r="CK75" s="25">
        <v>0</v>
      </c>
      <c r="CL75" s="25">
        <v>0</v>
      </c>
      <c r="CM75" s="25">
        <v>0</v>
      </c>
      <c r="CN75" s="27">
        <f t="shared" si="15"/>
        <v>0</v>
      </c>
      <c r="CO75" s="28">
        <v>0</v>
      </c>
      <c r="CP75" s="25">
        <v>0</v>
      </c>
      <c r="CQ75" s="25">
        <f t="shared" si="16"/>
        <v>0</v>
      </c>
      <c r="CR75" s="25">
        <v>0</v>
      </c>
      <c r="CS75" s="25">
        <v>0</v>
      </c>
      <c r="CT75" s="25">
        <v>0</v>
      </c>
      <c r="CU75" s="25">
        <v>0</v>
      </c>
      <c r="CV75" s="25">
        <v>0</v>
      </c>
      <c r="CW75" s="25">
        <v>0</v>
      </c>
      <c r="CX75" s="25">
        <v>0</v>
      </c>
      <c r="CY75" s="25">
        <f t="shared" si="17"/>
        <v>0</v>
      </c>
      <c r="CZ75" s="25">
        <v>0</v>
      </c>
      <c r="DA75" s="25">
        <v>0</v>
      </c>
      <c r="DB75" s="25">
        <v>0</v>
      </c>
      <c r="DC75" s="25">
        <v>0</v>
      </c>
      <c r="DD75" s="25">
        <v>0</v>
      </c>
      <c r="DE75" s="25">
        <v>0</v>
      </c>
      <c r="DF75" s="26">
        <v>0</v>
      </c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</row>
    <row r="76" spans="1:309" s="29" customFormat="1" ht="17.45" hidden="1" customHeight="1" x14ac:dyDescent="0.15">
      <c r="A76" s="22" t="s">
        <v>28</v>
      </c>
      <c r="B76" s="23"/>
      <c r="C76" s="24"/>
      <c r="D76" s="25">
        <f t="shared" si="0"/>
        <v>9756</v>
      </c>
      <c r="E76" s="25">
        <f t="shared" si="5"/>
        <v>9756</v>
      </c>
      <c r="F76" s="25">
        <v>9756</v>
      </c>
      <c r="G76" s="25">
        <v>0</v>
      </c>
      <c r="H76" s="25">
        <v>0</v>
      </c>
      <c r="I76" s="25">
        <v>0</v>
      </c>
      <c r="J76" s="25">
        <f t="shared" si="6"/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f t="shared" si="7"/>
        <v>0</v>
      </c>
      <c r="U76" s="26">
        <v>0</v>
      </c>
      <c r="V76" s="25">
        <v>0</v>
      </c>
      <c r="W76" s="25">
        <v>0</v>
      </c>
      <c r="X76" s="25">
        <v>0</v>
      </c>
      <c r="Y76" s="25">
        <f t="shared" si="8"/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f t="shared" si="9"/>
        <v>0</v>
      </c>
      <c r="AK76" s="25">
        <v>0</v>
      </c>
      <c r="AL76" s="27">
        <v>0</v>
      </c>
      <c r="AM76" s="28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f t="shared" si="10"/>
        <v>0</v>
      </c>
      <c r="BC76" s="25">
        <v>0</v>
      </c>
      <c r="BD76" s="27">
        <v>0</v>
      </c>
      <c r="BE76" s="28">
        <v>0</v>
      </c>
      <c r="BF76" s="25">
        <f t="shared" si="11"/>
        <v>0</v>
      </c>
      <c r="BG76" s="25">
        <v>0</v>
      </c>
      <c r="BH76" s="25">
        <v>0</v>
      </c>
      <c r="BI76" s="25">
        <v>0</v>
      </c>
      <c r="BJ76" s="25">
        <v>0</v>
      </c>
      <c r="BK76" s="25">
        <f t="shared" si="12"/>
        <v>0</v>
      </c>
      <c r="BL76" s="25">
        <v>0</v>
      </c>
      <c r="BM76" s="25">
        <v>0</v>
      </c>
      <c r="BN76" s="25">
        <v>0</v>
      </c>
      <c r="BO76" s="25">
        <v>0</v>
      </c>
      <c r="BP76" s="25">
        <v>0</v>
      </c>
      <c r="BQ76" s="25">
        <v>0</v>
      </c>
      <c r="BR76" s="25">
        <v>0</v>
      </c>
      <c r="BS76" s="25">
        <v>0</v>
      </c>
      <c r="BT76" s="25">
        <v>0</v>
      </c>
      <c r="BU76" s="25">
        <v>0</v>
      </c>
      <c r="BV76" s="27">
        <v>0</v>
      </c>
      <c r="BW76" s="28">
        <v>0</v>
      </c>
      <c r="BX76" s="25">
        <v>0</v>
      </c>
      <c r="BY76" s="25">
        <f t="shared" si="13"/>
        <v>0</v>
      </c>
      <c r="BZ76" s="25">
        <v>0</v>
      </c>
      <c r="CA76" s="25">
        <v>0</v>
      </c>
      <c r="CB76" s="25">
        <v>0</v>
      </c>
      <c r="CC76" s="25">
        <v>0</v>
      </c>
      <c r="CD76" s="25">
        <v>0</v>
      </c>
      <c r="CE76" s="25">
        <v>0</v>
      </c>
      <c r="CF76" s="25">
        <v>0</v>
      </c>
      <c r="CG76" s="25">
        <f t="shared" si="14"/>
        <v>0</v>
      </c>
      <c r="CH76" s="25">
        <v>0</v>
      </c>
      <c r="CI76" s="25">
        <v>0</v>
      </c>
      <c r="CJ76" s="25">
        <v>0</v>
      </c>
      <c r="CK76" s="25">
        <v>0</v>
      </c>
      <c r="CL76" s="25">
        <v>0</v>
      </c>
      <c r="CM76" s="25">
        <v>0</v>
      </c>
      <c r="CN76" s="27">
        <f t="shared" si="15"/>
        <v>0</v>
      </c>
      <c r="CO76" s="28">
        <v>0</v>
      </c>
      <c r="CP76" s="25">
        <v>0</v>
      </c>
      <c r="CQ76" s="25">
        <f t="shared" si="16"/>
        <v>0</v>
      </c>
      <c r="CR76" s="25">
        <v>0</v>
      </c>
      <c r="CS76" s="25">
        <v>0</v>
      </c>
      <c r="CT76" s="25">
        <v>0</v>
      </c>
      <c r="CU76" s="25">
        <v>0</v>
      </c>
      <c r="CV76" s="25">
        <v>0</v>
      </c>
      <c r="CW76" s="25">
        <v>0</v>
      </c>
      <c r="CX76" s="25">
        <v>0</v>
      </c>
      <c r="CY76" s="25">
        <f t="shared" si="17"/>
        <v>0</v>
      </c>
      <c r="CZ76" s="25">
        <v>0</v>
      </c>
      <c r="DA76" s="25">
        <v>0</v>
      </c>
      <c r="DB76" s="25">
        <v>0</v>
      </c>
      <c r="DC76" s="25">
        <v>0</v>
      </c>
      <c r="DD76" s="25">
        <v>0</v>
      </c>
      <c r="DE76" s="25">
        <v>0</v>
      </c>
      <c r="DF76" s="26">
        <v>0</v>
      </c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</row>
    <row r="77" spans="1:309" s="29" customFormat="1" ht="17.45" hidden="1" customHeight="1" x14ac:dyDescent="0.15">
      <c r="A77" s="22" t="s">
        <v>29</v>
      </c>
      <c r="B77" s="23"/>
      <c r="C77" s="24"/>
      <c r="D77" s="25">
        <f t="shared" si="0"/>
        <v>18864</v>
      </c>
      <c r="E77" s="25">
        <f t="shared" si="5"/>
        <v>18864</v>
      </c>
      <c r="F77" s="25">
        <v>13191</v>
      </c>
      <c r="G77" s="25">
        <v>0</v>
      </c>
      <c r="H77" s="25">
        <v>5673</v>
      </c>
      <c r="I77" s="25">
        <v>0</v>
      </c>
      <c r="J77" s="25">
        <f t="shared" si="6"/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f t="shared" si="7"/>
        <v>0</v>
      </c>
      <c r="U77" s="26">
        <v>0</v>
      </c>
      <c r="V77" s="25">
        <v>0</v>
      </c>
      <c r="W77" s="25">
        <v>0</v>
      </c>
      <c r="X77" s="25">
        <v>0</v>
      </c>
      <c r="Y77" s="25">
        <f t="shared" si="8"/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f t="shared" si="9"/>
        <v>0</v>
      </c>
      <c r="AK77" s="25">
        <v>0</v>
      </c>
      <c r="AL77" s="27">
        <v>0</v>
      </c>
      <c r="AM77" s="28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25">
        <v>0</v>
      </c>
      <c r="BB77" s="25">
        <f t="shared" si="10"/>
        <v>0</v>
      </c>
      <c r="BC77" s="25">
        <v>0</v>
      </c>
      <c r="BD77" s="27">
        <v>0</v>
      </c>
      <c r="BE77" s="28">
        <v>0</v>
      </c>
      <c r="BF77" s="25">
        <f t="shared" si="11"/>
        <v>0</v>
      </c>
      <c r="BG77" s="25">
        <v>0</v>
      </c>
      <c r="BH77" s="25">
        <v>0</v>
      </c>
      <c r="BI77" s="25">
        <v>0</v>
      </c>
      <c r="BJ77" s="25">
        <v>0</v>
      </c>
      <c r="BK77" s="25">
        <f t="shared" si="12"/>
        <v>0</v>
      </c>
      <c r="BL77" s="25">
        <v>0</v>
      </c>
      <c r="BM77" s="25">
        <v>0</v>
      </c>
      <c r="BN77" s="25">
        <v>0</v>
      </c>
      <c r="BO77" s="25">
        <v>0</v>
      </c>
      <c r="BP77" s="25">
        <v>0</v>
      </c>
      <c r="BQ77" s="25">
        <v>0</v>
      </c>
      <c r="BR77" s="25">
        <v>0</v>
      </c>
      <c r="BS77" s="25">
        <v>0</v>
      </c>
      <c r="BT77" s="25">
        <v>0</v>
      </c>
      <c r="BU77" s="25">
        <v>0</v>
      </c>
      <c r="BV77" s="27">
        <v>0</v>
      </c>
      <c r="BW77" s="28">
        <v>0</v>
      </c>
      <c r="BX77" s="25">
        <v>0</v>
      </c>
      <c r="BY77" s="25">
        <f t="shared" si="13"/>
        <v>0</v>
      </c>
      <c r="BZ77" s="25">
        <v>0</v>
      </c>
      <c r="CA77" s="25">
        <v>0</v>
      </c>
      <c r="CB77" s="25">
        <v>0</v>
      </c>
      <c r="CC77" s="25">
        <v>0</v>
      </c>
      <c r="CD77" s="25">
        <v>0</v>
      </c>
      <c r="CE77" s="25">
        <v>0</v>
      </c>
      <c r="CF77" s="25">
        <v>0</v>
      </c>
      <c r="CG77" s="25">
        <f t="shared" si="14"/>
        <v>0</v>
      </c>
      <c r="CH77" s="25">
        <v>0</v>
      </c>
      <c r="CI77" s="25">
        <v>0</v>
      </c>
      <c r="CJ77" s="25">
        <v>0</v>
      </c>
      <c r="CK77" s="25">
        <v>0</v>
      </c>
      <c r="CL77" s="25">
        <v>0</v>
      </c>
      <c r="CM77" s="25">
        <v>0</v>
      </c>
      <c r="CN77" s="27">
        <f t="shared" si="15"/>
        <v>0</v>
      </c>
      <c r="CO77" s="28">
        <v>0</v>
      </c>
      <c r="CP77" s="25">
        <v>0</v>
      </c>
      <c r="CQ77" s="25">
        <f t="shared" si="16"/>
        <v>0</v>
      </c>
      <c r="CR77" s="25">
        <v>0</v>
      </c>
      <c r="CS77" s="25">
        <v>0</v>
      </c>
      <c r="CT77" s="25">
        <v>0</v>
      </c>
      <c r="CU77" s="25">
        <v>0</v>
      </c>
      <c r="CV77" s="25">
        <v>0</v>
      </c>
      <c r="CW77" s="25">
        <v>0</v>
      </c>
      <c r="CX77" s="25">
        <v>0</v>
      </c>
      <c r="CY77" s="25">
        <f t="shared" si="17"/>
        <v>0</v>
      </c>
      <c r="CZ77" s="25">
        <v>0</v>
      </c>
      <c r="DA77" s="25">
        <v>0</v>
      </c>
      <c r="DB77" s="25">
        <v>0</v>
      </c>
      <c r="DC77" s="25">
        <v>0</v>
      </c>
      <c r="DD77" s="25">
        <v>0</v>
      </c>
      <c r="DE77" s="25">
        <v>0</v>
      </c>
      <c r="DF77" s="26">
        <v>0</v>
      </c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</row>
    <row r="78" spans="1:309" s="29" customFormat="1" ht="17.45" hidden="1" customHeight="1" x14ac:dyDescent="0.15">
      <c r="A78" s="22" t="s">
        <v>30</v>
      </c>
      <c r="B78" s="23"/>
      <c r="C78" s="24"/>
      <c r="D78" s="25">
        <f t="shared" si="0"/>
        <v>78645</v>
      </c>
      <c r="E78" s="25">
        <f t="shared" si="5"/>
        <v>78645</v>
      </c>
      <c r="F78" s="25">
        <v>74067</v>
      </c>
      <c r="G78" s="25">
        <v>1515</v>
      </c>
      <c r="H78" s="25">
        <v>3063</v>
      </c>
      <c r="I78" s="25">
        <v>0</v>
      </c>
      <c r="J78" s="25">
        <f t="shared" si="6"/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f t="shared" si="7"/>
        <v>0</v>
      </c>
      <c r="U78" s="26">
        <v>0</v>
      </c>
      <c r="V78" s="25">
        <v>0</v>
      </c>
      <c r="W78" s="25">
        <v>0</v>
      </c>
      <c r="X78" s="25">
        <v>0</v>
      </c>
      <c r="Y78" s="25">
        <f t="shared" si="8"/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0</v>
      </c>
      <c r="AI78" s="25">
        <v>0</v>
      </c>
      <c r="AJ78" s="25">
        <f t="shared" si="9"/>
        <v>0</v>
      </c>
      <c r="AK78" s="25">
        <v>0</v>
      </c>
      <c r="AL78" s="27">
        <v>0</v>
      </c>
      <c r="AM78" s="28">
        <v>0</v>
      </c>
      <c r="AN78" s="25">
        <v>0</v>
      </c>
      <c r="AO78" s="25">
        <v>0</v>
      </c>
      <c r="AP78" s="25">
        <v>0</v>
      </c>
      <c r="AQ78" s="25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f t="shared" si="10"/>
        <v>0</v>
      </c>
      <c r="BC78" s="25">
        <v>0</v>
      </c>
      <c r="BD78" s="27">
        <v>0</v>
      </c>
      <c r="BE78" s="28">
        <v>0</v>
      </c>
      <c r="BF78" s="25">
        <f t="shared" si="11"/>
        <v>0</v>
      </c>
      <c r="BG78" s="25">
        <v>0</v>
      </c>
      <c r="BH78" s="25">
        <v>0</v>
      </c>
      <c r="BI78" s="25">
        <v>0</v>
      </c>
      <c r="BJ78" s="25">
        <v>0</v>
      </c>
      <c r="BK78" s="25">
        <f t="shared" si="12"/>
        <v>0</v>
      </c>
      <c r="BL78" s="25">
        <v>0</v>
      </c>
      <c r="BM78" s="25">
        <v>0</v>
      </c>
      <c r="BN78" s="25">
        <v>0</v>
      </c>
      <c r="BO78" s="25">
        <v>0</v>
      </c>
      <c r="BP78" s="25">
        <v>0</v>
      </c>
      <c r="BQ78" s="25">
        <v>0</v>
      </c>
      <c r="BR78" s="25">
        <v>0</v>
      </c>
      <c r="BS78" s="25">
        <v>0</v>
      </c>
      <c r="BT78" s="25">
        <v>0</v>
      </c>
      <c r="BU78" s="25">
        <v>0</v>
      </c>
      <c r="BV78" s="27">
        <v>0</v>
      </c>
      <c r="BW78" s="28">
        <v>0</v>
      </c>
      <c r="BX78" s="25">
        <v>0</v>
      </c>
      <c r="BY78" s="25">
        <f t="shared" si="13"/>
        <v>0</v>
      </c>
      <c r="BZ78" s="25">
        <v>0</v>
      </c>
      <c r="CA78" s="25">
        <v>0</v>
      </c>
      <c r="CB78" s="25">
        <v>0</v>
      </c>
      <c r="CC78" s="25">
        <v>0</v>
      </c>
      <c r="CD78" s="25">
        <v>0</v>
      </c>
      <c r="CE78" s="25">
        <v>0</v>
      </c>
      <c r="CF78" s="25">
        <v>0</v>
      </c>
      <c r="CG78" s="25">
        <f t="shared" si="14"/>
        <v>0</v>
      </c>
      <c r="CH78" s="25">
        <v>0</v>
      </c>
      <c r="CI78" s="25">
        <v>0</v>
      </c>
      <c r="CJ78" s="25">
        <v>0</v>
      </c>
      <c r="CK78" s="25">
        <v>0</v>
      </c>
      <c r="CL78" s="25">
        <v>0</v>
      </c>
      <c r="CM78" s="25">
        <v>0</v>
      </c>
      <c r="CN78" s="27">
        <f t="shared" si="15"/>
        <v>0</v>
      </c>
      <c r="CO78" s="28">
        <v>0</v>
      </c>
      <c r="CP78" s="25">
        <v>0</v>
      </c>
      <c r="CQ78" s="25">
        <f t="shared" si="16"/>
        <v>0</v>
      </c>
      <c r="CR78" s="25">
        <v>0</v>
      </c>
      <c r="CS78" s="25">
        <v>0</v>
      </c>
      <c r="CT78" s="25">
        <v>0</v>
      </c>
      <c r="CU78" s="25">
        <v>0</v>
      </c>
      <c r="CV78" s="25">
        <v>0</v>
      </c>
      <c r="CW78" s="25">
        <v>0</v>
      </c>
      <c r="CX78" s="25">
        <v>0</v>
      </c>
      <c r="CY78" s="25">
        <f t="shared" si="17"/>
        <v>0</v>
      </c>
      <c r="CZ78" s="25">
        <v>0</v>
      </c>
      <c r="DA78" s="25">
        <v>0</v>
      </c>
      <c r="DB78" s="25">
        <v>0</v>
      </c>
      <c r="DC78" s="25">
        <v>0</v>
      </c>
      <c r="DD78" s="25">
        <v>0</v>
      </c>
      <c r="DE78" s="25">
        <v>0</v>
      </c>
      <c r="DF78" s="26">
        <v>0</v>
      </c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</row>
    <row r="79" spans="1:309" s="29" customFormat="1" ht="17.45" hidden="1" customHeight="1" x14ac:dyDescent="0.15">
      <c r="A79" s="22" t="s">
        <v>31</v>
      </c>
      <c r="B79" s="23"/>
      <c r="C79" s="24"/>
      <c r="D79" s="25">
        <f t="shared" si="0"/>
        <v>6743</v>
      </c>
      <c r="E79" s="25">
        <f t="shared" si="5"/>
        <v>6743</v>
      </c>
      <c r="F79" s="25">
        <v>6743</v>
      </c>
      <c r="G79" s="25">
        <v>0</v>
      </c>
      <c r="H79" s="25">
        <v>0</v>
      </c>
      <c r="I79" s="25">
        <v>0</v>
      </c>
      <c r="J79" s="25">
        <f t="shared" si="6"/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f t="shared" si="7"/>
        <v>0</v>
      </c>
      <c r="U79" s="26">
        <v>0</v>
      </c>
      <c r="V79" s="25">
        <v>0</v>
      </c>
      <c r="W79" s="25">
        <v>0</v>
      </c>
      <c r="X79" s="25">
        <v>0</v>
      </c>
      <c r="Y79" s="25">
        <f t="shared" si="8"/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f t="shared" si="9"/>
        <v>0</v>
      </c>
      <c r="AK79" s="25">
        <v>0</v>
      </c>
      <c r="AL79" s="27">
        <v>0</v>
      </c>
      <c r="AM79" s="28">
        <v>0</v>
      </c>
      <c r="AN79" s="25">
        <v>0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  <c r="AT79" s="25">
        <v>0</v>
      </c>
      <c r="AU79" s="25">
        <v>0</v>
      </c>
      <c r="AV79" s="25">
        <v>0</v>
      </c>
      <c r="AW79" s="25">
        <v>0</v>
      </c>
      <c r="AX79" s="25">
        <v>0</v>
      </c>
      <c r="AY79" s="25">
        <v>0</v>
      </c>
      <c r="AZ79" s="25">
        <v>0</v>
      </c>
      <c r="BA79" s="25">
        <v>0</v>
      </c>
      <c r="BB79" s="25">
        <f t="shared" si="10"/>
        <v>0</v>
      </c>
      <c r="BC79" s="25">
        <v>0</v>
      </c>
      <c r="BD79" s="27">
        <v>0</v>
      </c>
      <c r="BE79" s="28">
        <v>0</v>
      </c>
      <c r="BF79" s="25">
        <f t="shared" si="11"/>
        <v>0</v>
      </c>
      <c r="BG79" s="25">
        <v>0</v>
      </c>
      <c r="BH79" s="25">
        <v>0</v>
      </c>
      <c r="BI79" s="25">
        <v>0</v>
      </c>
      <c r="BJ79" s="25">
        <v>0</v>
      </c>
      <c r="BK79" s="25">
        <f t="shared" si="12"/>
        <v>0</v>
      </c>
      <c r="BL79" s="25">
        <v>0</v>
      </c>
      <c r="BM79" s="25">
        <v>0</v>
      </c>
      <c r="BN79" s="25">
        <v>0</v>
      </c>
      <c r="BO79" s="25">
        <v>0</v>
      </c>
      <c r="BP79" s="25">
        <v>0</v>
      </c>
      <c r="BQ79" s="25">
        <v>0</v>
      </c>
      <c r="BR79" s="25">
        <v>0</v>
      </c>
      <c r="BS79" s="25">
        <v>0</v>
      </c>
      <c r="BT79" s="25">
        <v>0</v>
      </c>
      <c r="BU79" s="25">
        <v>0</v>
      </c>
      <c r="BV79" s="27">
        <v>0</v>
      </c>
      <c r="BW79" s="28">
        <v>0</v>
      </c>
      <c r="BX79" s="25">
        <v>0</v>
      </c>
      <c r="BY79" s="25">
        <f t="shared" si="13"/>
        <v>0</v>
      </c>
      <c r="BZ79" s="25">
        <v>0</v>
      </c>
      <c r="CA79" s="25">
        <v>0</v>
      </c>
      <c r="CB79" s="25">
        <v>0</v>
      </c>
      <c r="CC79" s="25">
        <v>0</v>
      </c>
      <c r="CD79" s="25">
        <v>0</v>
      </c>
      <c r="CE79" s="25">
        <v>0</v>
      </c>
      <c r="CF79" s="25">
        <v>0</v>
      </c>
      <c r="CG79" s="25">
        <f t="shared" si="14"/>
        <v>0</v>
      </c>
      <c r="CH79" s="25">
        <v>0</v>
      </c>
      <c r="CI79" s="25">
        <v>0</v>
      </c>
      <c r="CJ79" s="25">
        <v>0</v>
      </c>
      <c r="CK79" s="25">
        <v>0</v>
      </c>
      <c r="CL79" s="25">
        <v>0</v>
      </c>
      <c r="CM79" s="25">
        <v>0</v>
      </c>
      <c r="CN79" s="27">
        <f t="shared" si="15"/>
        <v>0</v>
      </c>
      <c r="CO79" s="28">
        <v>0</v>
      </c>
      <c r="CP79" s="25">
        <v>0</v>
      </c>
      <c r="CQ79" s="25">
        <f t="shared" si="16"/>
        <v>0</v>
      </c>
      <c r="CR79" s="25">
        <v>0</v>
      </c>
      <c r="CS79" s="25">
        <v>0</v>
      </c>
      <c r="CT79" s="25">
        <v>0</v>
      </c>
      <c r="CU79" s="25">
        <v>0</v>
      </c>
      <c r="CV79" s="25">
        <v>0</v>
      </c>
      <c r="CW79" s="25">
        <v>0</v>
      </c>
      <c r="CX79" s="25">
        <v>0</v>
      </c>
      <c r="CY79" s="25">
        <f t="shared" si="17"/>
        <v>0</v>
      </c>
      <c r="CZ79" s="25">
        <v>0</v>
      </c>
      <c r="DA79" s="25">
        <v>0</v>
      </c>
      <c r="DB79" s="25">
        <v>0</v>
      </c>
      <c r="DC79" s="25">
        <v>0</v>
      </c>
      <c r="DD79" s="25">
        <v>0</v>
      </c>
      <c r="DE79" s="25">
        <v>0</v>
      </c>
      <c r="DF79" s="26">
        <v>0</v>
      </c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</row>
    <row r="80" spans="1:309" s="29" customFormat="1" ht="17.45" hidden="1" customHeight="1" x14ac:dyDescent="0.15">
      <c r="A80" s="22" t="s">
        <v>32</v>
      </c>
      <c r="B80" s="23"/>
      <c r="C80" s="24"/>
      <c r="D80" s="25">
        <f t="shared" si="0"/>
        <v>693799.5</v>
      </c>
      <c r="E80" s="25">
        <f t="shared" si="5"/>
        <v>627194.5</v>
      </c>
      <c r="F80" s="25">
        <v>237950.5</v>
      </c>
      <c r="G80" s="25">
        <v>73008</v>
      </c>
      <c r="H80" s="25">
        <v>294271</v>
      </c>
      <c r="I80" s="25">
        <v>21965</v>
      </c>
      <c r="J80" s="25">
        <f t="shared" si="6"/>
        <v>60149</v>
      </c>
      <c r="K80" s="25">
        <v>300</v>
      </c>
      <c r="L80" s="25">
        <v>3</v>
      </c>
      <c r="M80" s="25">
        <v>1068</v>
      </c>
      <c r="N80" s="25">
        <v>13506</v>
      </c>
      <c r="O80" s="25">
        <v>0</v>
      </c>
      <c r="P80" s="25">
        <v>11592</v>
      </c>
      <c r="Q80" s="25">
        <v>0</v>
      </c>
      <c r="R80" s="25">
        <v>5563</v>
      </c>
      <c r="S80" s="25">
        <v>28117</v>
      </c>
      <c r="T80" s="25">
        <f t="shared" si="7"/>
        <v>4</v>
      </c>
      <c r="U80" s="26">
        <v>2</v>
      </c>
      <c r="V80" s="25">
        <v>2</v>
      </c>
      <c r="W80" s="25">
        <v>0</v>
      </c>
      <c r="X80" s="25">
        <v>0</v>
      </c>
      <c r="Y80" s="25">
        <f t="shared" si="8"/>
        <v>1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25">
        <v>0</v>
      </c>
      <c r="AG80" s="25">
        <v>1</v>
      </c>
      <c r="AH80" s="25">
        <v>0</v>
      </c>
      <c r="AI80" s="25">
        <v>0</v>
      </c>
      <c r="AJ80" s="25">
        <f t="shared" si="9"/>
        <v>0</v>
      </c>
      <c r="AK80" s="25">
        <v>0</v>
      </c>
      <c r="AL80" s="27">
        <v>0</v>
      </c>
      <c r="AM80" s="28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5">
        <v>0</v>
      </c>
      <c r="AT80" s="25">
        <v>0</v>
      </c>
      <c r="AU80" s="25">
        <v>0</v>
      </c>
      <c r="AV80" s="25">
        <v>0</v>
      </c>
      <c r="AW80" s="25">
        <v>0</v>
      </c>
      <c r="AX80" s="25">
        <v>0</v>
      </c>
      <c r="AY80" s="25">
        <v>0</v>
      </c>
      <c r="AZ80" s="25">
        <v>0</v>
      </c>
      <c r="BA80" s="25">
        <v>0</v>
      </c>
      <c r="BB80" s="25">
        <f t="shared" si="10"/>
        <v>0</v>
      </c>
      <c r="BC80" s="25">
        <v>0</v>
      </c>
      <c r="BD80" s="27">
        <v>0</v>
      </c>
      <c r="BE80" s="28">
        <v>0</v>
      </c>
      <c r="BF80" s="25">
        <f t="shared" si="11"/>
        <v>0</v>
      </c>
      <c r="BG80" s="25">
        <v>0</v>
      </c>
      <c r="BH80" s="25">
        <v>0</v>
      </c>
      <c r="BI80" s="25">
        <v>0</v>
      </c>
      <c r="BJ80" s="25">
        <v>0</v>
      </c>
      <c r="BK80" s="25">
        <f t="shared" si="12"/>
        <v>5</v>
      </c>
      <c r="BL80" s="25">
        <v>0</v>
      </c>
      <c r="BM80" s="25">
        <v>0</v>
      </c>
      <c r="BN80" s="25">
        <v>0</v>
      </c>
      <c r="BO80" s="25">
        <v>5</v>
      </c>
      <c r="BP80" s="25">
        <v>0</v>
      </c>
      <c r="BQ80" s="25">
        <v>0</v>
      </c>
      <c r="BR80" s="25">
        <v>0</v>
      </c>
      <c r="BS80" s="25">
        <v>0</v>
      </c>
      <c r="BT80" s="25">
        <v>0</v>
      </c>
      <c r="BU80" s="25">
        <v>0</v>
      </c>
      <c r="BV80" s="27">
        <v>0</v>
      </c>
      <c r="BW80" s="28">
        <v>0</v>
      </c>
      <c r="BX80" s="25">
        <v>0</v>
      </c>
      <c r="BY80" s="25">
        <f t="shared" si="13"/>
        <v>0</v>
      </c>
      <c r="BZ80" s="25">
        <v>0</v>
      </c>
      <c r="CA80" s="25">
        <v>0</v>
      </c>
      <c r="CB80" s="25">
        <v>0</v>
      </c>
      <c r="CC80" s="25">
        <v>0</v>
      </c>
      <c r="CD80" s="25">
        <v>0</v>
      </c>
      <c r="CE80" s="25">
        <v>0</v>
      </c>
      <c r="CF80" s="25">
        <v>0</v>
      </c>
      <c r="CG80" s="25">
        <f t="shared" si="14"/>
        <v>2988</v>
      </c>
      <c r="CH80" s="25">
        <v>0</v>
      </c>
      <c r="CI80" s="25">
        <v>0</v>
      </c>
      <c r="CJ80" s="25">
        <v>0</v>
      </c>
      <c r="CK80" s="25">
        <v>2988</v>
      </c>
      <c r="CL80" s="25">
        <v>0</v>
      </c>
      <c r="CM80" s="25">
        <v>0</v>
      </c>
      <c r="CN80" s="27">
        <f t="shared" si="15"/>
        <v>3458</v>
      </c>
      <c r="CO80" s="28">
        <v>1823</v>
      </c>
      <c r="CP80" s="25">
        <v>1635</v>
      </c>
      <c r="CQ80" s="25">
        <f t="shared" si="16"/>
        <v>0</v>
      </c>
      <c r="CR80" s="25">
        <v>0</v>
      </c>
      <c r="CS80" s="25">
        <v>0</v>
      </c>
      <c r="CT80" s="25">
        <v>0</v>
      </c>
      <c r="CU80" s="25">
        <v>0</v>
      </c>
      <c r="CV80" s="25">
        <v>0</v>
      </c>
      <c r="CW80" s="25">
        <v>0</v>
      </c>
      <c r="CX80" s="25">
        <v>0</v>
      </c>
      <c r="CY80" s="25">
        <f t="shared" si="17"/>
        <v>0</v>
      </c>
      <c r="CZ80" s="25">
        <v>0</v>
      </c>
      <c r="DA80" s="25">
        <v>0</v>
      </c>
      <c r="DB80" s="25">
        <v>0</v>
      </c>
      <c r="DC80" s="25">
        <v>0</v>
      </c>
      <c r="DD80" s="25">
        <v>0</v>
      </c>
      <c r="DE80" s="25">
        <v>0</v>
      </c>
      <c r="DF80" s="26">
        <v>0</v>
      </c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</row>
    <row r="81" spans="1:319" s="29" customFormat="1" ht="17.45" hidden="1" customHeight="1" x14ac:dyDescent="0.15">
      <c r="A81" s="22" t="s">
        <v>33</v>
      </c>
      <c r="B81" s="23"/>
      <c r="C81" s="24"/>
      <c r="D81" s="25">
        <f t="shared" si="0"/>
        <v>28708</v>
      </c>
      <c r="E81" s="25">
        <f t="shared" si="5"/>
        <v>28601</v>
      </c>
      <c r="F81" s="25">
        <v>12549</v>
      </c>
      <c r="G81" s="25">
        <v>0</v>
      </c>
      <c r="H81" s="25">
        <v>16052</v>
      </c>
      <c r="I81" s="25">
        <v>0</v>
      </c>
      <c r="J81" s="25">
        <f t="shared" si="6"/>
        <v>85</v>
      </c>
      <c r="K81" s="25">
        <v>10</v>
      </c>
      <c r="L81" s="25">
        <v>0</v>
      </c>
      <c r="M81" s="25">
        <v>1</v>
      </c>
      <c r="N81" s="25">
        <v>4</v>
      </c>
      <c r="O81" s="25">
        <v>0</v>
      </c>
      <c r="P81" s="25">
        <v>11</v>
      </c>
      <c r="Q81" s="25">
        <v>0</v>
      </c>
      <c r="R81" s="25">
        <v>0</v>
      </c>
      <c r="S81" s="25">
        <v>59</v>
      </c>
      <c r="T81" s="25">
        <f t="shared" si="7"/>
        <v>3</v>
      </c>
      <c r="U81" s="26">
        <v>3</v>
      </c>
      <c r="V81" s="25">
        <v>0</v>
      </c>
      <c r="W81" s="25">
        <v>0</v>
      </c>
      <c r="X81" s="25">
        <v>0</v>
      </c>
      <c r="Y81" s="25">
        <f t="shared" si="8"/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f t="shared" si="9"/>
        <v>0</v>
      </c>
      <c r="AK81" s="25">
        <v>0</v>
      </c>
      <c r="AL81" s="27">
        <v>0</v>
      </c>
      <c r="AM81" s="28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5">
        <v>0</v>
      </c>
      <c r="AT81" s="25">
        <v>0</v>
      </c>
      <c r="AU81" s="25">
        <v>0</v>
      </c>
      <c r="AV81" s="25">
        <v>0</v>
      </c>
      <c r="AW81" s="25">
        <v>0</v>
      </c>
      <c r="AX81" s="25">
        <v>0</v>
      </c>
      <c r="AY81" s="25">
        <v>0</v>
      </c>
      <c r="AZ81" s="25">
        <v>0</v>
      </c>
      <c r="BA81" s="25">
        <v>0</v>
      </c>
      <c r="BB81" s="25">
        <f t="shared" si="10"/>
        <v>0</v>
      </c>
      <c r="BC81" s="25">
        <v>0</v>
      </c>
      <c r="BD81" s="27">
        <v>0</v>
      </c>
      <c r="BE81" s="28">
        <v>0</v>
      </c>
      <c r="BF81" s="25">
        <f t="shared" si="11"/>
        <v>0</v>
      </c>
      <c r="BG81" s="25">
        <v>0</v>
      </c>
      <c r="BH81" s="25">
        <v>0</v>
      </c>
      <c r="BI81" s="25">
        <v>0</v>
      </c>
      <c r="BJ81" s="25">
        <v>0</v>
      </c>
      <c r="BK81" s="25">
        <f t="shared" si="12"/>
        <v>0</v>
      </c>
      <c r="BL81" s="25">
        <v>0</v>
      </c>
      <c r="BM81" s="25">
        <v>0</v>
      </c>
      <c r="BN81" s="25">
        <v>0</v>
      </c>
      <c r="BO81" s="25">
        <v>0</v>
      </c>
      <c r="BP81" s="25">
        <v>0</v>
      </c>
      <c r="BQ81" s="25">
        <v>0</v>
      </c>
      <c r="BR81" s="25">
        <v>0</v>
      </c>
      <c r="BS81" s="25">
        <v>0</v>
      </c>
      <c r="BT81" s="25">
        <v>0</v>
      </c>
      <c r="BU81" s="25">
        <v>0</v>
      </c>
      <c r="BV81" s="27">
        <v>0</v>
      </c>
      <c r="BW81" s="28">
        <v>0</v>
      </c>
      <c r="BX81" s="25">
        <v>0</v>
      </c>
      <c r="BY81" s="25">
        <f t="shared" si="13"/>
        <v>0</v>
      </c>
      <c r="BZ81" s="25">
        <v>0</v>
      </c>
      <c r="CA81" s="25">
        <v>0</v>
      </c>
      <c r="CB81" s="25">
        <v>0</v>
      </c>
      <c r="CC81" s="25">
        <v>0</v>
      </c>
      <c r="CD81" s="25">
        <v>0</v>
      </c>
      <c r="CE81" s="25">
        <v>0</v>
      </c>
      <c r="CF81" s="25">
        <v>0</v>
      </c>
      <c r="CG81" s="25">
        <f t="shared" si="14"/>
        <v>0</v>
      </c>
      <c r="CH81" s="25">
        <v>0</v>
      </c>
      <c r="CI81" s="25">
        <v>0</v>
      </c>
      <c r="CJ81" s="25">
        <v>0</v>
      </c>
      <c r="CK81" s="25">
        <v>0</v>
      </c>
      <c r="CL81" s="25">
        <v>0</v>
      </c>
      <c r="CM81" s="25">
        <v>0</v>
      </c>
      <c r="CN81" s="27">
        <f t="shared" si="15"/>
        <v>0</v>
      </c>
      <c r="CO81" s="28">
        <v>0</v>
      </c>
      <c r="CP81" s="25">
        <v>0</v>
      </c>
      <c r="CQ81" s="25">
        <f t="shared" si="16"/>
        <v>0</v>
      </c>
      <c r="CR81" s="25">
        <v>0</v>
      </c>
      <c r="CS81" s="25">
        <v>0</v>
      </c>
      <c r="CT81" s="25">
        <v>0</v>
      </c>
      <c r="CU81" s="25">
        <v>0</v>
      </c>
      <c r="CV81" s="25">
        <v>0</v>
      </c>
      <c r="CW81" s="25">
        <v>0</v>
      </c>
      <c r="CX81" s="25">
        <v>0</v>
      </c>
      <c r="CY81" s="25">
        <f t="shared" si="17"/>
        <v>19</v>
      </c>
      <c r="CZ81" s="25">
        <v>0</v>
      </c>
      <c r="DA81" s="25">
        <v>0</v>
      </c>
      <c r="DB81" s="25">
        <v>0</v>
      </c>
      <c r="DC81" s="25">
        <v>14</v>
      </c>
      <c r="DD81" s="25">
        <v>0</v>
      </c>
      <c r="DE81" s="25">
        <v>0</v>
      </c>
      <c r="DF81" s="26">
        <v>5</v>
      </c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</row>
    <row r="82" spans="1:319" s="29" customFormat="1" ht="17.45" hidden="1" customHeight="1" x14ac:dyDescent="0.15">
      <c r="A82" s="22" t="s">
        <v>34</v>
      </c>
      <c r="B82" s="23"/>
      <c r="C82" s="24"/>
      <c r="D82" s="25">
        <f t="shared" si="0"/>
        <v>5463</v>
      </c>
      <c r="E82" s="25">
        <f t="shared" si="5"/>
        <v>5463</v>
      </c>
      <c r="F82" s="25">
        <v>5463</v>
      </c>
      <c r="G82" s="25">
        <v>0</v>
      </c>
      <c r="H82" s="25">
        <v>0</v>
      </c>
      <c r="I82" s="25">
        <v>0</v>
      </c>
      <c r="J82" s="25">
        <f t="shared" si="6"/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f t="shared" si="7"/>
        <v>0</v>
      </c>
      <c r="U82" s="26">
        <v>0</v>
      </c>
      <c r="V82" s="25">
        <v>0</v>
      </c>
      <c r="W82" s="25">
        <v>0</v>
      </c>
      <c r="X82" s="25">
        <v>0</v>
      </c>
      <c r="Y82" s="25">
        <f t="shared" si="8"/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f t="shared" si="9"/>
        <v>0</v>
      </c>
      <c r="AK82" s="25">
        <v>0</v>
      </c>
      <c r="AL82" s="27">
        <v>0</v>
      </c>
      <c r="AM82" s="28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5">
        <v>0</v>
      </c>
      <c r="AT82" s="25">
        <v>0</v>
      </c>
      <c r="AU82" s="25">
        <v>0</v>
      </c>
      <c r="AV82" s="25">
        <v>0</v>
      </c>
      <c r="AW82" s="25">
        <v>0</v>
      </c>
      <c r="AX82" s="25">
        <v>0</v>
      </c>
      <c r="AY82" s="25">
        <v>0</v>
      </c>
      <c r="AZ82" s="25">
        <v>0</v>
      </c>
      <c r="BA82" s="25">
        <v>0</v>
      </c>
      <c r="BB82" s="25">
        <f t="shared" si="10"/>
        <v>0</v>
      </c>
      <c r="BC82" s="25">
        <v>0</v>
      </c>
      <c r="BD82" s="27">
        <v>0</v>
      </c>
      <c r="BE82" s="28">
        <v>0</v>
      </c>
      <c r="BF82" s="25">
        <f t="shared" si="11"/>
        <v>0</v>
      </c>
      <c r="BG82" s="25">
        <v>0</v>
      </c>
      <c r="BH82" s="25">
        <v>0</v>
      </c>
      <c r="BI82" s="25">
        <v>0</v>
      </c>
      <c r="BJ82" s="25">
        <v>0</v>
      </c>
      <c r="BK82" s="25">
        <f t="shared" si="12"/>
        <v>0</v>
      </c>
      <c r="BL82" s="25">
        <v>0</v>
      </c>
      <c r="BM82" s="25">
        <v>0</v>
      </c>
      <c r="BN82" s="25">
        <v>0</v>
      </c>
      <c r="BO82" s="25">
        <v>0</v>
      </c>
      <c r="BP82" s="25">
        <v>0</v>
      </c>
      <c r="BQ82" s="25">
        <v>0</v>
      </c>
      <c r="BR82" s="25">
        <v>0</v>
      </c>
      <c r="BS82" s="25">
        <v>0</v>
      </c>
      <c r="BT82" s="25">
        <v>0</v>
      </c>
      <c r="BU82" s="25">
        <v>0</v>
      </c>
      <c r="BV82" s="27">
        <v>0</v>
      </c>
      <c r="BW82" s="28">
        <v>0</v>
      </c>
      <c r="BX82" s="25">
        <v>0</v>
      </c>
      <c r="BY82" s="25">
        <f t="shared" si="13"/>
        <v>0</v>
      </c>
      <c r="BZ82" s="25">
        <v>0</v>
      </c>
      <c r="CA82" s="25">
        <v>0</v>
      </c>
      <c r="CB82" s="25">
        <v>0</v>
      </c>
      <c r="CC82" s="25">
        <v>0</v>
      </c>
      <c r="CD82" s="25">
        <v>0</v>
      </c>
      <c r="CE82" s="25">
        <v>0</v>
      </c>
      <c r="CF82" s="25">
        <v>0</v>
      </c>
      <c r="CG82" s="25">
        <f t="shared" si="14"/>
        <v>0</v>
      </c>
      <c r="CH82" s="25">
        <v>0</v>
      </c>
      <c r="CI82" s="25">
        <v>0</v>
      </c>
      <c r="CJ82" s="25">
        <v>0</v>
      </c>
      <c r="CK82" s="25">
        <v>0</v>
      </c>
      <c r="CL82" s="25">
        <v>0</v>
      </c>
      <c r="CM82" s="25">
        <v>0</v>
      </c>
      <c r="CN82" s="27">
        <f t="shared" si="15"/>
        <v>0</v>
      </c>
      <c r="CO82" s="28">
        <v>0</v>
      </c>
      <c r="CP82" s="25">
        <v>0</v>
      </c>
      <c r="CQ82" s="25">
        <f t="shared" si="16"/>
        <v>0</v>
      </c>
      <c r="CR82" s="25">
        <v>0</v>
      </c>
      <c r="CS82" s="25">
        <v>0</v>
      </c>
      <c r="CT82" s="25">
        <v>0</v>
      </c>
      <c r="CU82" s="25">
        <v>0</v>
      </c>
      <c r="CV82" s="25">
        <v>0</v>
      </c>
      <c r="CW82" s="25">
        <v>0</v>
      </c>
      <c r="CX82" s="25">
        <v>0</v>
      </c>
      <c r="CY82" s="25">
        <f t="shared" si="17"/>
        <v>0</v>
      </c>
      <c r="CZ82" s="25">
        <v>0</v>
      </c>
      <c r="DA82" s="25">
        <v>0</v>
      </c>
      <c r="DB82" s="25">
        <v>0</v>
      </c>
      <c r="DC82" s="25">
        <v>0</v>
      </c>
      <c r="DD82" s="25">
        <v>0</v>
      </c>
      <c r="DE82" s="25">
        <v>0</v>
      </c>
      <c r="DF82" s="26">
        <v>0</v>
      </c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</row>
    <row r="83" spans="1:319" s="29" customFormat="1" ht="17.45" hidden="1" customHeight="1" x14ac:dyDescent="0.15">
      <c r="A83" s="22" t="s">
        <v>35</v>
      </c>
      <c r="B83" s="23"/>
      <c r="C83" s="24"/>
      <c r="D83" s="25">
        <f t="shared" si="0"/>
        <v>17176</v>
      </c>
      <c r="E83" s="25">
        <f t="shared" si="5"/>
        <v>14389</v>
      </c>
      <c r="F83" s="25">
        <v>12336</v>
      </c>
      <c r="G83" s="25">
        <v>0</v>
      </c>
      <c r="H83" s="25">
        <v>2053</v>
      </c>
      <c r="I83" s="25">
        <v>0</v>
      </c>
      <c r="J83" s="25">
        <f t="shared" si="6"/>
        <v>2242</v>
      </c>
      <c r="K83" s="25">
        <v>233</v>
      </c>
      <c r="L83" s="25">
        <v>0</v>
      </c>
      <c r="M83" s="25">
        <v>0</v>
      </c>
      <c r="N83" s="25">
        <v>804</v>
      </c>
      <c r="O83" s="25">
        <v>2</v>
      </c>
      <c r="P83" s="25">
        <v>0</v>
      </c>
      <c r="Q83" s="25">
        <v>0</v>
      </c>
      <c r="R83" s="25">
        <v>6</v>
      </c>
      <c r="S83" s="25">
        <v>1197</v>
      </c>
      <c r="T83" s="25">
        <f t="shared" si="7"/>
        <v>4</v>
      </c>
      <c r="U83" s="26">
        <v>4</v>
      </c>
      <c r="V83" s="25">
        <v>0</v>
      </c>
      <c r="W83" s="25">
        <v>0</v>
      </c>
      <c r="X83" s="25">
        <v>0</v>
      </c>
      <c r="Y83" s="25">
        <f t="shared" si="8"/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f t="shared" si="9"/>
        <v>5</v>
      </c>
      <c r="AK83" s="25">
        <v>2</v>
      </c>
      <c r="AL83" s="27">
        <v>0</v>
      </c>
      <c r="AM83" s="28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3</v>
      </c>
      <c r="AS83" s="25">
        <v>0</v>
      </c>
      <c r="AT83" s="25">
        <v>0</v>
      </c>
      <c r="AU83" s="25">
        <v>0</v>
      </c>
      <c r="AV83" s="25">
        <v>0</v>
      </c>
      <c r="AW83" s="25">
        <v>0</v>
      </c>
      <c r="AX83" s="25">
        <v>0</v>
      </c>
      <c r="AY83" s="25">
        <v>0</v>
      </c>
      <c r="AZ83" s="25">
        <v>0</v>
      </c>
      <c r="BA83" s="25">
        <v>0</v>
      </c>
      <c r="BB83" s="25">
        <f t="shared" si="10"/>
        <v>0</v>
      </c>
      <c r="BC83" s="25">
        <v>0</v>
      </c>
      <c r="BD83" s="27">
        <v>0</v>
      </c>
      <c r="BE83" s="28">
        <v>0</v>
      </c>
      <c r="BF83" s="25">
        <f t="shared" si="11"/>
        <v>0</v>
      </c>
      <c r="BG83" s="25">
        <v>0</v>
      </c>
      <c r="BH83" s="25">
        <v>0</v>
      </c>
      <c r="BI83" s="25">
        <v>0</v>
      </c>
      <c r="BJ83" s="25">
        <v>0</v>
      </c>
      <c r="BK83" s="25">
        <f t="shared" si="12"/>
        <v>42</v>
      </c>
      <c r="BL83" s="25">
        <v>0</v>
      </c>
      <c r="BM83" s="25">
        <v>9</v>
      </c>
      <c r="BN83" s="25">
        <v>10</v>
      </c>
      <c r="BO83" s="25">
        <v>2</v>
      </c>
      <c r="BP83" s="25">
        <v>11</v>
      </c>
      <c r="BQ83" s="25">
        <v>0</v>
      </c>
      <c r="BR83" s="25">
        <v>0</v>
      </c>
      <c r="BS83" s="25">
        <v>0</v>
      </c>
      <c r="BT83" s="25">
        <v>0</v>
      </c>
      <c r="BU83" s="25">
        <v>10</v>
      </c>
      <c r="BV83" s="27">
        <v>0</v>
      </c>
      <c r="BW83" s="28">
        <v>0</v>
      </c>
      <c r="BX83" s="25">
        <v>0</v>
      </c>
      <c r="BY83" s="25">
        <f t="shared" si="13"/>
        <v>4</v>
      </c>
      <c r="BZ83" s="25">
        <v>0</v>
      </c>
      <c r="CA83" s="25">
        <v>0</v>
      </c>
      <c r="CB83" s="25">
        <v>0</v>
      </c>
      <c r="CC83" s="25">
        <v>4</v>
      </c>
      <c r="CD83" s="25">
        <v>0</v>
      </c>
      <c r="CE83" s="25">
        <v>0</v>
      </c>
      <c r="CF83" s="25">
        <v>0</v>
      </c>
      <c r="CG83" s="25">
        <f t="shared" si="14"/>
        <v>298</v>
      </c>
      <c r="CH83" s="25">
        <v>0</v>
      </c>
      <c r="CI83" s="25">
        <v>0</v>
      </c>
      <c r="CJ83" s="25">
        <v>0</v>
      </c>
      <c r="CK83" s="25">
        <v>298</v>
      </c>
      <c r="CL83" s="25">
        <v>0</v>
      </c>
      <c r="CM83" s="25">
        <v>0</v>
      </c>
      <c r="CN83" s="27">
        <f t="shared" si="15"/>
        <v>174</v>
      </c>
      <c r="CO83" s="28">
        <v>59</v>
      </c>
      <c r="CP83" s="25">
        <v>115</v>
      </c>
      <c r="CQ83" s="25">
        <f t="shared" si="16"/>
        <v>18</v>
      </c>
      <c r="CR83" s="25">
        <v>0</v>
      </c>
      <c r="CS83" s="25">
        <v>0</v>
      </c>
      <c r="CT83" s="25">
        <v>0</v>
      </c>
      <c r="CU83" s="25">
        <v>0</v>
      </c>
      <c r="CV83" s="25">
        <v>0</v>
      </c>
      <c r="CW83" s="25">
        <v>0</v>
      </c>
      <c r="CX83" s="25">
        <v>18</v>
      </c>
      <c r="CY83" s="25">
        <f t="shared" si="17"/>
        <v>0</v>
      </c>
      <c r="CZ83" s="25">
        <v>0</v>
      </c>
      <c r="DA83" s="25">
        <v>0</v>
      </c>
      <c r="DB83" s="25">
        <v>0</v>
      </c>
      <c r="DC83" s="25">
        <v>0</v>
      </c>
      <c r="DD83" s="25">
        <v>0</v>
      </c>
      <c r="DE83" s="25">
        <v>0</v>
      </c>
      <c r="DF83" s="26">
        <v>0</v>
      </c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</row>
    <row r="84" spans="1:319" s="29" customFormat="1" ht="17.45" hidden="1" customHeight="1" x14ac:dyDescent="0.15">
      <c r="A84" s="22" t="s">
        <v>36</v>
      </c>
      <c r="B84" s="23"/>
      <c r="C84" s="24"/>
      <c r="D84" s="25">
        <f t="shared" si="0"/>
        <v>10795</v>
      </c>
      <c r="E84" s="25">
        <f t="shared" si="5"/>
        <v>10795</v>
      </c>
      <c r="F84" s="25">
        <v>7531</v>
      </c>
      <c r="G84" s="25">
        <v>1709</v>
      </c>
      <c r="H84" s="25">
        <v>1555</v>
      </c>
      <c r="I84" s="25">
        <v>0</v>
      </c>
      <c r="J84" s="25">
        <f t="shared" si="6"/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f t="shared" si="7"/>
        <v>0</v>
      </c>
      <c r="U84" s="26">
        <v>0</v>
      </c>
      <c r="V84" s="25">
        <v>0</v>
      </c>
      <c r="W84" s="25">
        <v>0</v>
      </c>
      <c r="X84" s="25">
        <v>0</v>
      </c>
      <c r="Y84" s="25">
        <f t="shared" si="8"/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f t="shared" si="9"/>
        <v>0</v>
      </c>
      <c r="AK84" s="25">
        <v>0</v>
      </c>
      <c r="AL84" s="27">
        <v>0</v>
      </c>
      <c r="AM84" s="28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5">
        <v>0</v>
      </c>
      <c r="AT84" s="25">
        <v>0</v>
      </c>
      <c r="AU84" s="25">
        <v>0</v>
      </c>
      <c r="AV84" s="25">
        <v>0</v>
      </c>
      <c r="AW84" s="25">
        <v>0</v>
      </c>
      <c r="AX84" s="25">
        <v>0</v>
      </c>
      <c r="AY84" s="25">
        <v>0</v>
      </c>
      <c r="AZ84" s="25">
        <v>0</v>
      </c>
      <c r="BA84" s="25">
        <v>0</v>
      </c>
      <c r="BB84" s="25">
        <f t="shared" si="10"/>
        <v>0</v>
      </c>
      <c r="BC84" s="25">
        <v>0</v>
      </c>
      <c r="BD84" s="27">
        <v>0</v>
      </c>
      <c r="BE84" s="28">
        <v>0</v>
      </c>
      <c r="BF84" s="25">
        <f t="shared" si="11"/>
        <v>0</v>
      </c>
      <c r="BG84" s="25">
        <v>0</v>
      </c>
      <c r="BH84" s="25">
        <v>0</v>
      </c>
      <c r="BI84" s="25">
        <v>0</v>
      </c>
      <c r="BJ84" s="25">
        <v>0</v>
      </c>
      <c r="BK84" s="25">
        <f t="shared" si="12"/>
        <v>0</v>
      </c>
      <c r="BL84" s="25">
        <v>0</v>
      </c>
      <c r="BM84" s="25">
        <v>0</v>
      </c>
      <c r="BN84" s="25">
        <v>0</v>
      </c>
      <c r="BO84" s="25">
        <v>0</v>
      </c>
      <c r="BP84" s="25">
        <v>0</v>
      </c>
      <c r="BQ84" s="25">
        <v>0</v>
      </c>
      <c r="BR84" s="25">
        <v>0</v>
      </c>
      <c r="BS84" s="25">
        <v>0</v>
      </c>
      <c r="BT84" s="25">
        <v>0</v>
      </c>
      <c r="BU84" s="25">
        <v>0</v>
      </c>
      <c r="BV84" s="27">
        <v>0</v>
      </c>
      <c r="BW84" s="28">
        <v>0</v>
      </c>
      <c r="BX84" s="25">
        <v>0</v>
      </c>
      <c r="BY84" s="25">
        <f t="shared" si="13"/>
        <v>0</v>
      </c>
      <c r="BZ84" s="25">
        <v>0</v>
      </c>
      <c r="CA84" s="25">
        <v>0</v>
      </c>
      <c r="CB84" s="25">
        <v>0</v>
      </c>
      <c r="CC84" s="25">
        <v>0</v>
      </c>
      <c r="CD84" s="25">
        <v>0</v>
      </c>
      <c r="CE84" s="25">
        <v>0</v>
      </c>
      <c r="CF84" s="25">
        <v>0</v>
      </c>
      <c r="CG84" s="25">
        <f t="shared" si="14"/>
        <v>0</v>
      </c>
      <c r="CH84" s="25">
        <v>0</v>
      </c>
      <c r="CI84" s="25">
        <v>0</v>
      </c>
      <c r="CJ84" s="25">
        <v>0</v>
      </c>
      <c r="CK84" s="25">
        <v>0</v>
      </c>
      <c r="CL84" s="25">
        <v>0</v>
      </c>
      <c r="CM84" s="25">
        <v>0</v>
      </c>
      <c r="CN84" s="27">
        <f t="shared" si="15"/>
        <v>0</v>
      </c>
      <c r="CO84" s="28">
        <v>0</v>
      </c>
      <c r="CP84" s="25">
        <v>0</v>
      </c>
      <c r="CQ84" s="25">
        <f t="shared" si="16"/>
        <v>0</v>
      </c>
      <c r="CR84" s="25">
        <v>0</v>
      </c>
      <c r="CS84" s="25">
        <v>0</v>
      </c>
      <c r="CT84" s="25">
        <v>0</v>
      </c>
      <c r="CU84" s="25">
        <v>0</v>
      </c>
      <c r="CV84" s="25">
        <v>0</v>
      </c>
      <c r="CW84" s="25">
        <v>0</v>
      </c>
      <c r="CX84" s="25">
        <v>0</v>
      </c>
      <c r="CY84" s="25">
        <f t="shared" si="17"/>
        <v>0</v>
      </c>
      <c r="CZ84" s="25">
        <v>0</v>
      </c>
      <c r="DA84" s="25">
        <v>0</v>
      </c>
      <c r="DB84" s="25">
        <v>0</v>
      </c>
      <c r="DC84" s="25">
        <v>0</v>
      </c>
      <c r="DD84" s="25">
        <v>0</v>
      </c>
      <c r="DE84" s="25">
        <v>0</v>
      </c>
      <c r="DF84" s="26">
        <v>0</v>
      </c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</row>
    <row r="85" spans="1:319" s="29" customFormat="1" ht="17.45" hidden="1" customHeight="1" x14ac:dyDescent="0.15">
      <c r="A85" s="22" t="s">
        <v>37</v>
      </c>
      <c r="B85" s="23"/>
      <c r="C85" s="24"/>
      <c r="D85" s="25">
        <f t="shared" si="0"/>
        <v>10284</v>
      </c>
      <c r="E85" s="25">
        <f t="shared" si="5"/>
        <v>10284</v>
      </c>
      <c r="F85" s="25">
        <v>9214</v>
      </c>
      <c r="G85" s="25">
        <v>0</v>
      </c>
      <c r="H85" s="25">
        <v>1070</v>
      </c>
      <c r="I85" s="25">
        <v>0</v>
      </c>
      <c r="J85" s="25">
        <f t="shared" si="6"/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f t="shared" si="7"/>
        <v>0</v>
      </c>
      <c r="U85" s="26">
        <v>0</v>
      </c>
      <c r="V85" s="25">
        <v>0</v>
      </c>
      <c r="W85" s="25">
        <v>0</v>
      </c>
      <c r="X85" s="25">
        <v>0</v>
      </c>
      <c r="Y85" s="25">
        <f t="shared" si="8"/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f t="shared" si="9"/>
        <v>0</v>
      </c>
      <c r="AK85" s="25">
        <v>0</v>
      </c>
      <c r="AL85" s="27">
        <v>0</v>
      </c>
      <c r="AM85" s="28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0</v>
      </c>
      <c r="AW85" s="25">
        <v>0</v>
      </c>
      <c r="AX85" s="25">
        <v>0</v>
      </c>
      <c r="AY85" s="25">
        <v>0</v>
      </c>
      <c r="AZ85" s="25">
        <v>0</v>
      </c>
      <c r="BA85" s="25">
        <v>0</v>
      </c>
      <c r="BB85" s="25">
        <f t="shared" si="10"/>
        <v>0</v>
      </c>
      <c r="BC85" s="25">
        <v>0</v>
      </c>
      <c r="BD85" s="27">
        <v>0</v>
      </c>
      <c r="BE85" s="28">
        <v>0</v>
      </c>
      <c r="BF85" s="25">
        <f t="shared" si="11"/>
        <v>0</v>
      </c>
      <c r="BG85" s="25">
        <v>0</v>
      </c>
      <c r="BH85" s="25">
        <v>0</v>
      </c>
      <c r="BI85" s="25">
        <v>0</v>
      </c>
      <c r="BJ85" s="25">
        <v>0</v>
      </c>
      <c r="BK85" s="25">
        <f t="shared" si="12"/>
        <v>0</v>
      </c>
      <c r="BL85" s="25">
        <v>0</v>
      </c>
      <c r="BM85" s="25">
        <v>0</v>
      </c>
      <c r="BN85" s="25">
        <v>0</v>
      </c>
      <c r="BO85" s="25">
        <v>0</v>
      </c>
      <c r="BP85" s="25">
        <v>0</v>
      </c>
      <c r="BQ85" s="25">
        <v>0</v>
      </c>
      <c r="BR85" s="25">
        <v>0</v>
      </c>
      <c r="BS85" s="25">
        <v>0</v>
      </c>
      <c r="BT85" s="25">
        <v>0</v>
      </c>
      <c r="BU85" s="25">
        <v>0</v>
      </c>
      <c r="BV85" s="27">
        <v>0</v>
      </c>
      <c r="BW85" s="28">
        <v>0</v>
      </c>
      <c r="BX85" s="25">
        <v>0</v>
      </c>
      <c r="BY85" s="25">
        <f t="shared" si="13"/>
        <v>0</v>
      </c>
      <c r="BZ85" s="25">
        <v>0</v>
      </c>
      <c r="CA85" s="25">
        <v>0</v>
      </c>
      <c r="CB85" s="25">
        <v>0</v>
      </c>
      <c r="CC85" s="25">
        <v>0</v>
      </c>
      <c r="CD85" s="25">
        <v>0</v>
      </c>
      <c r="CE85" s="25">
        <v>0</v>
      </c>
      <c r="CF85" s="25">
        <v>0</v>
      </c>
      <c r="CG85" s="25">
        <f t="shared" si="14"/>
        <v>0</v>
      </c>
      <c r="CH85" s="25">
        <v>0</v>
      </c>
      <c r="CI85" s="25">
        <v>0</v>
      </c>
      <c r="CJ85" s="25">
        <v>0</v>
      </c>
      <c r="CK85" s="25">
        <v>0</v>
      </c>
      <c r="CL85" s="25">
        <v>0</v>
      </c>
      <c r="CM85" s="25">
        <v>0</v>
      </c>
      <c r="CN85" s="27">
        <f t="shared" si="15"/>
        <v>0</v>
      </c>
      <c r="CO85" s="28">
        <v>0</v>
      </c>
      <c r="CP85" s="25">
        <v>0</v>
      </c>
      <c r="CQ85" s="25">
        <f t="shared" si="16"/>
        <v>0</v>
      </c>
      <c r="CR85" s="25">
        <v>0</v>
      </c>
      <c r="CS85" s="25">
        <v>0</v>
      </c>
      <c r="CT85" s="25">
        <v>0</v>
      </c>
      <c r="CU85" s="25">
        <v>0</v>
      </c>
      <c r="CV85" s="25">
        <v>0</v>
      </c>
      <c r="CW85" s="25">
        <v>0</v>
      </c>
      <c r="CX85" s="25">
        <v>0</v>
      </c>
      <c r="CY85" s="25">
        <f t="shared" si="17"/>
        <v>0</v>
      </c>
      <c r="CZ85" s="25">
        <v>0</v>
      </c>
      <c r="DA85" s="25">
        <v>0</v>
      </c>
      <c r="DB85" s="25">
        <v>0</v>
      </c>
      <c r="DC85" s="25">
        <v>0</v>
      </c>
      <c r="DD85" s="25">
        <v>0</v>
      </c>
      <c r="DE85" s="25">
        <v>0</v>
      </c>
      <c r="DF85" s="26">
        <v>0</v>
      </c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</row>
    <row r="86" spans="1:319" s="29" customFormat="1" ht="17.45" hidden="1" customHeight="1" x14ac:dyDescent="0.15">
      <c r="A86" s="22" t="s">
        <v>38</v>
      </c>
      <c r="B86" s="23"/>
      <c r="C86" s="24"/>
      <c r="D86" s="25">
        <f t="shared" si="0"/>
        <v>53048.45</v>
      </c>
      <c r="E86" s="25">
        <f t="shared" si="5"/>
        <v>53030.45</v>
      </c>
      <c r="F86" s="25">
        <v>33111</v>
      </c>
      <c r="G86" s="25">
        <v>5923.45</v>
      </c>
      <c r="H86" s="25">
        <v>13996</v>
      </c>
      <c r="I86" s="25">
        <v>0</v>
      </c>
      <c r="J86" s="25">
        <f t="shared" si="6"/>
        <v>18</v>
      </c>
      <c r="K86" s="25">
        <v>0</v>
      </c>
      <c r="L86" s="25">
        <v>0</v>
      </c>
      <c r="M86" s="25">
        <v>0</v>
      </c>
      <c r="N86" s="25">
        <v>18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f t="shared" si="7"/>
        <v>0</v>
      </c>
      <c r="U86" s="26">
        <v>0</v>
      </c>
      <c r="V86" s="25">
        <v>0</v>
      </c>
      <c r="W86" s="25">
        <v>0</v>
      </c>
      <c r="X86" s="25">
        <v>0</v>
      </c>
      <c r="Y86" s="25">
        <f t="shared" si="8"/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f t="shared" si="9"/>
        <v>0</v>
      </c>
      <c r="AK86" s="25">
        <v>0</v>
      </c>
      <c r="AL86" s="27">
        <v>0</v>
      </c>
      <c r="AM86" s="28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0</v>
      </c>
      <c r="BB86" s="25">
        <f t="shared" si="10"/>
        <v>0</v>
      </c>
      <c r="BC86" s="25">
        <v>0</v>
      </c>
      <c r="BD86" s="27">
        <v>0</v>
      </c>
      <c r="BE86" s="28">
        <v>0</v>
      </c>
      <c r="BF86" s="25">
        <f t="shared" si="11"/>
        <v>0</v>
      </c>
      <c r="BG86" s="25">
        <v>0</v>
      </c>
      <c r="BH86" s="25">
        <v>0</v>
      </c>
      <c r="BI86" s="25">
        <v>0</v>
      </c>
      <c r="BJ86" s="25">
        <v>0</v>
      </c>
      <c r="BK86" s="25">
        <f t="shared" si="12"/>
        <v>0</v>
      </c>
      <c r="BL86" s="25">
        <v>0</v>
      </c>
      <c r="BM86" s="25">
        <v>0</v>
      </c>
      <c r="BN86" s="25">
        <v>0</v>
      </c>
      <c r="BO86" s="25">
        <v>0</v>
      </c>
      <c r="BP86" s="25">
        <v>0</v>
      </c>
      <c r="BQ86" s="25">
        <v>0</v>
      </c>
      <c r="BR86" s="25">
        <v>0</v>
      </c>
      <c r="BS86" s="25">
        <v>0</v>
      </c>
      <c r="BT86" s="25">
        <v>0</v>
      </c>
      <c r="BU86" s="25">
        <v>0</v>
      </c>
      <c r="BV86" s="27">
        <v>0</v>
      </c>
      <c r="BW86" s="28">
        <v>0</v>
      </c>
      <c r="BX86" s="25">
        <v>0</v>
      </c>
      <c r="BY86" s="25">
        <f t="shared" si="13"/>
        <v>0</v>
      </c>
      <c r="BZ86" s="25">
        <v>0</v>
      </c>
      <c r="CA86" s="25">
        <v>0</v>
      </c>
      <c r="CB86" s="25">
        <v>0</v>
      </c>
      <c r="CC86" s="25">
        <v>0</v>
      </c>
      <c r="CD86" s="25">
        <v>0</v>
      </c>
      <c r="CE86" s="25">
        <v>0</v>
      </c>
      <c r="CF86" s="25">
        <v>0</v>
      </c>
      <c r="CG86" s="25">
        <f t="shared" si="14"/>
        <v>0</v>
      </c>
      <c r="CH86" s="25">
        <v>0</v>
      </c>
      <c r="CI86" s="25">
        <v>0</v>
      </c>
      <c r="CJ86" s="25">
        <v>0</v>
      </c>
      <c r="CK86" s="25">
        <v>0</v>
      </c>
      <c r="CL86" s="25">
        <v>0</v>
      </c>
      <c r="CM86" s="25">
        <v>0</v>
      </c>
      <c r="CN86" s="27">
        <f t="shared" si="15"/>
        <v>0</v>
      </c>
      <c r="CO86" s="28">
        <v>0</v>
      </c>
      <c r="CP86" s="25">
        <v>0</v>
      </c>
      <c r="CQ86" s="25">
        <f t="shared" si="16"/>
        <v>0</v>
      </c>
      <c r="CR86" s="25">
        <v>0</v>
      </c>
      <c r="CS86" s="25">
        <v>0</v>
      </c>
      <c r="CT86" s="25">
        <v>0</v>
      </c>
      <c r="CU86" s="25">
        <v>0</v>
      </c>
      <c r="CV86" s="25">
        <v>0</v>
      </c>
      <c r="CW86" s="25">
        <v>0</v>
      </c>
      <c r="CX86" s="25">
        <v>0</v>
      </c>
      <c r="CY86" s="25">
        <f t="shared" si="17"/>
        <v>0</v>
      </c>
      <c r="CZ86" s="25">
        <v>0</v>
      </c>
      <c r="DA86" s="25">
        <v>0</v>
      </c>
      <c r="DB86" s="25">
        <v>0</v>
      </c>
      <c r="DC86" s="25">
        <v>0</v>
      </c>
      <c r="DD86" s="25">
        <v>0</v>
      </c>
      <c r="DE86" s="25">
        <v>0</v>
      </c>
      <c r="DF86" s="26">
        <v>0</v>
      </c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</row>
    <row r="87" spans="1:319" s="29" customFormat="1" ht="17.45" hidden="1" customHeight="1" x14ac:dyDescent="0.15">
      <c r="A87" s="22" t="s">
        <v>39</v>
      </c>
      <c r="B87" s="23"/>
      <c r="C87" s="24"/>
      <c r="D87" s="25">
        <f t="shared" si="0"/>
        <v>45031.5</v>
      </c>
      <c r="E87" s="25">
        <f t="shared" si="5"/>
        <v>26007.5</v>
      </c>
      <c r="F87" s="25">
        <v>3473</v>
      </c>
      <c r="G87" s="25">
        <v>15827.5</v>
      </c>
      <c r="H87" s="27">
        <v>6689</v>
      </c>
      <c r="I87" s="25">
        <v>18</v>
      </c>
      <c r="J87" s="25">
        <f t="shared" si="6"/>
        <v>1108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982</v>
      </c>
      <c r="Q87" s="25">
        <v>0</v>
      </c>
      <c r="R87" s="25">
        <v>0</v>
      </c>
      <c r="S87" s="25">
        <v>126</v>
      </c>
      <c r="T87" s="25">
        <f t="shared" si="7"/>
        <v>0</v>
      </c>
      <c r="U87" s="26">
        <v>0</v>
      </c>
      <c r="V87" s="25">
        <v>0</v>
      </c>
      <c r="W87" s="25">
        <v>0</v>
      </c>
      <c r="X87" s="25">
        <v>0</v>
      </c>
      <c r="Y87" s="25">
        <f t="shared" si="8"/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0</v>
      </c>
      <c r="AJ87" s="25">
        <f t="shared" si="9"/>
        <v>571</v>
      </c>
      <c r="AK87" s="25">
        <v>0</v>
      </c>
      <c r="AL87" s="27">
        <v>0</v>
      </c>
      <c r="AM87" s="28">
        <v>571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5">
        <v>0</v>
      </c>
      <c r="AT87" s="25">
        <v>0</v>
      </c>
      <c r="AU87" s="25">
        <v>0</v>
      </c>
      <c r="AV87" s="25">
        <v>0</v>
      </c>
      <c r="AW87" s="25">
        <v>0</v>
      </c>
      <c r="AX87" s="25">
        <v>0</v>
      </c>
      <c r="AY87" s="25">
        <v>0</v>
      </c>
      <c r="AZ87" s="25">
        <v>0</v>
      </c>
      <c r="BA87" s="25">
        <v>0</v>
      </c>
      <c r="BB87" s="25">
        <f t="shared" si="10"/>
        <v>0</v>
      </c>
      <c r="BC87" s="25">
        <v>0</v>
      </c>
      <c r="BD87" s="27">
        <v>0</v>
      </c>
      <c r="BE87" s="28">
        <v>0</v>
      </c>
      <c r="BF87" s="25">
        <f t="shared" si="11"/>
        <v>0</v>
      </c>
      <c r="BG87" s="25">
        <v>0</v>
      </c>
      <c r="BH87" s="27">
        <v>0</v>
      </c>
      <c r="BI87" s="25">
        <v>0</v>
      </c>
      <c r="BJ87" s="25">
        <v>0</v>
      </c>
      <c r="BK87" s="25">
        <f t="shared" si="12"/>
        <v>63</v>
      </c>
      <c r="BL87" s="25">
        <v>0</v>
      </c>
      <c r="BM87" s="25">
        <v>3</v>
      </c>
      <c r="BN87" s="25">
        <v>11</v>
      </c>
      <c r="BO87" s="25">
        <v>0</v>
      </c>
      <c r="BP87" s="25">
        <v>12</v>
      </c>
      <c r="BQ87" s="25">
        <v>0</v>
      </c>
      <c r="BR87" s="25">
        <v>0</v>
      </c>
      <c r="BS87" s="25">
        <v>34</v>
      </c>
      <c r="BT87" s="25">
        <v>0</v>
      </c>
      <c r="BU87" s="25">
        <v>0</v>
      </c>
      <c r="BV87" s="27">
        <v>3</v>
      </c>
      <c r="BW87" s="28">
        <v>0</v>
      </c>
      <c r="BX87" s="25">
        <v>0</v>
      </c>
      <c r="BY87" s="25">
        <f t="shared" si="13"/>
        <v>0</v>
      </c>
      <c r="BZ87" s="25">
        <v>0</v>
      </c>
      <c r="CA87" s="25">
        <v>0</v>
      </c>
      <c r="CB87" s="25">
        <v>0</v>
      </c>
      <c r="CC87" s="25">
        <v>0</v>
      </c>
      <c r="CD87" s="25">
        <v>0</v>
      </c>
      <c r="CE87" s="25">
        <v>0</v>
      </c>
      <c r="CF87" s="25">
        <v>0</v>
      </c>
      <c r="CG87" s="25">
        <f t="shared" si="14"/>
        <v>0</v>
      </c>
      <c r="CH87" s="25">
        <v>0</v>
      </c>
      <c r="CI87" s="25">
        <v>0</v>
      </c>
      <c r="CJ87" s="25">
        <v>0</v>
      </c>
      <c r="CK87" s="25">
        <v>0</v>
      </c>
      <c r="CL87" s="25">
        <v>0</v>
      </c>
      <c r="CM87" s="25">
        <v>0</v>
      </c>
      <c r="CN87" s="27">
        <f t="shared" si="15"/>
        <v>17282</v>
      </c>
      <c r="CO87" s="28">
        <v>17282</v>
      </c>
      <c r="CP87" s="25">
        <v>0</v>
      </c>
      <c r="CQ87" s="25">
        <f t="shared" si="16"/>
        <v>0</v>
      </c>
      <c r="CR87" s="25">
        <v>0</v>
      </c>
      <c r="CS87" s="25">
        <v>0</v>
      </c>
      <c r="CT87" s="25">
        <v>0</v>
      </c>
      <c r="CU87" s="25">
        <v>0</v>
      </c>
      <c r="CV87" s="25">
        <v>0</v>
      </c>
      <c r="CW87" s="25">
        <v>0</v>
      </c>
      <c r="CX87" s="25">
        <v>0</v>
      </c>
      <c r="CY87" s="25">
        <f t="shared" si="17"/>
        <v>0</v>
      </c>
      <c r="CZ87" s="25">
        <v>0</v>
      </c>
      <c r="DA87" s="25">
        <v>0</v>
      </c>
      <c r="DB87" s="25">
        <v>0</v>
      </c>
      <c r="DC87" s="25">
        <v>0</v>
      </c>
      <c r="DD87" s="25">
        <v>0</v>
      </c>
      <c r="DE87" s="25">
        <v>0</v>
      </c>
      <c r="DF87" s="26">
        <v>0</v>
      </c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 s="34"/>
      <c r="KY87" s="34"/>
      <c r="KZ87" s="34"/>
      <c r="LA87" s="34"/>
      <c r="LB87" s="34"/>
      <c r="LC87" s="34"/>
      <c r="LD87" s="34"/>
      <c r="LE87" s="34"/>
      <c r="LF87" s="34"/>
      <c r="LG87" s="34"/>
    </row>
    <row r="88" spans="1:319" s="29" customFormat="1" ht="14.25" customHeight="1" x14ac:dyDescent="0.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</row>
    <row r="89" spans="1:319" s="29" customFormat="1" ht="14.25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</row>
    <row r="90" spans="1:319" s="29" customFormat="1" ht="14.25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319" s="29" customFormat="1" ht="14.25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319" s="29" customFormat="1" ht="14.25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319" s="29" customFormat="1" ht="14.2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319" s="29" customFormat="1" ht="14.2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319" s="29" customFormat="1" ht="14.25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319" s="29" customFormat="1" ht="14.25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29" customFormat="1" ht="14.25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29" customFormat="1" ht="14.2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29" customFormat="1" ht="14.25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29" customFormat="1" ht="14.25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29" customFormat="1" ht="14.25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29" customFormat="1" ht="14.2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29" customFormat="1" ht="14.25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29" customFormat="1" ht="14.25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29" customFormat="1" ht="14.25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29" customFormat="1" ht="14.25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29" customFormat="1" ht="14.25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29" customFormat="1" ht="14.2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29" customFormat="1" ht="14.2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29" customFormat="1" ht="14.25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29" customFormat="1" ht="14.2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29" customFormat="1" ht="14.2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29" customFormat="1" ht="14.2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29" customFormat="1" ht="14.2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29" customFormat="1" ht="14.2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29" customFormat="1" ht="14.25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29" customFormat="1" ht="14.2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29" customFormat="1" ht="14.25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29" customFormat="1" ht="14.25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29" customFormat="1" ht="14.25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29" customFormat="1" ht="14.25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29" customFormat="1" ht="14.25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29" customFormat="1" ht="14.2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29" customFormat="1" ht="14.25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29" customFormat="1" ht="14.25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29" customFormat="1" ht="14.25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29" customFormat="1" ht="14.2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29" customFormat="1" ht="14.25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29" customFormat="1" ht="14.25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29" customFormat="1" ht="14.25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29" customFormat="1" ht="14.25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29" customFormat="1" ht="14.25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29" customFormat="1" ht="14.25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29" customFormat="1" ht="14.25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29" customFormat="1" ht="14.25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29" customFormat="1" ht="14.25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29" customFormat="1" ht="14.25" customHeight="1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29" customFormat="1" ht="14.25" customHeight="1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s="29" customFormat="1" ht="14.25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s="29" customFormat="1" ht="14.2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s="29" customFormat="1" ht="14.25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29" customFormat="1" ht="14.25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29" customFormat="1" ht="14.25" customHeight="1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29" customFormat="1" ht="14.25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29" customFormat="1" ht="14.25" customHeight="1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29" customFormat="1" ht="14.25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29" customFormat="1" ht="14.25" customHeight="1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29" customFormat="1" ht="14.25" customHeight="1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29" customFormat="1" ht="14.25" customHeight="1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29" customFormat="1" ht="14.25" customHeight="1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29" customFormat="1" ht="14.25" customHeight="1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29" customFormat="1" ht="14.25" customHeight="1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29" customFormat="1" ht="14.25" customHeight="1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29" customFormat="1" ht="14.25" customHeight="1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29" customFormat="1" ht="14.25" customHeight="1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29" customFormat="1" ht="14.25" customHeight="1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29" customFormat="1" ht="14.25" customHeight="1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29" customFormat="1" ht="14.25" customHeight="1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29" customFormat="1" ht="14.25" customHeight="1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29" customFormat="1" ht="14.25" customHeight="1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29" customFormat="1" ht="14.25" customHeight="1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29" customFormat="1" ht="14.25" customHeight="1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29" customFormat="1" ht="14.25" customHeight="1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29" customFormat="1" ht="14.25" customHeight="1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29" customFormat="1" ht="14.25" customHeight="1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29" customFormat="1" ht="14.25" customHeight="1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29" customFormat="1" ht="14.25" customHeight="1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29" customFormat="1" ht="14.25" customHeight="1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29" customFormat="1" ht="14.25" customHeight="1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29" customFormat="1" ht="14.25" customHeight="1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29" customFormat="1" ht="14.25" customHeight="1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29" customFormat="1" ht="14.25" customHeight="1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29" customFormat="1" ht="14.25" customHeight="1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29" customFormat="1" ht="14.25" customHeight="1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29" customFormat="1" ht="14.25" customHeight="1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29" customFormat="1" ht="14.25" customHeight="1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29" customFormat="1" ht="14.25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29" customFormat="1" ht="14.25" customHeight="1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s="29" customFormat="1" ht="14.25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s="29" customFormat="1" ht="14.25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s="29" customFormat="1" ht="14.25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29" customFormat="1" ht="14.25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s="29" customFormat="1" ht="14.25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s="29" customFormat="1" ht="14.25" customHeight="1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s="29" customFormat="1" ht="14.25" customHeight="1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s="29" customFormat="1" ht="14.25" customHeight="1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s="29" customFormat="1" ht="14.25" customHeight="1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s="29" customFormat="1" ht="14.25" customHeight="1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s="29" customFormat="1" ht="14.25" customHeight="1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s="29" customFormat="1" ht="14.25" customHeight="1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s="29" customFormat="1" ht="14.25" customHeight="1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s="29" customFormat="1" ht="14.25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s="29" customFormat="1" ht="14.2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s="29" customFormat="1" ht="14.2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s="29" customFormat="1" ht="14.25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s="29" customFormat="1" ht="14.25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s="29" customFormat="1" ht="14.25" customHeight="1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s="29" customFormat="1" ht="14.25" customHeight="1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s="29" customFormat="1" ht="14.25" customHeight="1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s="29" customFormat="1" ht="14.25" customHeight="1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s="29" customFormat="1" ht="14.25" customHeight="1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s="29" customFormat="1" ht="14.25" customHeight="1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s="29" customFormat="1" ht="14.25" customHeight="1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s="29" customFormat="1" ht="14.25" customHeight="1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s="29" customFormat="1" ht="14.25" customHeight="1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s="29" customFormat="1" ht="14.25" customHeight="1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s="29" customFormat="1" ht="14.25" customHeight="1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s="29" customFormat="1" ht="14.25" customHeight="1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s="29" customFormat="1" ht="14.25" customHeight="1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s="29" customFormat="1" ht="14.25" customHeight="1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s="29" customFormat="1" ht="14.25" customHeight="1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s="29" customFormat="1" ht="14.25" customHeight="1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s="29" customFormat="1" ht="14.25" customHeight="1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s="29" customFormat="1" ht="14.25" customHeight="1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s="29" customFormat="1" ht="14.25" customHeight="1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s="29" customFormat="1" ht="14.25" customHeight="1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s="29" customFormat="1" ht="14.25" customHeight="1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s="29" customFormat="1" ht="14.25" customHeight="1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s="29" customFormat="1" ht="14.25" customHeight="1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s="29" customFormat="1" ht="14.25" customHeight="1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s="29" customFormat="1" ht="14.25" customHeight="1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s="29" customFormat="1" ht="14.25" customHeight="1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s="29" customFormat="1" ht="14.25" customHeight="1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s="29" customFormat="1" ht="14.25" customHeight="1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s="29" customFormat="1" ht="14.25" customHeight="1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s="29" customFormat="1" ht="14.25" customHeight="1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s="29" customFormat="1" ht="14.25" customHeight="1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s="29" customFormat="1" ht="14.25" customHeight="1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s="29" customFormat="1" ht="14.25" customHeight="1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s="29" customFormat="1" ht="14.25" customHeight="1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s="29" customFormat="1" ht="14.25" customHeight="1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s="29" customFormat="1" ht="14.25" customHeight="1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s="29" customFormat="1" ht="14.25" customHeight="1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s="29" customFormat="1" ht="14.25" customHeight="1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s="29" customFormat="1" ht="14.25" customHeight="1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s="29" customFormat="1" ht="14.25" customHeight="1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s="29" customFormat="1" ht="14.25" customHeight="1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s="29" customFormat="1" ht="14.25" customHeight="1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s="29" customFormat="1" ht="14.25" customHeight="1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s="29" customFormat="1" ht="14.25" customHeight="1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s="29" customFormat="1" ht="14.25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s="29" customFormat="1" ht="14.25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s="29" customFormat="1" ht="14.25" customHeight="1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s="29" customFormat="1" ht="14.25" customHeight="1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s="29" customFormat="1" ht="14.25" customHeight="1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s="29" customFormat="1" ht="14.25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s="29" customFormat="1" ht="14.25" customHeight="1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s="29" customFormat="1" ht="14.25" customHeight="1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s="29" customFormat="1" ht="14.25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s="29" customFormat="1" ht="14.25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s="29" customFormat="1" ht="14.25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s="29" customFormat="1" ht="14.25" customHeight="1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s="29" customFormat="1" ht="14.25" customHeight="1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s="29" customFormat="1" ht="14.25" customHeight="1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s="29" customFormat="1" ht="14.2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s="29" customFormat="1" ht="14.25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s="29" customFormat="1" ht="14.25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s="29" customFormat="1" ht="14.25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s="29" customFormat="1" ht="14.25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s="29" customFormat="1" ht="14.25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s="29" customFormat="1" ht="14.25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s="29" customFormat="1" ht="14.25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s="29" customFormat="1" ht="14.25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s="29" customFormat="1" ht="14.25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s="29" customFormat="1" ht="14.25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s="29" customFormat="1" ht="14.25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s="29" customFormat="1" ht="14.25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s="29" customFormat="1" ht="14.25" customHeight="1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s="29" customFormat="1" ht="14.25" customHeight="1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s="29" customFormat="1" ht="14.25" customHeight="1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s="29" customFormat="1" ht="14.25" customHeight="1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s="29" customFormat="1" ht="14.25" customHeight="1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s="29" customFormat="1" ht="14.25" customHeight="1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s="29" customFormat="1" ht="14.25" customHeight="1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s="29" customFormat="1" ht="14.25" customHeight="1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s="29" customFormat="1" ht="14.25" customHeight="1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s="29" customFormat="1" ht="14.25" customHeight="1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s="29" customFormat="1" ht="14.25" customHeight="1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s="29" customFormat="1" ht="14.25" customHeight="1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s="29" customFormat="1" ht="14.25" customHeight="1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s="29" customFormat="1" ht="14.25" customHeight="1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s="29" customFormat="1" ht="14.25" customHeight="1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s="29" customFormat="1" ht="14.25" customHeight="1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s="29" customFormat="1" ht="14.25" customHeight="1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s="29" customFormat="1" ht="14.25" customHeight="1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s="29" customFormat="1" ht="14.25" customHeight="1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s="29" customFormat="1" ht="14.25" customHeight="1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s="29" customFormat="1" ht="14.25" customHeight="1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s="29" customFormat="1" ht="14.25" customHeight="1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s="29" customFormat="1" ht="14.25" customHeight="1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s="29" customFormat="1" ht="14.25" customHeight="1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s="29" customFormat="1" ht="14.25" customHeight="1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s="29" customFormat="1" ht="14.25" customHeight="1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s="29" customFormat="1" ht="14.25" customHeight="1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s="29" customFormat="1" ht="14.25" customHeight="1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s="29" customFormat="1" ht="14.25" customHeight="1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s="29" customFormat="1" ht="14.25" customHeight="1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s="29" customFormat="1" ht="14.25" customHeight="1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s="29" customFormat="1" ht="14.25" customHeight="1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s="29" customFormat="1" ht="14.25" customHeight="1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s="29" customFormat="1" ht="14.25" customHeight="1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s="29" customFormat="1" ht="14.25" customHeight="1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s="29" customFormat="1" ht="14.25" customHeight="1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s="29" customFormat="1" ht="14.25" customHeight="1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s="29" customFormat="1" ht="14.25" customHeight="1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s="29" customFormat="1" ht="14.25" customHeight="1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s="29" customFormat="1" ht="14.25" customHeight="1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s="29" customFormat="1" ht="14.25" customHeight="1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s="29" customFormat="1" ht="14.25" customHeight="1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s="29" customFormat="1" ht="14.25" customHeight="1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s="29" customFormat="1" ht="14.25" customHeight="1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s="29" customFormat="1" ht="14.25" customHeight="1" x14ac:dyDescent="0.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s="29" customFormat="1" ht="14.25" customHeight="1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s="29" customFormat="1" ht="14.25" customHeight="1" x14ac:dyDescent="0.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s="29" customFormat="1" ht="14.25" customHeight="1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s="29" customFormat="1" ht="14.25" customHeight="1" x14ac:dyDescent="0.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s="29" customFormat="1" ht="14.25" customHeight="1" x14ac:dyDescent="0.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s="29" customFormat="1" ht="14.25" customHeight="1" x14ac:dyDescent="0.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s="29" customFormat="1" ht="14.25" customHeight="1" x14ac:dyDescent="0.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s="29" customFormat="1" ht="14.25" customHeight="1" x14ac:dyDescent="0.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s="29" customFormat="1" ht="14.25" customHeight="1" x14ac:dyDescent="0.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s="29" customFormat="1" ht="14.25" customHeight="1" x14ac:dyDescent="0.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s="29" customFormat="1" ht="14.25" customHeight="1" x14ac:dyDescent="0.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s="29" customFormat="1" ht="14.25" customHeight="1" x14ac:dyDescent="0.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s="29" customFormat="1" ht="14.25" customHeight="1" x14ac:dyDescent="0.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s="29" customFormat="1" ht="14.25" customHeight="1" x14ac:dyDescent="0.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s="29" customFormat="1" ht="14.25" customHeight="1" x14ac:dyDescent="0.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s="29" customFormat="1" ht="14.25" customHeight="1" x14ac:dyDescent="0.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s="29" customFormat="1" ht="14.25" customHeight="1" x14ac:dyDescent="0.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s="29" customFormat="1" ht="14.25" customHeight="1" x14ac:dyDescent="0.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s="29" customFormat="1" ht="14.25" customHeight="1" x14ac:dyDescent="0.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s="29" customFormat="1" ht="14.25" customHeight="1" x14ac:dyDescent="0.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s="29" customFormat="1" ht="14.25" customHeight="1" x14ac:dyDescent="0.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s="29" customFormat="1" ht="14.25" customHeight="1" x14ac:dyDescent="0.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s="29" customFormat="1" ht="14.25" customHeight="1" x14ac:dyDescent="0.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s="29" customFormat="1" ht="14.25" customHeight="1" x14ac:dyDescent="0.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s="29" customFormat="1" ht="14.25" customHeight="1" x14ac:dyDescent="0.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s="29" customFormat="1" ht="14.25" customHeight="1" x14ac:dyDescent="0.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s="29" customFormat="1" ht="14.25" customHeight="1" x14ac:dyDescent="0.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s="29" customFormat="1" ht="14.25" customHeight="1" x14ac:dyDescent="0.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s="29" customFormat="1" ht="14.25" customHeight="1" x14ac:dyDescent="0.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s="29" customFormat="1" ht="14.25" customHeight="1" x14ac:dyDescent="0.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s="29" customFormat="1" ht="14.25" customHeight="1" x14ac:dyDescent="0.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s="29" customFormat="1" ht="14.25" customHeight="1" x14ac:dyDescent="0.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s="29" customFormat="1" ht="14.25" customHeight="1" x14ac:dyDescent="0.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s="29" customFormat="1" ht="14.25" customHeight="1" x14ac:dyDescent="0.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s="29" customFormat="1" ht="14.25" customHeight="1" x14ac:dyDescent="0.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s="29" customFormat="1" ht="14.25" customHeight="1" x14ac:dyDescent="0.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s="29" customFormat="1" ht="14.25" customHeight="1" x14ac:dyDescent="0.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  <c r="IT349" s="6"/>
      <c r="IU349" s="6"/>
      <c r="IV349" s="6"/>
    </row>
    <row r="350" spans="1:256" s="29" customFormat="1" ht="14.25" customHeight="1" x14ac:dyDescent="0.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  <c r="IT350" s="6"/>
      <c r="IU350" s="6"/>
      <c r="IV350" s="6"/>
    </row>
    <row r="351" spans="1:256" s="29" customFormat="1" ht="14.25" customHeight="1" x14ac:dyDescent="0.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  <c r="IT351" s="6"/>
      <c r="IU351" s="6"/>
      <c r="IV351" s="6"/>
    </row>
    <row r="352" spans="1:256" s="29" customFormat="1" ht="14.25" customHeight="1" x14ac:dyDescent="0.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  <c r="IT352" s="6"/>
      <c r="IU352" s="6"/>
      <c r="IV352" s="6"/>
    </row>
    <row r="353" spans="1:256" s="29" customFormat="1" ht="14.25" customHeight="1" x14ac:dyDescent="0.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  <c r="IT353" s="6"/>
      <c r="IU353" s="6"/>
      <c r="IV353" s="6"/>
    </row>
  </sheetData>
  <mergeCells count="2">
    <mergeCell ref="A2:B2"/>
    <mergeCell ref="A47:B47"/>
  </mergeCells>
  <phoneticPr fontId="2"/>
  <pageMargins left="0.59055118110236227" right="0.59055118110236227" top="0.94488188976377963" bottom="0.59055118110236227" header="0.59055118110236227" footer="0.51181102362204722"/>
  <pageSetup paperSize="9" scale="76" pageOrder="overThenDown" orientation="landscape" r:id="rId1"/>
  <headerFooter alignWithMargins="0">
    <oddHeader>&amp;L&amp;"ＭＳ 明朝,標準"&amp;11
輸　入&amp;C&amp;"ＭＳ 明朝,標準"&amp;16第８表　都道府県・仕出国・地域相互間輸入コンテナ個数表&amp;R&amp;"ＭＳ 明朝,標準"&amp;7
（単位：ＴＥＵ）</oddHeader>
  </headerFooter>
  <colBreaks count="1" manualBreakCount="1">
    <brk id="19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タイトル</vt:lpstr>
      <vt:lpstr>8</vt:lpstr>
      <vt:lpstr>'8'!Print_Area</vt:lpstr>
      <vt:lpstr>タイトル!Print_Area</vt:lpstr>
      <vt:lpstr>'8'!Print_Titles</vt:lpstr>
    </vt:vector>
  </TitlesOfParts>
  <Company>開発エンジニアリング（株）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技術部</dc:creator>
  <cp:lastModifiedBy>ㅤ</cp:lastModifiedBy>
  <cp:lastPrinted>2022-12-19T13:57:14Z</cp:lastPrinted>
  <dcterms:created xsi:type="dcterms:W3CDTF">2008-12-19T06:10:36Z</dcterms:created>
  <dcterms:modified xsi:type="dcterms:W3CDTF">2022-12-27T05:49:00Z</dcterms:modified>
</cp:coreProperties>
</file>