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2.28\01-室レク\03-参考資料東日本大震災\作業ファイル\"/>
    </mc:Choice>
  </mc:AlternateContent>
  <bookViews>
    <workbookView xWindow="0" yWindow="0" windowWidth="20490" windowHeight="7530"/>
  </bookViews>
  <sheets>
    <sheet name="2021012月末公表分" sheetId="1" r:id="rId1"/>
  </sheets>
  <definedNames>
    <definedName name="_xlnm.Print_Area" localSheetId="0">'2021012月末公表分'!$A$1:$AB$112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Z35" i="1"/>
  <c r="X35" i="1"/>
  <c r="AB34" i="1"/>
  <c r="AB33" i="1"/>
  <c r="AC64" i="1" l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<sst xmlns="http://schemas.openxmlformats.org/spreadsheetml/2006/main" count="206" uniqueCount="108">
  <si>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</si>
  <si>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</si>
  <si>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</si>
  <si>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</si>
  <si>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</si>
  <si>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</si>
  <si>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</si>
  <si>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</si>
  <si>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</si>
  <si>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</si>
  <si>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</si>
  <si>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</si>
  <si>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</si>
  <si>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</si>
  <si>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</si>
  <si>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</si>
  <si>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</si>
  <si>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</si>
  <si>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</si>
  <si>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</si>
  <si>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</si>
  <si>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</si>
  <si>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</si>
  <si>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</si>
  <si>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</si>
  <si>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</si>
  <si>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</si>
  <si>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</si>
  <si>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</si>
  <si>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</si>
  <si>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</si>
  <si>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</si>
  <si>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</si>
  <si>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</si>
  <si>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</si>
  <si>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</si>
  <si>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</si>
  <si>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</si>
  <si>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</si>
  <si>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</si>
  <si>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</si>
  <si>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</si>
  <si>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</si>
  <si>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</si>
  <si>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</si>
  <si>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</si>
  <si>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</si>
  <si>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</si>
  <si>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</si>
  <si>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</si>
  <si>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</si>
  <si>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</si>
  <si>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</si>
  <si>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</si>
  <si>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</si>
  <si>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</si>
  <si>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</si>
  <si>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</si>
  <si>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</si>
  <si>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</si>
  <si>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</si>
  <si>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</si>
  <si>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</si>
  <si>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</si>
  <si>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</si>
  <si>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</si>
  <si>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</si>
  <si>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</si>
  <si>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</si>
  <si>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</si>
  <si>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</si>
  <si>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</si>
  <si>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</si>
  <si>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</si>
  <si>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</si>
  <si>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</si>
  <si>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</si>
  <si>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</si>
  <si>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</si>
  <si>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</si>
  <si>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</si>
  <si>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</si>
  <si>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</si>
  <si>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</si>
  <si>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</si>
  <si>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</si>
  <si>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</si>
  <si>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</si>
  <si>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</si>
  <si>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</si>
  <si>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</si>
  <si>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</si>
  <si>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</si>
  <si>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</si>
  <si>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</si>
  <si>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</si>
  <si>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</si>
  <si>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</si>
  <si>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</si>
  <si>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</si>
  <si>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</si>
  <si>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</si>
  <si>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</si>
  <si>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</si>
  <si>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</si>
  <si>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</si>
  <si>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（2021年11月30日現在）</t>
    </r>
    <phoneticPr fontId="5"/>
  </si>
  <si>
    <t>R3年11月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</si>
</sst>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66"/>
  <sheetViews>
    <sheetView tabSelected="1" topLeftCell="P53" zoomScale="70" zoomScaleNormal="70" zoomScaleSheetLayoutView="80" workbookViewId="0">
      <selection activeCell="AC68" sqref="AC68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46" t="s">
        <v>106</v>
      </c>
      <c r="B1" s="246"/>
      <c r="C1" s="246"/>
      <c r="D1" s="246"/>
      <c r="E1" s="246"/>
      <c r="F1" s="247" t="s">
        <v>0</v>
      </c>
      <c r="G1" s="247"/>
      <c r="H1" s="247"/>
      <c r="I1" s="247"/>
    </row>
    <row r="2" spans="1:28" x14ac:dyDescent="0.15">
      <c r="J2" s="2"/>
      <c r="L2" s="2"/>
      <c r="N2" s="2"/>
    </row>
    <row r="3" spans="1:28" ht="14.25" x14ac:dyDescent="0.15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"/>
      <c r="L3" s="2"/>
      <c r="N3" s="2"/>
    </row>
    <row r="4" spans="1:28" ht="21" customHeight="1" x14ac:dyDescent="0.15">
      <c r="D4" s="248" t="s">
        <v>2</v>
      </c>
      <c r="E4" s="248"/>
      <c r="J4" s="249" t="s">
        <v>2</v>
      </c>
      <c r="K4" s="249"/>
      <c r="L4" s="249"/>
      <c r="N4" s="2"/>
      <c r="R4" s="249" t="s">
        <v>2</v>
      </c>
      <c r="S4" s="249"/>
      <c r="T4" s="249"/>
      <c r="U4" s="2"/>
      <c r="V4" s="2"/>
      <c r="Z4" s="249" t="s">
        <v>2</v>
      </c>
      <c r="AA4" s="249"/>
      <c r="AB4" s="249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50" t="s">
        <v>3</v>
      </c>
      <c r="I5" s="250"/>
      <c r="J5" s="250" t="s">
        <v>4</v>
      </c>
      <c r="K5" s="250"/>
      <c r="L5" s="8" t="s">
        <v>5</v>
      </c>
      <c r="N5" s="251"/>
      <c r="O5" s="251"/>
      <c r="P5" s="250" t="s">
        <v>3</v>
      </c>
      <c r="Q5" s="250"/>
      <c r="R5" s="250" t="s">
        <v>4</v>
      </c>
      <c r="S5" s="250"/>
      <c r="T5" s="8" t="s">
        <v>5</v>
      </c>
      <c r="U5" s="9"/>
      <c r="V5" s="251"/>
      <c r="W5" s="251"/>
      <c r="X5" s="250" t="s">
        <v>3</v>
      </c>
      <c r="Y5" s="250"/>
      <c r="Z5" s="250" t="s">
        <v>4</v>
      </c>
      <c r="AA5" s="250"/>
      <c r="AB5" s="8" t="s">
        <v>5</v>
      </c>
    </row>
    <row r="6" spans="1:28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4" t="s">
        <v>87</v>
      </c>
      <c r="O6" s="24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4" t="s">
        <v>6</v>
      </c>
      <c r="W6" s="244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4" t="s">
        <v>88</v>
      </c>
      <c r="O7" s="24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4" t="s">
        <v>8</v>
      </c>
      <c r="W7" s="244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4" t="s">
        <v>37</v>
      </c>
      <c r="O8" s="24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4" t="s">
        <v>10</v>
      </c>
      <c r="W8" s="244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44" t="s">
        <v>89</v>
      </c>
      <c r="O9" s="244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4" t="s">
        <v>12</v>
      </c>
      <c r="W9" s="244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4" t="s">
        <v>90</v>
      </c>
      <c r="O10" s="24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4" t="s">
        <v>14</v>
      </c>
      <c r="W10" s="244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44" t="s">
        <v>91</v>
      </c>
      <c r="O11" s="244"/>
      <c r="P11" s="19"/>
      <c r="Q11" s="20">
        <v>667376</v>
      </c>
      <c r="R11" s="19"/>
      <c r="S11" s="21">
        <v>52049</v>
      </c>
      <c r="T11" s="22">
        <v>7.7990518088753564</v>
      </c>
      <c r="V11" s="244" t="s">
        <v>16</v>
      </c>
      <c r="W11" s="244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44" t="s">
        <v>92</v>
      </c>
      <c r="O12" s="244"/>
      <c r="P12" s="19"/>
      <c r="Q12" s="20">
        <v>241253</v>
      </c>
      <c r="R12" s="19"/>
      <c r="S12" s="21">
        <v>33023</v>
      </c>
      <c r="T12" s="22">
        <v>13.688119940477424</v>
      </c>
      <c r="V12" s="244" t="s">
        <v>18</v>
      </c>
      <c r="W12" s="244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4" t="s">
        <v>93</v>
      </c>
      <c r="O13" s="244"/>
      <c r="P13" s="19"/>
      <c r="Q13" s="20">
        <v>306040</v>
      </c>
      <c r="R13" s="19"/>
      <c r="S13" s="21">
        <v>67034</v>
      </c>
      <c r="T13" s="22">
        <v>21.903672722519932</v>
      </c>
      <c r="V13" s="244" t="s">
        <v>19</v>
      </c>
      <c r="W13" s="244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67</v>
      </c>
      <c r="C14" s="40">
        <v>215533</v>
      </c>
      <c r="D14" s="42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4" t="s">
        <v>94</v>
      </c>
      <c r="O14" s="244"/>
      <c r="P14" s="19"/>
      <c r="Q14" s="20">
        <v>373562</v>
      </c>
      <c r="R14" s="19"/>
      <c r="S14" s="20">
        <v>80124</v>
      </c>
      <c r="T14" s="22">
        <v>21.448648417130222</v>
      </c>
      <c r="V14" s="244" t="s">
        <v>20</v>
      </c>
      <c r="W14" s="244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68</v>
      </c>
      <c r="C15" s="40">
        <v>171297</v>
      </c>
      <c r="D15" s="42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4" t="s">
        <v>95</v>
      </c>
      <c r="O15" s="244"/>
      <c r="P15" s="19"/>
      <c r="Q15" s="20">
        <v>243954</v>
      </c>
      <c r="R15" s="19"/>
      <c r="S15" s="20">
        <v>17215</v>
      </c>
      <c r="T15" s="22">
        <v>7.056658222451774</v>
      </c>
      <c r="V15" s="244" t="s">
        <v>21</v>
      </c>
      <c r="W15" s="244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70</v>
      </c>
      <c r="C16" s="44">
        <v>242761</v>
      </c>
      <c r="D16" s="41">
        <v>20977</v>
      </c>
      <c r="E16" s="18">
        <v>8.6410090582918997</v>
      </c>
      <c r="G16" s="45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44" t="s">
        <v>36</v>
      </c>
      <c r="O16" s="244"/>
      <c r="P16" s="19"/>
      <c r="Q16" s="20">
        <v>248921</v>
      </c>
      <c r="R16" s="19"/>
      <c r="S16" s="20">
        <v>6395</v>
      </c>
      <c r="T16" s="22">
        <v>2.569088184604754</v>
      </c>
      <c r="V16" s="244" t="s">
        <v>22</v>
      </c>
      <c r="W16" s="244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23</v>
      </c>
      <c r="C17" s="44">
        <v>505797</v>
      </c>
      <c r="D17" s="41">
        <v>78578</v>
      </c>
      <c r="E17" s="18">
        <v>15.535481626027833</v>
      </c>
      <c r="G17" s="45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4" t="s">
        <v>84</v>
      </c>
      <c r="O17" s="244"/>
      <c r="P17" s="19"/>
      <c r="Q17" s="20">
        <v>266719</v>
      </c>
      <c r="R17" s="19"/>
      <c r="S17" s="20">
        <v>11647</v>
      </c>
      <c r="T17" s="22">
        <v>4.3667680217757265</v>
      </c>
      <c r="V17" s="244" t="s">
        <v>24</v>
      </c>
      <c r="W17" s="244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73</v>
      </c>
      <c r="C18" s="44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44" t="s">
        <v>85</v>
      </c>
      <c r="O18" s="244"/>
      <c r="P18" s="19"/>
      <c r="Q18" s="20">
        <v>269245</v>
      </c>
      <c r="R18" s="19"/>
      <c r="S18" s="20">
        <v>21545</v>
      </c>
      <c r="T18" s="22">
        <v>8.0020056082749917</v>
      </c>
      <c r="V18" s="244" t="s">
        <v>25</v>
      </c>
      <c r="W18" s="244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6">
        <v>2.5020787139689578</v>
      </c>
      <c r="N19" s="244" t="s">
        <v>86</v>
      </c>
      <c r="O19" s="244"/>
      <c r="P19" s="19"/>
      <c r="Q19" s="20">
        <v>199314</v>
      </c>
      <c r="R19" s="19"/>
      <c r="S19" s="20">
        <v>9458</v>
      </c>
      <c r="T19" s="22">
        <v>4.7452762977011149</v>
      </c>
      <c r="V19" s="244" t="s">
        <v>26</v>
      </c>
      <c r="W19" s="244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6">
        <v>5.5933830804548403</v>
      </c>
      <c r="N20" s="244" t="s">
        <v>37</v>
      </c>
      <c r="O20" s="244"/>
      <c r="P20" s="19"/>
      <c r="Q20" s="20">
        <v>319564</v>
      </c>
      <c r="R20" s="19"/>
      <c r="S20" s="20">
        <v>15651</v>
      </c>
      <c r="T20" s="22">
        <v>4.8976104942984815</v>
      </c>
      <c r="V20" s="244" t="s">
        <v>27</v>
      </c>
      <c r="W20" s="244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5" t="s">
        <v>63</v>
      </c>
      <c r="H21" s="15"/>
      <c r="I21" s="16">
        <v>236786</v>
      </c>
      <c r="J21" s="15"/>
      <c r="K21" s="16">
        <v>25165</v>
      </c>
      <c r="L21" s="46">
        <v>10.627739815698563</v>
      </c>
      <c r="N21" s="244" t="s">
        <v>96</v>
      </c>
      <c r="O21" s="244"/>
      <c r="P21" s="19"/>
      <c r="Q21" s="20">
        <v>217712</v>
      </c>
      <c r="R21" s="19"/>
      <c r="S21" s="20">
        <v>34036</v>
      </c>
      <c r="T21" s="22">
        <v>15.63349746454031</v>
      </c>
      <c r="V21" s="244" t="s">
        <v>28</v>
      </c>
      <c r="W21" s="244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13</v>
      </c>
      <c r="C22" s="44">
        <v>221975</v>
      </c>
      <c r="D22" s="41">
        <v>20918</v>
      </c>
      <c r="E22" s="18">
        <v>9.4235837369073092</v>
      </c>
      <c r="G22" s="45" t="s">
        <v>64</v>
      </c>
      <c r="H22" s="15"/>
      <c r="I22" s="16">
        <v>194722</v>
      </c>
      <c r="J22" s="15"/>
      <c r="K22" s="16">
        <v>11434</v>
      </c>
      <c r="L22" s="46">
        <v>5.8719610521666787</v>
      </c>
      <c r="N22" s="244" t="s">
        <v>90</v>
      </c>
      <c r="O22" s="244"/>
      <c r="P22" s="19"/>
      <c r="Q22" s="20">
        <v>341260</v>
      </c>
      <c r="R22" s="19"/>
      <c r="S22" s="20">
        <v>55530</v>
      </c>
      <c r="T22" s="22">
        <v>16.272050635878802</v>
      </c>
      <c r="V22" s="244" t="s">
        <v>29</v>
      </c>
      <c r="W22" s="244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15</v>
      </c>
      <c r="C23" s="44">
        <v>274825.34853999998</v>
      </c>
      <c r="D23" s="41">
        <v>19509.626749999999</v>
      </c>
      <c r="E23" s="18">
        <v>7.0989182233895844</v>
      </c>
      <c r="G23" s="45" t="s">
        <v>65</v>
      </c>
      <c r="H23" s="15"/>
      <c r="I23" s="16">
        <v>341993</v>
      </c>
      <c r="J23" s="15"/>
      <c r="K23" s="16">
        <v>95837</v>
      </c>
      <c r="L23" s="46">
        <v>28.023088191863575</v>
      </c>
      <c r="N23" s="244" t="s">
        <v>91</v>
      </c>
      <c r="O23" s="244"/>
      <c r="P23" s="19"/>
      <c r="Q23" s="20">
        <v>586107</v>
      </c>
      <c r="R23" s="19"/>
      <c r="S23" s="20">
        <v>83844</v>
      </c>
      <c r="T23" s="22">
        <v>14.305237780814767</v>
      </c>
      <c r="V23" s="244" t="s">
        <v>30</v>
      </c>
      <c r="W23" s="244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17</v>
      </c>
      <c r="C24" s="48">
        <v>130297.12239700001</v>
      </c>
      <c r="D24" s="41">
        <v>-10596.267006000002</v>
      </c>
      <c r="E24" s="18">
        <v>-8.1323875854406236</v>
      </c>
      <c r="G24" s="45" t="s">
        <v>76</v>
      </c>
      <c r="H24" s="15"/>
      <c r="I24" s="16">
        <v>245694</v>
      </c>
      <c r="J24" s="15"/>
      <c r="K24" s="16">
        <v>11227</v>
      </c>
      <c r="L24" s="46">
        <v>4.5695051568210863</v>
      </c>
      <c r="N24" s="244" t="s">
        <v>92</v>
      </c>
      <c r="O24" s="244"/>
      <c r="P24" s="19"/>
      <c r="Q24" s="20">
        <v>243965</v>
      </c>
      <c r="R24" s="19"/>
      <c r="S24" s="20">
        <v>134817</v>
      </c>
      <c r="T24" s="22">
        <v>55.260795605927079</v>
      </c>
      <c r="V24" s="244" t="s">
        <v>31</v>
      </c>
      <c r="W24" s="244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71</v>
      </c>
      <c r="C25" s="49">
        <v>150583.44225299999</v>
      </c>
      <c r="D25" s="41">
        <v>17431.741227999999</v>
      </c>
      <c r="E25" s="18">
        <v>11.576134113545088</v>
      </c>
      <c r="G25" s="45" t="s">
        <v>13</v>
      </c>
      <c r="H25" s="15"/>
      <c r="I25" s="16">
        <v>243808</v>
      </c>
      <c r="J25" s="15"/>
      <c r="K25" s="16">
        <v>7783</v>
      </c>
      <c r="L25" s="50">
        <v>3.1922660454127838</v>
      </c>
      <c r="N25" s="244" t="s">
        <v>93</v>
      </c>
      <c r="O25" s="244"/>
      <c r="P25" s="19"/>
      <c r="Q25" s="20">
        <v>193827</v>
      </c>
      <c r="R25" s="19"/>
      <c r="S25" s="20">
        <v>4090</v>
      </c>
      <c r="T25" s="22">
        <v>2.1101291357757175</v>
      </c>
      <c r="V25" s="244" t="s">
        <v>32</v>
      </c>
      <c r="W25" s="244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72</v>
      </c>
      <c r="C26" s="49">
        <v>263029.70911300002</v>
      </c>
      <c r="D26" s="41">
        <v>26380.90625</v>
      </c>
      <c r="E26" s="18">
        <v>10.029629861570701</v>
      </c>
      <c r="G26" s="45" t="s">
        <v>15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44" t="s">
        <v>94</v>
      </c>
      <c r="O26" s="244"/>
      <c r="P26" s="19"/>
      <c r="Q26" s="20">
        <v>197541</v>
      </c>
      <c r="R26" s="19"/>
      <c r="S26" s="20">
        <v>12232</v>
      </c>
      <c r="T26" s="22">
        <v>6.1921322662130898</v>
      </c>
      <c r="V26" s="244" t="s">
        <v>33</v>
      </c>
      <c r="W26" s="244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77</v>
      </c>
      <c r="C27" s="49">
        <v>169236.2650705</v>
      </c>
      <c r="D27" s="41">
        <v>17482.687375000001</v>
      </c>
      <c r="E27" s="18">
        <v>10.330343421202961</v>
      </c>
      <c r="G27" s="57" t="s">
        <v>69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44" t="s">
        <v>95</v>
      </c>
      <c r="O27" s="244"/>
      <c r="P27" s="19"/>
      <c r="Q27" s="20">
        <v>142217</v>
      </c>
      <c r="R27" s="19"/>
      <c r="S27" s="20">
        <v>7390</v>
      </c>
      <c r="T27" s="22">
        <v>5.1962845510733597</v>
      </c>
      <c r="V27" s="244" t="s">
        <v>99</v>
      </c>
      <c r="W27" s="244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3" t="s">
        <v>35</v>
      </c>
      <c r="C28" s="44">
        <v>270300.45321050001</v>
      </c>
      <c r="D28" s="41">
        <v>31906.866649999996</v>
      </c>
      <c r="E28" s="18">
        <v>11.804222401784916</v>
      </c>
      <c r="G28" s="45" t="s">
        <v>71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44" t="s">
        <v>36</v>
      </c>
      <c r="O28" s="244"/>
      <c r="P28" s="19"/>
      <c r="Q28" s="20">
        <v>254917</v>
      </c>
      <c r="R28" s="19"/>
      <c r="S28" s="20">
        <v>21201</v>
      </c>
      <c r="T28" s="22">
        <v>8.3168246919585584</v>
      </c>
      <c r="V28" s="244" t="s">
        <v>100</v>
      </c>
      <c r="W28" s="244"/>
      <c r="X28" s="28"/>
      <c r="Y28" s="20">
        <v>243020</v>
      </c>
      <c r="Z28" s="29"/>
      <c r="AA28" s="30">
        <v>16637</v>
      </c>
      <c r="AB28" s="22">
        <f t="shared" ref="AB28:AB34" si="1">AA28/Y28*100</f>
        <v>6.845938605876059</v>
      </c>
    </row>
    <row r="29" spans="1:28" x14ac:dyDescent="0.15">
      <c r="B29" s="43" t="s">
        <v>75</v>
      </c>
      <c r="C29" s="44">
        <v>476340.58362605004</v>
      </c>
      <c r="D29" s="41">
        <v>105378.147138</v>
      </c>
      <c r="E29" s="18">
        <v>22.122437340070704</v>
      </c>
      <c r="G29" s="45" t="s">
        <v>72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44" t="s">
        <v>84</v>
      </c>
      <c r="O29" s="244"/>
      <c r="P29" s="19"/>
      <c r="Q29" s="20">
        <v>234957</v>
      </c>
      <c r="R29" s="19"/>
      <c r="S29" s="20">
        <v>9382</v>
      </c>
      <c r="T29" s="22">
        <v>3.9930710725792378</v>
      </c>
      <c r="V29" s="244" t="s">
        <v>101</v>
      </c>
      <c r="W29" s="244"/>
      <c r="X29" s="28"/>
      <c r="Y29" s="20">
        <v>358212</v>
      </c>
      <c r="Z29" s="29"/>
      <c r="AA29" s="30">
        <v>2654</v>
      </c>
      <c r="AB29" s="22">
        <f t="shared" si="1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3" t="s">
        <v>79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44" t="s">
        <v>85</v>
      </c>
      <c r="O30" s="244"/>
      <c r="P30" s="19"/>
      <c r="Q30" s="20">
        <v>201026</v>
      </c>
      <c r="R30" s="19"/>
      <c r="S30" s="20">
        <v>3388</v>
      </c>
      <c r="T30" s="22">
        <v>1.6853541332961903</v>
      </c>
      <c r="V30" s="244" t="s">
        <v>102</v>
      </c>
      <c r="W30" s="244"/>
      <c r="X30" s="28"/>
      <c r="Y30" s="20">
        <v>231134</v>
      </c>
      <c r="Z30" s="29"/>
      <c r="AA30" s="30">
        <v>1039</v>
      </c>
      <c r="AB30" s="22">
        <f t="shared" si="1"/>
        <v>0.44952278764699261</v>
      </c>
    </row>
    <row r="31" spans="1:28" x14ac:dyDescent="0.15">
      <c r="A31" s="66"/>
      <c r="B31" s="43" t="s">
        <v>80</v>
      </c>
      <c r="C31" s="44">
        <v>173015.28534600005</v>
      </c>
      <c r="D31" s="41">
        <v>21248.955841000003</v>
      </c>
      <c r="E31" s="18">
        <v>12.281548302802172</v>
      </c>
      <c r="G31" s="43" t="s">
        <v>81</v>
      </c>
      <c r="H31" s="19"/>
      <c r="I31" s="63">
        <v>235624</v>
      </c>
      <c r="J31" s="19"/>
      <c r="K31" s="64">
        <v>14830</v>
      </c>
      <c r="L31" s="46">
        <v>6.2939259158659553</v>
      </c>
      <c r="N31" s="244" t="s">
        <v>86</v>
      </c>
      <c r="O31" s="244"/>
      <c r="P31" s="19"/>
      <c r="Q31" s="20">
        <v>184718</v>
      </c>
      <c r="R31" s="19"/>
      <c r="S31" s="20">
        <v>2715</v>
      </c>
      <c r="T31" s="22">
        <v>1.4698080317023787</v>
      </c>
      <c r="V31" s="244" t="s">
        <v>103</v>
      </c>
      <c r="W31" s="244"/>
      <c r="X31" s="28"/>
      <c r="Y31" s="20">
        <v>205193</v>
      </c>
      <c r="Z31" s="29"/>
      <c r="AA31" s="30">
        <v>3285</v>
      </c>
      <c r="AB31" s="22">
        <f t="shared" si="1"/>
        <v>1.6009318056658852</v>
      </c>
    </row>
    <row r="32" spans="1:28" x14ac:dyDescent="0.15">
      <c r="B32" s="43" t="s">
        <v>82</v>
      </c>
      <c r="C32" s="44">
        <v>227163.66659400001</v>
      </c>
      <c r="D32" s="41">
        <v>38975.138680999997</v>
      </c>
      <c r="E32" s="18">
        <v>17.157294238721111</v>
      </c>
      <c r="G32" s="43" t="s">
        <v>75</v>
      </c>
      <c r="H32" s="19"/>
      <c r="I32" s="63">
        <v>711777</v>
      </c>
      <c r="J32" s="19"/>
      <c r="K32" s="64">
        <v>51666</v>
      </c>
      <c r="L32" s="46">
        <v>7.2587341259973277</v>
      </c>
      <c r="N32" s="244" t="s">
        <v>37</v>
      </c>
      <c r="O32" s="244"/>
      <c r="P32" s="19"/>
      <c r="Q32" s="20">
        <v>225006</v>
      </c>
      <c r="R32" s="19"/>
      <c r="S32" s="20">
        <v>8350</v>
      </c>
      <c r="T32" s="22">
        <v>3.7110121507870901</v>
      </c>
      <c r="V32" s="244" t="s">
        <v>104</v>
      </c>
      <c r="W32" s="244"/>
      <c r="X32" s="28"/>
      <c r="Y32" s="20">
        <v>277111</v>
      </c>
      <c r="Z32" s="29"/>
      <c r="AA32" s="30">
        <v>174</v>
      </c>
      <c r="AB32" s="22">
        <f t="shared" si="1"/>
        <v>6.2790722851131867E-2</v>
      </c>
    </row>
    <row r="33" spans="1:30" x14ac:dyDescent="0.15">
      <c r="B33" s="43" t="s">
        <v>83</v>
      </c>
      <c r="C33" s="44">
        <v>186874.54371389997</v>
      </c>
      <c r="D33" s="41">
        <v>18523.566694000001</v>
      </c>
      <c r="E33" s="18">
        <v>9.9123006942877669</v>
      </c>
      <c r="G33" s="45" t="s">
        <v>63</v>
      </c>
      <c r="H33" s="15"/>
      <c r="I33" s="16">
        <v>256108</v>
      </c>
      <c r="J33" s="15"/>
      <c r="K33" s="16">
        <v>17550</v>
      </c>
      <c r="L33" s="46">
        <v>6.8525778187327218</v>
      </c>
      <c r="N33" s="244" t="s">
        <v>97</v>
      </c>
      <c r="O33" s="244"/>
      <c r="P33" s="19"/>
      <c r="Q33" s="20">
        <v>262733</v>
      </c>
      <c r="R33" s="19"/>
      <c r="S33" s="20">
        <v>67045</v>
      </c>
      <c r="T33" s="22">
        <v>25.51830185016728</v>
      </c>
      <c r="V33" s="244" t="s">
        <v>105</v>
      </c>
      <c r="W33" s="244"/>
      <c r="X33" s="28"/>
      <c r="Y33" s="20">
        <v>219506</v>
      </c>
      <c r="Z33" s="29"/>
      <c r="AA33" s="30">
        <v>1246</v>
      </c>
      <c r="AB33" s="22">
        <f t="shared" si="1"/>
        <v>0.56763824223483639</v>
      </c>
    </row>
    <row r="34" spans="1:30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5" t="s">
        <v>64</v>
      </c>
      <c r="H34" s="15"/>
      <c r="I34" s="16">
        <v>159897</v>
      </c>
      <c r="J34" s="15"/>
      <c r="K34" s="16">
        <v>22207</v>
      </c>
      <c r="L34" s="46">
        <v>13.88831560316954</v>
      </c>
      <c r="N34" s="244" t="s">
        <v>90</v>
      </c>
      <c r="O34" s="244"/>
      <c r="P34" s="19"/>
      <c r="Q34" s="20">
        <v>293587</v>
      </c>
      <c r="R34" s="19"/>
      <c r="S34" s="21">
        <v>25071</v>
      </c>
      <c r="T34" s="22">
        <v>8.5395470507890341</v>
      </c>
      <c r="V34" s="245" t="s">
        <v>107</v>
      </c>
      <c r="W34" s="245"/>
      <c r="X34" s="52"/>
      <c r="Y34" s="53">
        <v>224808</v>
      </c>
      <c r="Z34" s="54"/>
      <c r="AA34" s="55">
        <v>83</v>
      </c>
      <c r="AB34" s="56">
        <f t="shared" si="1"/>
        <v>3.6920394292018079E-2</v>
      </c>
    </row>
    <row r="35" spans="1:30" x14ac:dyDescent="0.15">
      <c r="B35" s="43" t="s">
        <v>84</v>
      </c>
      <c r="C35" s="44">
        <v>419277.78164099995</v>
      </c>
      <c r="D35" s="41">
        <v>40815</v>
      </c>
      <c r="E35" s="18">
        <v>9.7345964387273938</v>
      </c>
      <c r="G35" s="45" t="s">
        <v>65</v>
      </c>
      <c r="H35" s="19"/>
      <c r="I35" s="16">
        <v>352961</v>
      </c>
      <c r="J35" s="19"/>
      <c r="K35" s="16">
        <v>24749</v>
      </c>
      <c r="L35" s="46">
        <v>7.0118228359507135</v>
      </c>
      <c r="N35" s="244" t="s">
        <v>91</v>
      </c>
      <c r="O35" s="244"/>
      <c r="P35" s="19"/>
      <c r="Q35" s="20">
        <v>628712</v>
      </c>
      <c r="R35" s="19"/>
      <c r="S35" s="21">
        <v>9023</v>
      </c>
      <c r="T35" s="22">
        <v>1.4351563195867107</v>
      </c>
      <c r="V35" s="58" t="s">
        <v>34</v>
      </c>
      <c r="W35" s="59"/>
      <c r="X35" s="235">
        <f>SUM($C$6:$C$38)+SUM($I$6:$I$38)+SUM($Q$6:$Q38)+SUM($Y$6:$Y$34)</f>
        <v>35339039.399259701</v>
      </c>
      <c r="Y35" s="236"/>
      <c r="Z35" s="237">
        <f>SUM($D$6:$D$38)+SUM($K$6:$K$38)+SUM($S$6:$S38)+SUM($AA$6:$AA$34)</f>
        <v>3310308.9825859996</v>
      </c>
      <c r="AA35" s="238"/>
      <c r="AB35" s="56">
        <f>Z35/X35*100</f>
        <v>9.3672862614804</v>
      </c>
    </row>
    <row r="36" spans="1:30" x14ac:dyDescent="0.15">
      <c r="B36" s="47" t="s">
        <v>85</v>
      </c>
      <c r="C36" s="67">
        <v>204506.98827099998</v>
      </c>
      <c r="D36" s="41">
        <v>22794.838349999998</v>
      </c>
      <c r="E36" s="32">
        <v>11.146239325471701</v>
      </c>
      <c r="G36" s="45" t="s">
        <v>11</v>
      </c>
      <c r="H36" s="19"/>
      <c r="I36" s="16">
        <v>183335</v>
      </c>
      <c r="J36" s="19"/>
      <c r="K36" s="16">
        <v>19108</v>
      </c>
      <c r="L36" s="46">
        <v>10.42245070499359</v>
      </c>
      <c r="N36" s="244" t="s">
        <v>92</v>
      </c>
      <c r="O36" s="244"/>
      <c r="P36" s="19"/>
      <c r="Q36" s="20">
        <v>124326</v>
      </c>
      <c r="R36" s="19"/>
      <c r="S36" s="21">
        <v>5005</v>
      </c>
      <c r="T36" s="22">
        <v>4.0257066100413432</v>
      </c>
    </row>
    <row r="37" spans="1:30" x14ac:dyDescent="0.15">
      <c r="B37" s="43" t="s">
        <v>86</v>
      </c>
      <c r="C37" s="44">
        <v>190783.73257199995</v>
      </c>
      <c r="D37" s="41">
        <v>23499.218844000003</v>
      </c>
      <c r="E37" s="18">
        <v>12.317202587034837</v>
      </c>
      <c r="G37" s="68" t="s">
        <v>13</v>
      </c>
      <c r="H37" s="66"/>
      <c r="I37" s="16">
        <v>334703</v>
      </c>
      <c r="J37" s="19"/>
      <c r="K37" s="16">
        <v>18709</v>
      </c>
      <c r="L37" s="46">
        <v>5.5897317920663987</v>
      </c>
      <c r="N37" s="244" t="s">
        <v>98</v>
      </c>
      <c r="O37" s="244"/>
      <c r="P37" s="19"/>
      <c r="Q37" s="20">
        <v>156097</v>
      </c>
      <c r="R37" s="19"/>
      <c r="S37" s="21">
        <v>17022</v>
      </c>
      <c r="T37" s="22">
        <v>10.904757938973843</v>
      </c>
    </row>
    <row r="38" spans="1:30" x14ac:dyDescent="0.15">
      <c r="B38" s="43" t="s">
        <v>37</v>
      </c>
      <c r="C38" s="44">
        <v>346452.30836659996</v>
      </c>
      <c r="D38" s="41">
        <v>59730</v>
      </c>
      <c r="E38" s="18">
        <v>17.240468184959081</v>
      </c>
      <c r="G38" s="69" t="s">
        <v>15</v>
      </c>
      <c r="H38" s="70"/>
      <c r="I38" s="71">
        <v>676075</v>
      </c>
      <c r="J38" s="70"/>
      <c r="K38" s="71">
        <v>47531</v>
      </c>
      <c r="L38" s="72">
        <v>7.0304330140886728</v>
      </c>
      <c r="N38" s="244" t="s">
        <v>94</v>
      </c>
      <c r="O38" s="244"/>
      <c r="P38" s="19"/>
      <c r="Q38" s="20">
        <v>248192</v>
      </c>
      <c r="R38" s="19"/>
      <c r="S38" s="21">
        <v>6908</v>
      </c>
      <c r="T38" s="22">
        <v>2.7833290355853535</v>
      </c>
    </row>
    <row r="39" spans="1:30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30" x14ac:dyDescent="0.15">
      <c r="B40" s="81"/>
      <c r="C40" s="82"/>
      <c r="D40" s="82"/>
      <c r="E40" s="83"/>
      <c r="N40" s="2"/>
    </row>
    <row r="41" spans="1:30" x14ac:dyDescent="0.15">
      <c r="B41" s="222" t="s">
        <v>38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30" x14ac:dyDescent="0.15">
      <c r="B42" s="222" t="s">
        <v>39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30" x14ac:dyDescent="0.15">
      <c r="B43" s="222" t="s">
        <v>40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30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30" ht="14.25" x14ac:dyDescent="0.15">
      <c r="A45" s="242" t="s">
        <v>41</v>
      </c>
      <c r="B45" s="242"/>
      <c r="C45" s="242"/>
      <c r="D45" s="242"/>
      <c r="E45" s="242"/>
      <c r="F45" s="242"/>
      <c r="G45" s="242"/>
      <c r="H45" s="242"/>
      <c r="I45" s="242"/>
      <c r="X45" s="60"/>
      <c r="Y45" s="60"/>
      <c r="Z45" s="60"/>
      <c r="AA45" s="60"/>
      <c r="AB45" s="60"/>
    </row>
    <row r="46" spans="1:30" x14ac:dyDescent="0.15">
      <c r="J46" s="243" t="s">
        <v>42</v>
      </c>
      <c r="K46" s="243"/>
      <c r="L46" s="243"/>
      <c r="M46" s="243"/>
      <c r="N46" s="243"/>
      <c r="O46" s="243"/>
    </row>
    <row r="47" spans="1:30" ht="18" thickBot="1" x14ac:dyDescent="0.25">
      <c r="B47" s="239" t="s">
        <v>43</v>
      </c>
      <c r="C47" s="239"/>
      <c r="J47" s="2"/>
      <c r="L47" s="2"/>
      <c r="N47" s="2"/>
    </row>
    <row r="48" spans="1:30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27">
        <v>2011</v>
      </c>
      <c r="J48" s="228"/>
      <c r="K48" s="227">
        <v>2012</v>
      </c>
      <c r="L48" s="228"/>
      <c r="M48" s="227">
        <v>2013</v>
      </c>
      <c r="N48" s="228"/>
      <c r="O48" s="240">
        <v>2014</v>
      </c>
      <c r="P48" s="241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  <c r="AC48" s="218">
        <v>2021</v>
      </c>
      <c r="AD48" s="219"/>
    </row>
    <row r="49" spans="2:30" x14ac:dyDescent="0.15">
      <c r="B49" s="88" t="s">
        <v>44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  <c r="AC49" s="98">
        <v>85336.822897000005</v>
      </c>
      <c r="AD49" s="99">
        <v>-9.1617664847775124</v>
      </c>
    </row>
    <row r="50" spans="2:30" x14ac:dyDescent="0.15">
      <c r="B50" s="100" t="s">
        <v>45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  <c r="AC50" s="98">
        <v>228452.81665560001</v>
      </c>
      <c r="AD50" s="99">
        <v>-0.57169059343462614</v>
      </c>
    </row>
    <row r="51" spans="2:30" x14ac:dyDescent="0.15">
      <c r="B51" s="100" t="s">
        <v>46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  <c r="AC51" s="98">
        <v>1110753.5443462001</v>
      </c>
      <c r="AD51" s="99">
        <v>14.927909926388416</v>
      </c>
    </row>
    <row r="52" spans="2:30" x14ac:dyDescent="0.15">
      <c r="B52" s="100" t="s">
        <v>47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  <c r="AC52" s="98">
        <v>63992.9188048</v>
      </c>
      <c r="AD52" s="99">
        <v>-9.7475423449850602</v>
      </c>
    </row>
    <row r="53" spans="2:30" x14ac:dyDescent="0.15">
      <c r="B53" s="100" t="s">
        <v>48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  <c r="AC53" s="98">
        <v>253454.36598820004</v>
      </c>
      <c r="AD53" s="99">
        <v>-4.7742850535487769</v>
      </c>
    </row>
    <row r="54" spans="2:30" x14ac:dyDescent="0.15">
      <c r="B54" s="100" t="s">
        <v>49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  <c r="AC54" s="98">
        <v>435004.37963329989</v>
      </c>
      <c r="AD54" s="99">
        <v>36.992456073172434</v>
      </c>
    </row>
    <row r="55" spans="2:30" x14ac:dyDescent="0.15">
      <c r="B55" s="100" t="s">
        <v>50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  <c r="AC55" s="98">
        <v>198394.01476310001</v>
      </c>
      <c r="AD55" s="99">
        <v>68.64635589710349</v>
      </c>
    </row>
    <row r="56" spans="2:30" x14ac:dyDescent="0.15">
      <c r="B56" s="100" t="s">
        <v>51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  <c r="AC56" s="98">
        <v>37936.860009999997</v>
      </c>
      <c r="AD56" s="99">
        <v>-2.5308246035234738</v>
      </c>
    </row>
    <row r="57" spans="2:30" ht="14.25" thickBot="1" x14ac:dyDescent="0.2">
      <c r="B57" s="100" t="s">
        <v>52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  <c r="AC57" s="112">
        <v>227831.0450291</v>
      </c>
      <c r="AD57" s="111">
        <v>39.954048690273659</v>
      </c>
    </row>
    <row r="58" spans="2:30" ht="15" thickTop="1" thickBot="1" x14ac:dyDescent="0.2">
      <c r="B58" s="113" t="s">
        <v>53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  <c r="AC58" s="122">
        <v>2641156.7681272998</v>
      </c>
      <c r="AD58" s="123">
        <v>16.651425725109913</v>
      </c>
    </row>
    <row r="59" spans="2:30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  <c r="AC59" s="130"/>
      <c r="AD59" s="131"/>
    </row>
    <row r="60" spans="2:30" ht="18.75" x14ac:dyDescent="0.4">
      <c r="B60" s="132" t="s">
        <v>54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  <c r="AC60" s="136">
        <v>411862.87152550003</v>
      </c>
      <c r="AD60" s="137">
        <v>-1.1460396788557148</v>
      </c>
    </row>
    <row r="61" spans="2:30" ht="19.5" thickBot="1" x14ac:dyDescent="0.45">
      <c r="B61" s="138" t="s">
        <v>55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  <c r="AC61" s="146">
        <v>176321.44382420002</v>
      </c>
      <c r="AD61" s="147">
        <v>-4.9383774342588671</v>
      </c>
    </row>
    <row r="62" spans="2:30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30" ht="18" thickBot="1" x14ac:dyDescent="0.25">
      <c r="B63" s="239" t="s">
        <v>56</v>
      </c>
      <c r="C63" s="239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30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27">
        <v>2011</v>
      </c>
      <c r="J64" s="234"/>
      <c r="K64" s="227">
        <v>2012</v>
      </c>
      <c r="L64" s="234"/>
      <c r="M64" s="227">
        <v>2013</v>
      </c>
      <c r="N64" s="234"/>
      <c r="O64" s="227">
        <v>2014</v>
      </c>
      <c r="P64" s="234"/>
      <c r="Q64" s="224">
        <v>2015</v>
      </c>
      <c r="R64" s="229"/>
      <c r="S64" s="230">
        <v>2016</v>
      </c>
      <c r="T64" s="229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  <c r="AC64" s="218">
        <f>AC48</f>
        <v>2021</v>
      </c>
      <c r="AD64" s="219"/>
    </row>
    <row r="65" spans="2:30" x14ac:dyDescent="0.15">
      <c r="B65" s="88" t="s">
        <v>44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  <c r="AC65" s="98">
        <v>121172.49746399999</v>
      </c>
      <c r="AD65" s="99">
        <v>61.653900017715443</v>
      </c>
    </row>
    <row r="66" spans="2:30" x14ac:dyDescent="0.15">
      <c r="B66" s="100" t="s">
        <v>45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  <c r="AC66" s="98">
        <v>137091.4592906</v>
      </c>
      <c r="AD66" s="99">
        <v>-51.209117806216199</v>
      </c>
    </row>
    <row r="67" spans="2:30" x14ac:dyDescent="0.15">
      <c r="B67" s="100" t="s">
        <v>46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  <c r="AC67" s="98">
        <v>1648792.3718949005</v>
      </c>
      <c r="AD67" s="99">
        <v>32.49122185056352</v>
      </c>
    </row>
    <row r="68" spans="2:30" x14ac:dyDescent="0.15">
      <c r="B68" s="100" t="s">
        <v>47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  <c r="AC68" s="98">
        <v>61261.586757300007</v>
      </c>
      <c r="AD68" s="99">
        <v>-38.506341333596005</v>
      </c>
    </row>
    <row r="69" spans="2:30" x14ac:dyDescent="0.15">
      <c r="B69" s="100" t="s">
        <v>48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  <c r="AC69" s="98">
        <v>363237.18580999994</v>
      </c>
      <c r="AD69" s="99">
        <v>65.92465363037239</v>
      </c>
    </row>
    <row r="70" spans="2:30" x14ac:dyDescent="0.15">
      <c r="B70" s="100" t="s">
        <v>49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  <c r="AC70" s="98">
        <v>458610.66786489985</v>
      </c>
      <c r="AD70" s="99">
        <v>-17.573456456146175</v>
      </c>
    </row>
    <row r="71" spans="2:30" x14ac:dyDescent="0.15">
      <c r="B71" s="100" t="s">
        <v>50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  <c r="AC71" s="98">
        <v>125371.1426807</v>
      </c>
      <c r="AD71" s="99">
        <v>-26.243222962878388</v>
      </c>
    </row>
    <row r="72" spans="2:30" x14ac:dyDescent="0.15">
      <c r="B72" s="100" t="s">
        <v>51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  <c r="AC72" s="98">
        <v>74897.223016999997</v>
      </c>
      <c r="AD72" s="99">
        <v>42.369716705162965</v>
      </c>
    </row>
    <row r="73" spans="2:30" ht="14.25" thickBot="1" x14ac:dyDescent="0.2">
      <c r="B73" s="100" t="s">
        <v>52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  <c r="AC73" s="112">
        <v>225568.64656940004</v>
      </c>
      <c r="AD73" s="111">
        <v>13.898490541395159</v>
      </c>
    </row>
    <row r="74" spans="2:30" ht="15" thickTop="1" thickBot="1" x14ac:dyDescent="0.2">
      <c r="B74" s="113" t="s">
        <v>53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  <c r="AC74" s="122">
        <v>3216002.7813488008</v>
      </c>
      <c r="AD74" s="123">
        <v>11.051867619748723</v>
      </c>
    </row>
    <row r="75" spans="2:30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  <c r="AC75" s="130"/>
      <c r="AD75" s="131"/>
    </row>
    <row r="76" spans="2:30" ht="18.75" x14ac:dyDescent="0.4">
      <c r="B76" s="132" t="s">
        <v>54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  <c r="AC76" s="136">
        <v>456044.8682248001</v>
      </c>
      <c r="AD76" s="137">
        <v>-14.873275660450469</v>
      </c>
    </row>
    <row r="77" spans="2:30" ht="19.5" thickBot="1" x14ac:dyDescent="0.45">
      <c r="B77" s="138" t="s">
        <v>55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  <c r="AC77" s="146">
        <v>105180.61813690001</v>
      </c>
      <c r="AD77" s="147">
        <v>-55.047601715032414</v>
      </c>
    </row>
    <row r="78" spans="2:30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30" ht="18" thickBot="1" x14ac:dyDescent="0.25">
      <c r="B79" s="223" t="s">
        <v>57</v>
      </c>
      <c r="C79" s="22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30" ht="17.25" thickBot="1" x14ac:dyDescent="0.4">
      <c r="B80" s="66"/>
      <c r="C80" s="66"/>
      <c r="D80" s="165">
        <v>2008</v>
      </c>
      <c r="E80" s="224">
        <v>2009</v>
      </c>
      <c r="F80" s="232"/>
      <c r="G80" s="224">
        <v>2010</v>
      </c>
      <c r="H80" s="232"/>
      <c r="I80" s="224">
        <v>2011</v>
      </c>
      <c r="J80" s="233"/>
      <c r="K80" s="227">
        <v>2012</v>
      </c>
      <c r="L80" s="228"/>
      <c r="M80" s="227">
        <v>2013</v>
      </c>
      <c r="N80" s="228"/>
      <c r="O80" s="231">
        <v>2014</v>
      </c>
      <c r="P80" s="229"/>
      <c r="Q80" s="224">
        <v>2015</v>
      </c>
      <c r="R80" s="229"/>
      <c r="S80" s="230">
        <v>2016</v>
      </c>
      <c r="T80" s="229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44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45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46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47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48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49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50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51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52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53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54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55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23" t="s">
        <v>58</v>
      </c>
      <c r="C95" s="22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24">
        <v>2009</v>
      </c>
      <c r="F96" s="225"/>
      <c r="G96" s="224">
        <v>2010</v>
      </c>
      <c r="H96" s="225"/>
      <c r="I96" s="224">
        <v>2011</v>
      </c>
      <c r="J96" s="226"/>
      <c r="K96" s="227">
        <v>2012</v>
      </c>
      <c r="L96" s="228"/>
      <c r="M96" s="227">
        <v>2013</v>
      </c>
      <c r="N96" s="228"/>
      <c r="O96" s="224">
        <v>2014</v>
      </c>
      <c r="P96" s="229"/>
      <c r="Q96" s="224">
        <v>2015</v>
      </c>
      <c r="R96" s="229"/>
      <c r="S96" s="230">
        <v>2016</v>
      </c>
      <c r="T96" s="229"/>
      <c r="U96" s="218">
        <v>2017</v>
      </c>
      <c r="V96" s="219"/>
      <c r="W96" s="218">
        <v>2018</v>
      </c>
      <c r="X96" s="219"/>
      <c r="Y96" s="218">
        <v>2019</v>
      </c>
      <c r="Z96" s="220"/>
      <c r="AA96" s="221">
        <v>2020</v>
      </c>
      <c r="AB96" s="219"/>
    </row>
    <row r="97" spans="2:28" x14ac:dyDescent="0.15">
      <c r="B97" s="88" t="s">
        <v>44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45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46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47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48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49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50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51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52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53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54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55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2" t="s">
        <v>59</v>
      </c>
      <c r="C111" s="222"/>
      <c r="D111" s="222"/>
      <c r="E111" s="222"/>
      <c r="F111" s="222"/>
      <c r="G111" s="222"/>
      <c r="H111" s="222"/>
      <c r="I111" s="222"/>
      <c r="J111" s="22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35">
    <mergeCell ref="AC48:AD48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V33:W33"/>
    <mergeCell ref="V32:W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V28:W28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41:K41"/>
    <mergeCell ref="B42:K42"/>
    <mergeCell ref="B43:K43"/>
    <mergeCell ref="A45:I45"/>
    <mergeCell ref="J46:O46"/>
    <mergeCell ref="V34:W34"/>
    <mergeCell ref="X35:Y35"/>
    <mergeCell ref="Z35:AA35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AC64:AD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U64:V64"/>
    <mergeCell ref="W64:X64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2021012月末公表分</vt:lpstr>
      <vt:lpstr>'2021012月末公表分'!Print_Area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2021-12-23T04:20:02Z</dcterms:modified>
</cp:coreProperties>
</file>