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0" windowWidth="11655" windowHeight="6465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<sst xmlns="http://schemas.openxmlformats.org/spreadsheetml/2006/main" count="55" uniqueCount="55">
  <si>
    <t>国名</t>
  </si>
  <si>
    <t>資料）FAO（国連食糧農業機関）「AQUASTAT」（website）より作成</t>
  </si>
  <si>
    <t>日本</t>
  </si>
  <si>
    <t>中国</t>
  </si>
  <si>
    <t>韓国</t>
  </si>
  <si>
    <t>南アフリカ</t>
  </si>
  <si>
    <t>世界</t>
  </si>
  <si>
    <r>
      <t>①面積
 (千km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</si>
  <si>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②人口
 (千人)</t>
  </si>
  <si>
    <t>③平均降水量
(mm/年)</t>
  </si>
  <si>
    <r>
      <t>④年降水総量
（＝①×③）
(km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/年)</t>
    </r>
  </si>
  <si>
    <r>
      <t>⑤１人当たり年降水総量 
（＝④÷②）
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/人・年)</t>
    </r>
  </si>
  <si>
    <r>
      <t>⑥水資源量
(km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/年)</t>
    </r>
  </si>
  <si>
    <r>
      <t>⑦１人当たり水資源量
（＝⑥÷②）
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/人・年)  </t>
    </r>
  </si>
  <si>
    <t xml:space="preserve"> （注） １　世界の面積、人口は「AQUASTAT」に掲載された178ヵ国による。</t>
  </si>
  <si>
    <t>資料４－９　世界各国の降水量等</t>
  </si>
  <si>
    <t>カナダ</t>
  </si>
  <si>
    <t>ニュージーランド</t>
  </si>
  <si>
    <t>ノルウェー</t>
  </si>
  <si>
    <t>ブラジル</t>
  </si>
  <si>
    <t>ロシア</t>
  </si>
  <si>
    <t>オーストラリア</t>
  </si>
  <si>
    <t>アルゼンチン</t>
  </si>
  <si>
    <t>スウェーデン</t>
  </si>
  <si>
    <t>アイルランド</t>
  </si>
  <si>
    <t>インドネシア</t>
  </si>
  <si>
    <t>アメリカ</t>
  </si>
  <si>
    <t>ハンガリー</t>
  </si>
  <si>
    <t>オーストリア</t>
  </si>
  <si>
    <t>ルーマニア</t>
  </si>
  <si>
    <t>スイス</t>
  </si>
  <si>
    <t>カザフスタン</t>
  </si>
  <si>
    <t>タイ</t>
  </si>
  <si>
    <t>フィリピン</t>
  </si>
  <si>
    <t>オランダ</t>
  </si>
  <si>
    <t>メキシコ</t>
  </si>
  <si>
    <t>トルコ</t>
  </si>
  <si>
    <t>フランス</t>
  </si>
  <si>
    <t>イタリア</t>
  </si>
  <si>
    <t>イラク</t>
  </si>
  <si>
    <t>スペイン</t>
  </si>
  <si>
    <t>ナイジェリア</t>
  </si>
  <si>
    <t>イギリス</t>
  </si>
  <si>
    <t>ウズベキスタン</t>
  </si>
  <si>
    <t>イラン</t>
  </si>
  <si>
    <t>インド</t>
  </si>
  <si>
    <t>ドイツ</t>
  </si>
  <si>
    <t>ポーランド</t>
  </si>
  <si>
    <t>デンマーク</t>
  </si>
  <si>
    <t>エジプト</t>
  </si>
  <si>
    <t>シンガポール</t>
  </si>
  <si>
    <t>サウジアラビア</t>
  </si>
  <si>
    <t>クェート</t>
  </si>
  <si>
    <r>
      <t>　　　  ２　日本の平均降水量、水資源量は197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年の平均値で、水資源部調べ</t>
    </r>
  </si>
  <si>
    <r>
      <t>　　　  ３　日本の面積は国土地理院（200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年）、人口は総務省統計局「国勢調査」（200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</si>
</sst>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);[Red]\(#,##0\)"/>
    <numFmt numFmtId="179" formatCode="#,##0.00_);[Red]\(#,##0.00\)"/>
    <numFmt numFmtId="180" formatCode="0;[Red]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_-;\-* #,##0_-;_-* &quot;-&quot;_-;_-@_-"/>
    <numFmt numFmtId="187" formatCode="0.0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/>
      <protection/>
    </xf>
    <xf numFmtId="1" fontId="0" fillId="0" borderId="1" xfId="21" applyNumberFormat="1" applyFont="1" applyFill="1" applyBorder="1" applyAlignment="1">
      <alignment horizontal="center" vertical="center" wrapText="1"/>
      <protection/>
    </xf>
    <xf numFmtId="2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1" fontId="0" fillId="0" borderId="0" xfId="21" applyNumberFormat="1" applyFont="1" applyFill="1" applyBorder="1" applyAlignment="1">
      <alignment horizontal="right"/>
      <protection/>
    </xf>
    <xf numFmtId="178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9" fontId="0" fillId="0" borderId="2" xfId="21" applyNumberFormat="1" applyFont="1" applyFill="1" applyBorder="1">
      <alignment/>
      <protection/>
    </xf>
    <xf numFmtId="3" fontId="0" fillId="0" borderId="3" xfId="16" applyNumberFormat="1" applyFont="1" applyFill="1" applyBorder="1" applyAlignment="1">
      <alignment/>
    </xf>
    <xf numFmtId="3" fontId="0" fillId="0" borderId="3" xfId="18" applyNumberFormat="1" applyFont="1" applyFill="1" applyBorder="1" applyAlignment="1">
      <alignment/>
    </xf>
    <xf numFmtId="3" fontId="0" fillId="0" borderId="3" xfId="21" applyNumberFormat="1" applyFont="1" applyFill="1" applyBorder="1" applyAlignment="1">
      <alignment/>
      <protection/>
    </xf>
    <xf numFmtId="3" fontId="0" fillId="0" borderId="4" xfId="21" applyNumberFormat="1" applyFont="1" applyFill="1" applyBorder="1" applyAlignment="1">
      <alignment wrapText="1"/>
      <protection/>
    </xf>
    <xf numFmtId="0" fontId="0" fillId="0" borderId="5" xfId="21" applyFont="1" applyFill="1" applyBorder="1">
      <alignment/>
      <protection/>
    </xf>
    <xf numFmtId="3" fontId="0" fillId="0" borderId="6" xfId="21" applyNumberFormat="1" applyFont="1" applyFill="1" applyBorder="1" applyAlignment="1">
      <alignment/>
      <protection/>
    </xf>
    <xf numFmtId="3" fontId="0" fillId="0" borderId="6" xfId="16" applyNumberFormat="1" applyFont="1" applyFill="1" applyBorder="1" applyAlignment="1">
      <alignment/>
    </xf>
    <xf numFmtId="3" fontId="0" fillId="0" borderId="7" xfId="21" applyNumberFormat="1" applyFont="1" applyFill="1" applyBorder="1" applyAlignment="1">
      <alignment wrapText="1"/>
      <protection/>
    </xf>
    <xf numFmtId="0" fontId="0" fillId="0" borderId="8" xfId="21" applyFont="1" applyFill="1" applyBorder="1">
      <alignment/>
      <protection/>
    </xf>
    <xf numFmtId="3" fontId="0" fillId="0" borderId="9" xfId="21" applyNumberFormat="1" applyFont="1" applyFill="1" applyBorder="1" applyAlignment="1">
      <alignment/>
      <protection/>
    </xf>
    <xf numFmtId="3" fontId="0" fillId="0" borderId="9" xfId="16" applyNumberFormat="1" applyFont="1" applyFill="1" applyBorder="1" applyAlignment="1">
      <alignment/>
    </xf>
    <xf numFmtId="3" fontId="0" fillId="0" borderId="10" xfId="21" applyNumberFormat="1" applyFont="1" applyFill="1" applyBorder="1" applyAlignment="1">
      <alignment wrapText="1"/>
      <protection/>
    </xf>
    <xf numFmtId="3" fontId="0" fillId="0" borderId="9" xfId="21" applyNumberFormat="1" applyFont="1" applyFill="1" applyBorder="1" applyAlignment="1">
      <alignment wrapText="1"/>
      <protection/>
    </xf>
    <xf numFmtId="3" fontId="0" fillId="0" borderId="10" xfId="21" applyNumberFormat="1" applyFont="1" applyFill="1" applyBorder="1" applyAlignme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桁区切り_FAO-aquastat2003" xfId="18"/>
    <cellStyle name="Currency [0]" xfId="19"/>
    <cellStyle name="Currency" xfId="20"/>
    <cellStyle name="標準_FAO-aquastat20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50390625" style="2" customWidth="1"/>
    <col min="2" max="3" width="11.75390625" style="2" customWidth="1"/>
    <col min="4" max="5" width="12.75390625" style="2" customWidth="1"/>
    <col min="6" max="6" width="12.50390625" style="2" customWidth="1"/>
    <col min="7" max="7" width="11.75390625" style="2" customWidth="1"/>
    <col min="8" max="8" width="12.50390625" style="2" customWidth="1"/>
    <col min="9" max="16384" width="9.00390625" style="2" customWidth="1"/>
  </cols>
  <sheetData>
    <row r="1" ht="13.5" customHeight="1">
      <c r="A1" s="1" t="s">
        <v>15</v>
      </c>
    </row>
    <row r="2" ht="13.5" customHeight="1">
      <c r="A2" s="1"/>
    </row>
    <row r="3" spans="1:8" ht="60.75" customHeight="1">
      <c r="A3" s="6" t="s">
        <v>0</v>
      </c>
      <c r="B3" s="4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s="11" customFormat="1" ht="13.5">
      <c r="A4" s="12" t="s">
        <v>6</v>
      </c>
      <c r="B4" s="13">
        <v>133972.124</v>
      </c>
      <c r="C4" s="13">
        <v>6455554</v>
      </c>
      <c r="D4" s="14">
        <v>807.4736533250752</v>
      </c>
      <c r="E4" s="15">
        <f>B4*1000*D4/1000000</f>
        <v>108178.96041</v>
      </c>
      <c r="F4" s="13">
        <f>E4*1000000000/C4/1000</f>
        <v>16757.50220817609</v>
      </c>
      <c r="G4" s="13">
        <v>55255.49549999999</v>
      </c>
      <c r="H4" s="16">
        <f>G4*1000000000/C4/1000</f>
        <v>8559.373138231049</v>
      </c>
    </row>
    <row r="5" spans="1:8" s="11" customFormat="1" ht="13.5">
      <c r="A5" s="21" t="s">
        <v>16</v>
      </c>
      <c r="B5" s="22">
        <v>9984.67</v>
      </c>
      <c r="C5" s="22">
        <v>31972</v>
      </c>
      <c r="D5" s="22">
        <v>537</v>
      </c>
      <c r="E5" s="22">
        <f>B5*D5/1000</f>
        <v>5361.76779</v>
      </c>
      <c r="F5" s="23">
        <f>E5*1000000000/C5/1000</f>
        <v>167701.98267233832</v>
      </c>
      <c r="G5" s="22">
        <v>2902</v>
      </c>
      <c r="H5" s="24">
        <f aca="true" t="shared" si="0" ref="H5:H44">G5*1000000000/C5/1000</f>
        <v>90766.92105592394</v>
      </c>
    </row>
    <row r="6" spans="1:8" s="11" customFormat="1" ht="13.5">
      <c r="A6" s="21" t="s">
        <v>17</v>
      </c>
      <c r="B6" s="22">
        <v>270.53</v>
      </c>
      <c r="C6" s="22">
        <v>3932</v>
      </c>
      <c r="D6" s="22">
        <v>1732</v>
      </c>
      <c r="E6" s="22">
        <f aca="true" t="shared" si="1" ref="E6:E26">B6*D6/1000</f>
        <v>468.55796</v>
      </c>
      <c r="F6" s="23">
        <f aca="true" t="shared" si="2" ref="F6:F45">E6*1000000000/C6/1000</f>
        <v>119165.30010172939</v>
      </c>
      <c r="G6" s="22">
        <v>327</v>
      </c>
      <c r="H6" s="24">
        <f t="shared" si="0"/>
        <v>83163.78433367243</v>
      </c>
    </row>
    <row r="7" spans="1:8" s="11" customFormat="1" ht="13.5">
      <c r="A7" s="21" t="s">
        <v>18</v>
      </c>
      <c r="B7" s="22">
        <v>323.76</v>
      </c>
      <c r="C7" s="22">
        <v>4570</v>
      </c>
      <c r="D7" s="22">
        <v>1414</v>
      </c>
      <c r="E7" s="22">
        <f t="shared" si="1"/>
        <v>457.79664</v>
      </c>
      <c r="F7" s="23">
        <f t="shared" si="2"/>
        <v>100174.3194748359</v>
      </c>
      <c r="G7" s="22">
        <v>382</v>
      </c>
      <c r="H7" s="24">
        <f t="shared" si="0"/>
        <v>83588.6214442013</v>
      </c>
    </row>
    <row r="8" spans="1:8" s="11" customFormat="1" ht="13.5">
      <c r="A8" s="21" t="s">
        <v>19</v>
      </c>
      <c r="B8" s="22">
        <v>8514.88</v>
      </c>
      <c r="C8" s="22">
        <v>182798</v>
      </c>
      <c r="D8" s="22">
        <v>1782</v>
      </c>
      <c r="E8" s="22">
        <f t="shared" si="1"/>
        <v>15173.516159999997</v>
      </c>
      <c r="F8" s="23">
        <f t="shared" si="2"/>
        <v>83007.01408111685</v>
      </c>
      <c r="G8" s="22">
        <v>8233</v>
      </c>
      <c r="H8" s="24">
        <f t="shared" si="0"/>
        <v>45038.78598234116</v>
      </c>
    </row>
    <row r="9" spans="1:8" s="11" customFormat="1" ht="13.5">
      <c r="A9" s="21" t="s">
        <v>20</v>
      </c>
      <c r="B9" s="22">
        <v>17098.24</v>
      </c>
      <c r="C9" s="22">
        <v>141553</v>
      </c>
      <c r="D9" s="22">
        <v>460</v>
      </c>
      <c r="E9" s="22">
        <f t="shared" si="1"/>
        <v>7865.1904</v>
      </c>
      <c r="F9" s="23">
        <f t="shared" si="2"/>
        <v>55563.572654765354</v>
      </c>
      <c r="G9" s="22">
        <v>4507.25</v>
      </c>
      <c r="H9" s="24">
        <f t="shared" si="0"/>
        <v>31841.430418288553</v>
      </c>
    </row>
    <row r="10" spans="1:8" s="11" customFormat="1" ht="13.5">
      <c r="A10" s="21" t="s">
        <v>21</v>
      </c>
      <c r="B10" s="22">
        <v>7741.22</v>
      </c>
      <c r="C10" s="22">
        <v>20092</v>
      </c>
      <c r="D10" s="22">
        <v>534</v>
      </c>
      <c r="E10" s="22">
        <f t="shared" si="1"/>
        <v>4133.81148</v>
      </c>
      <c r="F10" s="23">
        <f t="shared" si="2"/>
        <v>205744.15090583317</v>
      </c>
      <c r="G10" s="22">
        <v>492</v>
      </c>
      <c r="H10" s="24">
        <f t="shared" si="0"/>
        <v>24487.358152498506</v>
      </c>
    </row>
    <row r="11" spans="1:8" s="11" customFormat="1" ht="13.5">
      <c r="A11" s="21" t="s">
        <v>22</v>
      </c>
      <c r="B11" s="22">
        <v>2780.4</v>
      </c>
      <c r="C11" s="22">
        <v>39311</v>
      </c>
      <c r="D11" s="22">
        <v>591</v>
      </c>
      <c r="E11" s="22">
        <f t="shared" si="1"/>
        <v>1643.2164000000002</v>
      </c>
      <c r="F11" s="23">
        <f t="shared" si="2"/>
        <v>41800.42227366386</v>
      </c>
      <c r="G11" s="22">
        <v>814</v>
      </c>
      <c r="H11" s="24">
        <f t="shared" si="0"/>
        <v>20706.672432652438</v>
      </c>
    </row>
    <row r="12" spans="1:8" s="11" customFormat="1" ht="13.5">
      <c r="A12" s="21" t="s">
        <v>23</v>
      </c>
      <c r="B12" s="22">
        <v>450.29</v>
      </c>
      <c r="C12" s="22">
        <v>8895</v>
      </c>
      <c r="D12" s="22">
        <v>624</v>
      </c>
      <c r="E12" s="22">
        <f t="shared" si="1"/>
        <v>280.98096000000004</v>
      </c>
      <c r="F12" s="23">
        <f t="shared" si="2"/>
        <v>31588.640809443514</v>
      </c>
      <c r="G12" s="22">
        <v>174</v>
      </c>
      <c r="H12" s="24">
        <f t="shared" si="0"/>
        <v>19561.551433389544</v>
      </c>
    </row>
    <row r="13" spans="1:8" s="11" customFormat="1" ht="13.5">
      <c r="A13" s="21" t="s">
        <v>24</v>
      </c>
      <c r="B13" s="22">
        <v>70.27</v>
      </c>
      <c r="C13" s="22">
        <v>4040</v>
      </c>
      <c r="D13" s="22">
        <v>1118</v>
      </c>
      <c r="E13" s="22">
        <f t="shared" si="1"/>
        <v>78.56186</v>
      </c>
      <c r="F13" s="23">
        <f t="shared" si="2"/>
        <v>19446.00495049505</v>
      </c>
      <c r="G13" s="22">
        <v>52</v>
      </c>
      <c r="H13" s="24">
        <f t="shared" si="0"/>
        <v>12871.287128712873</v>
      </c>
    </row>
    <row r="14" spans="1:8" s="11" customFormat="1" ht="13.5">
      <c r="A14" s="21" t="s">
        <v>25</v>
      </c>
      <c r="B14" s="22">
        <v>1904.57</v>
      </c>
      <c r="C14" s="22">
        <v>225313</v>
      </c>
      <c r="D14" s="22">
        <v>2702</v>
      </c>
      <c r="E14" s="22">
        <f t="shared" si="1"/>
        <v>5146.148139999999</v>
      </c>
      <c r="F14" s="23">
        <f t="shared" si="2"/>
        <v>22839.99653814915</v>
      </c>
      <c r="G14" s="22">
        <v>2838</v>
      </c>
      <c r="H14" s="24">
        <f t="shared" si="0"/>
        <v>12595.81116047454</v>
      </c>
    </row>
    <row r="15" spans="1:8" s="11" customFormat="1" ht="13.5">
      <c r="A15" s="21" t="s">
        <v>26</v>
      </c>
      <c r="B15" s="22">
        <v>9629.09</v>
      </c>
      <c r="C15" s="22">
        <v>300038</v>
      </c>
      <c r="D15" s="22">
        <v>715</v>
      </c>
      <c r="E15" s="22">
        <f t="shared" si="1"/>
        <v>6884.79935</v>
      </c>
      <c r="F15" s="23">
        <f t="shared" si="2"/>
        <v>22946.42461954819</v>
      </c>
      <c r="G15" s="22">
        <v>3051</v>
      </c>
      <c r="H15" s="24">
        <f t="shared" si="0"/>
        <v>10168.711963151334</v>
      </c>
    </row>
    <row r="16" spans="1:8" s="11" customFormat="1" ht="13.5">
      <c r="A16" s="21" t="s">
        <v>27</v>
      </c>
      <c r="B16" s="22">
        <v>93.03</v>
      </c>
      <c r="C16" s="22">
        <v>9784</v>
      </c>
      <c r="D16" s="22">
        <v>589</v>
      </c>
      <c r="E16" s="22">
        <f t="shared" si="1"/>
        <v>54.794669999999996</v>
      </c>
      <c r="F16" s="23">
        <f t="shared" si="2"/>
        <v>5600.436426819297</v>
      </c>
      <c r="G16" s="22">
        <v>104</v>
      </c>
      <c r="H16" s="24">
        <f t="shared" si="0"/>
        <v>10629.599345870809</v>
      </c>
    </row>
    <row r="17" spans="1:8" s="11" customFormat="1" ht="13.5">
      <c r="A17" s="21" t="s">
        <v>28</v>
      </c>
      <c r="B17" s="22">
        <v>83.87</v>
      </c>
      <c r="C17" s="22">
        <v>8120</v>
      </c>
      <c r="D17" s="22">
        <v>1110</v>
      </c>
      <c r="E17" s="22">
        <f t="shared" si="1"/>
        <v>93.09570000000001</v>
      </c>
      <c r="F17" s="23">
        <f t="shared" si="2"/>
        <v>11464.987684729065</v>
      </c>
      <c r="G17" s="22">
        <v>77.7</v>
      </c>
      <c r="H17" s="24">
        <f t="shared" si="0"/>
        <v>9568.965517241379</v>
      </c>
    </row>
    <row r="18" spans="1:8" s="11" customFormat="1" ht="13.5">
      <c r="A18" s="21" t="s">
        <v>29</v>
      </c>
      <c r="B18" s="22">
        <v>238.39</v>
      </c>
      <c r="C18" s="22">
        <v>22228</v>
      </c>
      <c r="D18" s="22">
        <v>637</v>
      </c>
      <c r="E18" s="22">
        <f t="shared" si="1"/>
        <v>151.85442999999998</v>
      </c>
      <c r="F18" s="23">
        <f t="shared" si="2"/>
        <v>6831.673114990102</v>
      </c>
      <c r="G18" s="22">
        <v>211.93</v>
      </c>
      <c r="H18" s="24">
        <f t="shared" si="0"/>
        <v>9534.371063523484</v>
      </c>
    </row>
    <row r="19" spans="1:8" s="11" customFormat="1" ht="13.5">
      <c r="A19" s="21" t="s">
        <v>30</v>
      </c>
      <c r="B19" s="22">
        <v>41.28</v>
      </c>
      <c r="C19" s="22">
        <v>7157</v>
      </c>
      <c r="D19" s="22">
        <v>1537</v>
      </c>
      <c r="E19" s="22">
        <f t="shared" si="1"/>
        <v>63.44736</v>
      </c>
      <c r="F19" s="23">
        <f t="shared" si="2"/>
        <v>8865.077546458013</v>
      </c>
      <c r="G19" s="22">
        <v>53.5</v>
      </c>
      <c r="H19" s="24">
        <f t="shared" si="0"/>
        <v>7475.199105770574</v>
      </c>
    </row>
    <row r="20" spans="1:8" s="11" customFormat="1" ht="13.5">
      <c r="A20" s="21" t="s">
        <v>31</v>
      </c>
      <c r="B20" s="22">
        <v>2724.9</v>
      </c>
      <c r="C20" s="22">
        <v>15364</v>
      </c>
      <c r="D20" s="22">
        <v>250</v>
      </c>
      <c r="E20" s="22">
        <f t="shared" si="1"/>
        <v>681.225</v>
      </c>
      <c r="F20" s="23">
        <f t="shared" si="2"/>
        <v>44339.03931267899</v>
      </c>
      <c r="G20" s="22">
        <v>109.61</v>
      </c>
      <c r="H20" s="24">
        <f t="shared" si="0"/>
        <v>7134.209841187191</v>
      </c>
    </row>
    <row r="21" spans="1:8" s="11" customFormat="1" ht="13.5">
      <c r="A21" s="21" t="s">
        <v>32</v>
      </c>
      <c r="B21" s="22">
        <v>513.12</v>
      </c>
      <c r="C21" s="22">
        <v>64081</v>
      </c>
      <c r="D21" s="22">
        <v>1622</v>
      </c>
      <c r="E21" s="22">
        <f t="shared" si="1"/>
        <v>832.2806400000001</v>
      </c>
      <c r="F21" s="23">
        <f t="shared" si="2"/>
        <v>12987.947129414337</v>
      </c>
      <c r="G21" s="22">
        <v>409.944</v>
      </c>
      <c r="H21" s="24">
        <f t="shared" si="0"/>
        <v>6397.278444468719</v>
      </c>
    </row>
    <row r="22" spans="1:8" s="11" customFormat="1" ht="13.5">
      <c r="A22" s="21" t="s">
        <v>33</v>
      </c>
      <c r="B22" s="22">
        <v>300</v>
      </c>
      <c r="C22" s="22">
        <v>82809</v>
      </c>
      <c r="D22" s="22">
        <v>2348</v>
      </c>
      <c r="E22" s="22">
        <f t="shared" si="1"/>
        <v>704.4</v>
      </c>
      <c r="F22" s="23">
        <f t="shared" si="2"/>
        <v>8506.321776618484</v>
      </c>
      <c r="G22" s="22">
        <v>479</v>
      </c>
      <c r="H22" s="24">
        <f t="shared" si="0"/>
        <v>5784.395415957203</v>
      </c>
    </row>
    <row r="23" spans="1:8" s="11" customFormat="1" ht="13.5">
      <c r="A23" s="21" t="s">
        <v>34</v>
      </c>
      <c r="B23" s="22">
        <v>41.53</v>
      </c>
      <c r="C23" s="22">
        <v>16300</v>
      </c>
      <c r="D23" s="22">
        <v>778</v>
      </c>
      <c r="E23" s="22">
        <f t="shared" si="1"/>
        <v>32.310340000000004</v>
      </c>
      <c r="F23" s="23">
        <f t="shared" si="2"/>
        <v>1982.229447852761</v>
      </c>
      <c r="G23" s="22">
        <v>91</v>
      </c>
      <c r="H23" s="24">
        <f t="shared" si="0"/>
        <v>5582.82208588957</v>
      </c>
    </row>
    <row r="24" spans="1:8" s="11" customFormat="1" ht="13.5">
      <c r="A24" s="21" t="s">
        <v>35</v>
      </c>
      <c r="B24" s="22">
        <v>1958.2</v>
      </c>
      <c r="C24" s="22">
        <v>106385</v>
      </c>
      <c r="D24" s="22">
        <v>752</v>
      </c>
      <c r="E24" s="22">
        <f t="shared" si="1"/>
        <v>1472.5664000000002</v>
      </c>
      <c r="F24" s="23">
        <f t="shared" si="2"/>
        <v>13841.861164637874</v>
      </c>
      <c r="G24" s="22">
        <v>457.222</v>
      </c>
      <c r="H24" s="24">
        <f t="shared" si="0"/>
        <v>4297.805141702307</v>
      </c>
    </row>
    <row r="25" spans="1:8" s="11" customFormat="1" ht="13.5">
      <c r="A25" s="21" t="s">
        <v>36</v>
      </c>
      <c r="B25" s="22">
        <v>783.56</v>
      </c>
      <c r="C25" s="22">
        <v>73302</v>
      </c>
      <c r="D25" s="22">
        <v>593</v>
      </c>
      <c r="E25" s="22">
        <f t="shared" si="1"/>
        <v>464.65108</v>
      </c>
      <c r="F25" s="23">
        <f t="shared" si="2"/>
        <v>6338.859512700881</v>
      </c>
      <c r="G25" s="22">
        <v>213.55</v>
      </c>
      <c r="H25" s="24">
        <f t="shared" si="0"/>
        <v>2913.290224004802</v>
      </c>
    </row>
    <row r="26" spans="1:8" s="11" customFormat="1" ht="14.25" customHeight="1">
      <c r="A26" s="21" t="s">
        <v>37</v>
      </c>
      <c r="B26" s="22">
        <v>551.5</v>
      </c>
      <c r="C26" s="22">
        <v>60711</v>
      </c>
      <c r="D26" s="22">
        <v>867</v>
      </c>
      <c r="E26" s="22">
        <f t="shared" si="1"/>
        <v>478.1505</v>
      </c>
      <c r="F26" s="23">
        <f t="shared" si="2"/>
        <v>7875.846222266146</v>
      </c>
      <c r="G26" s="22">
        <v>203.7</v>
      </c>
      <c r="H26" s="24">
        <f t="shared" si="0"/>
        <v>3355.240401245244</v>
      </c>
    </row>
    <row r="27" spans="1:8" s="11" customFormat="1" ht="15.75" customHeight="1">
      <c r="A27" s="21" t="s">
        <v>2</v>
      </c>
      <c r="B27" s="22">
        <v>377.8</v>
      </c>
      <c r="C27" s="23">
        <v>127768</v>
      </c>
      <c r="D27" s="22">
        <v>1690</v>
      </c>
      <c r="E27" s="22">
        <f>B27*1000*D27/1000000</f>
        <v>638.482</v>
      </c>
      <c r="F27" s="23">
        <f t="shared" si="2"/>
        <v>4997.198046459207</v>
      </c>
      <c r="G27" s="25">
        <v>412.7</v>
      </c>
      <c r="H27" s="24">
        <f t="shared" si="0"/>
        <v>3230.0732577797257</v>
      </c>
    </row>
    <row r="28" spans="1:8" s="11" customFormat="1" ht="15.75" customHeight="1">
      <c r="A28" s="21" t="s">
        <v>38</v>
      </c>
      <c r="B28" s="22">
        <v>301.34</v>
      </c>
      <c r="C28" s="22">
        <v>57253</v>
      </c>
      <c r="D28" s="22">
        <v>832</v>
      </c>
      <c r="E28" s="22">
        <f aca="true" t="shared" si="3" ref="E28:E45">B28*D28/1000</f>
        <v>250.71487999999997</v>
      </c>
      <c r="F28" s="23">
        <f t="shared" si="2"/>
        <v>4379.069743070232</v>
      </c>
      <c r="G28" s="22">
        <v>191.3</v>
      </c>
      <c r="H28" s="24">
        <f t="shared" si="0"/>
        <v>3341.30962569647</v>
      </c>
    </row>
    <row r="29" spans="1:8" ht="15.75" customHeight="1">
      <c r="A29" s="21" t="s">
        <v>39</v>
      </c>
      <c r="B29" s="22">
        <v>438.32</v>
      </c>
      <c r="C29" s="22">
        <v>26555</v>
      </c>
      <c r="D29" s="22">
        <v>216</v>
      </c>
      <c r="E29" s="22">
        <f t="shared" si="3"/>
        <v>94.67712</v>
      </c>
      <c r="F29" s="23">
        <f t="shared" si="2"/>
        <v>3565.321784974581</v>
      </c>
      <c r="G29" s="22">
        <v>75.42</v>
      </c>
      <c r="H29" s="24">
        <f t="shared" si="0"/>
        <v>2840.1430992280175</v>
      </c>
    </row>
    <row r="30" spans="1:8" ht="15.75" customHeight="1">
      <c r="A30" s="21" t="s">
        <v>40</v>
      </c>
      <c r="B30" s="22">
        <v>505.37</v>
      </c>
      <c r="C30" s="22">
        <v>41184</v>
      </c>
      <c r="D30" s="22">
        <v>636</v>
      </c>
      <c r="E30" s="22">
        <f t="shared" si="3"/>
        <v>321.41532</v>
      </c>
      <c r="F30" s="23">
        <f t="shared" si="2"/>
        <v>7804.373543123544</v>
      </c>
      <c r="G30" s="22">
        <v>111.5</v>
      </c>
      <c r="H30" s="24">
        <f t="shared" si="0"/>
        <v>2707.362082362082</v>
      </c>
    </row>
    <row r="31" spans="1:8" ht="15.75" customHeight="1">
      <c r="A31" s="21" t="s">
        <v>41</v>
      </c>
      <c r="B31" s="22">
        <v>923.77</v>
      </c>
      <c r="C31" s="22">
        <v>130236</v>
      </c>
      <c r="D31" s="22">
        <v>1150</v>
      </c>
      <c r="E31" s="22">
        <f t="shared" si="3"/>
        <v>1062.3355</v>
      </c>
      <c r="F31" s="23">
        <f t="shared" si="2"/>
        <v>8157.003439909087</v>
      </c>
      <c r="G31" s="22">
        <v>286.2</v>
      </c>
      <c r="H31" s="24">
        <f t="shared" si="0"/>
        <v>2197.549064774717</v>
      </c>
    </row>
    <row r="32" spans="1:8" ht="15.75" customHeight="1">
      <c r="A32" s="21" t="s">
        <v>42</v>
      </c>
      <c r="B32" s="22">
        <v>243.61</v>
      </c>
      <c r="C32" s="22">
        <v>59819</v>
      </c>
      <c r="D32" s="22">
        <v>1220</v>
      </c>
      <c r="E32" s="22">
        <f t="shared" si="3"/>
        <v>297.2042</v>
      </c>
      <c r="F32" s="23">
        <f t="shared" si="2"/>
        <v>4968.39131379662</v>
      </c>
      <c r="G32" s="22">
        <v>147</v>
      </c>
      <c r="H32" s="24">
        <f t="shared" si="0"/>
        <v>2457.4131964760363</v>
      </c>
    </row>
    <row r="33" spans="1:8" ht="15.75" customHeight="1">
      <c r="A33" s="21" t="s">
        <v>3</v>
      </c>
      <c r="B33" s="22">
        <v>9598.06</v>
      </c>
      <c r="C33" s="22">
        <v>1329927</v>
      </c>
      <c r="D33" s="22">
        <v>627</v>
      </c>
      <c r="E33" s="22">
        <f t="shared" si="3"/>
        <v>6017.98362</v>
      </c>
      <c r="F33" s="23">
        <f t="shared" si="2"/>
        <v>4525.048081586433</v>
      </c>
      <c r="G33" s="22">
        <v>2829.049</v>
      </c>
      <c r="H33" s="26">
        <f t="shared" si="0"/>
        <v>2127.2212685357918</v>
      </c>
    </row>
    <row r="34" spans="1:8" ht="15.75" customHeight="1">
      <c r="A34" s="21" t="s">
        <v>43</v>
      </c>
      <c r="B34" s="22">
        <v>447.4</v>
      </c>
      <c r="C34" s="22">
        <v>26868</v>
      </c>
      <c r="D34" s="22">
        <v>206</v>
      </c>
      <c r="E34" s="22">
        <f t="shared" si="3"/>
        <v>92.1644</v>
      </c>
      <c r="F34" s="23">
        <f t="shared" si="2"/>
        <v>3430.266488015483</v>
      </c>
      <c r="G34" s="22">
        <v>50.41</v>
      </c>
      <c r="H34" s="24">
        <f t="shared" si="0"/>
        <v>1876.2096173887153</v>
      </c>
    </row>
    <row r="35" spans="1:8" ht="13.5">
      <c r="A35" s="21" t="s">
        <v>44</v>
      </c>
      <c r="B35" s="22">
        <v>1648.2</v>
      </c>
      <c r="C35" s="22">
        <v>70675</v>
      </c>
      <c r="D35" s="22">
        <v>228</v>
      </c>
      <c r="E35" s="22">
        <f t="shared" si="3"/>
        <v>375.7896</v>
      </c>
      <c r="F35" s="23">
        <f t="shared" si="2"/>
        <v>5317.150336045277</v>
      </c>
      <c r="G35" s="22">
        <v>137.51</v>
      </c>
      <c r="H35" s="24">
        <f t="shared" si="0"/>
        <v>1945.6667845772906</v>
      </c>
    </row>
    <row r="36" spans="1:8" ht="13.5">
      <c r="A36" s="21" t="s">
        <v>45</v>
      </c>
      <c r="B36" s="22">
        <v>3287.26</v>
      </c>
      <c r="C36" s="22">
        <v>1096917</v>
      </c>
      <c r="D36" s="22">
        <v>1083</v>
      </c>
      <c r="E36" s="22">
        <f t="shared" si="3"/>
        <v>3560.10258</v>
      </c>
      <c r="F36" s="23">
        <f t="shared" si="2"/>
        <v>3245.553291634645</v>
      </c>
      <c r="G36" s="22">
        <v>1896.66</v>
      </c>
      <c r="H36" s="24">
        <f t="shared" si="0"/>
        <v>1729.082510344903</v>
      </c>
    </row>
    <row r="37" spans="1:8" ht="13.5">
      <c r="A37" s="21" t="s">
        <v>46</v>
      </c>
      <c r="B37" s="22">
        <v>357.03</v>
      </c>
      <c r="C37" s="22">
        <v>82560</v>
      </c>
      <c r="D37" s="22">
        <v>700</v>
      </c>
      <c r="E37" s="22">
        <f t="shared" si="3"/>
        <v>249.92099999999996</v>
      </c>
      <c r="F37" s="23">
        <f>E37*1000000000/C37/1000</f>
        <v>3027.143895348837</v>
      </c>
      <c r="G37" s="22">
        <v>154</v>
      </c>
      <c r="H37" s="24">
        <f>G37*1000000000/C37/1000</f>
        <v>1865.3100775193798</v>
      </c>
    </row>
    <row r="38" spans="1:8" ht="13.5">
      <c r="A38" s="21" t="s">
        <v>47</v>
      </c>
      <c r="B38" s="22">
        <v>312.69</v>
      </c>
      <c r="C38" s="22">
        <v>38516</v>
      </c>
      <c r="D38" s="22">
        <v>600</v>
      </c>
      <c r="E38" s="22">
        <f t="shared" si="3"/>
        <v>187.614</v>
      </c>
      <c r="F38" s="23">
        <f t="shared" si="2"/>
        <v>4871.0665697372515</v>
      </c>
      <c r="G38" s="22">
        <v>61.6</v>
      </c>
      <c r="H38" s="24">
        <f t="shared" si="0"/>
        <v>1599.335341156922</v>
      </c>
    </row>
    <row r="39" spans="1:8" ht="13.5">
      <c r="A39" s="21" t="s">
        <v>4</v>
      </c>
      <c r="B39" s="22">
        <v>99.26</v>
      </c>
      <c r="C39" s="22">
        <v>48182</v>
      </c>
      <c r="D39" s="22">
        <v>1274</v>
      </c>
      <c r="E39" s="22">
        <f t="shared" si="3"/>
        <v>126.45724</v>
      </c>
      <c r="F39" s="23">
        <f t="shared" si="2"/>
        <v>2624.574322361048</v>
      </c>
      <c r="G39" s="22">
        <v>69.7</v>
      </c>
      <c r="H39" s="24">
        <f t="shared" si="0"/>
        <v>1446.5983147233405</v>
      </c>
    </row>
    <row r="40" spans="1:8" ht="13.5">
      <c r="A40" s="21" t="s">
        <v>5</v>
      </c>
      <c r="B40" s="22">
        <v>1219.09</v>
      </c>
      <c r="C40" s="22">
        <v>45323</v>
      </c>
      <c r="D40" s="22">
        <v>495</v>
      </c>
      <c r="E40" s="22">
        <f t="shared" si="3"/>
        <v>603.4495499999999</v>
      </c>
      <c r="F40" s="23">
        <f t="shared" si="2"/>
        <v>13314.422037376164</v>
      </c>
      <c r="G40" s="22">
        <v>50</v>
      </c>
      <c r="H40" s="24">
        <f t="shared" si="0"/>
        <v>1103.1926394987092</v>
      </c>
    </row>
    <row r="41" spans="1:8" ht="13.5">
      <c r="A41" s="21" t="s">
        <v>48</v>
      </c>
      <c r="B41" s="22">
        <v>43.09</v>
      </c>
      <c r="C41" s="22">
        <v>5386</v>
      </c>
      <c r="D41" s="22">
        <v>703</v>
      </c>
      <c r="E41" s="22">
        <f t="shared" si="3"/>
        <v>30.292270000000006</v>
      </c>
      <c r="F41" s="23">
        <f t="shared" si="2"/>
        <v>5624.261047159303</v>
      </c>
      <c r="G41" s="22">
        <v>6</v>
      </c>
      <c r="H41" s="24">
        <f t="shared" si="0"/>
        <v>1113.9992573338284</v>
      </c>
    </row>
    <row r="42" spans="1:8" ht="13.5">
      <c r="A42" s="21" t="s">
        <v>49</v>
      </c>
      <c r="B42" s="22">
        <v>1001.45</v>
      </c>
      <c r="C42" s="22">
        <v>74878</v>
      </c>
      <c r="D42" s="22">
        <v>51</v>
      </c>
      <c r="E42" s="22">
        <f t="shared" si="3"/>
        <v>51.07395</v>
      </c>
      <c r="F42" s="23">
        <f t="shared" si="2"/>
        <v>682.0955420817863</v>
      </c>
      <c r="G42" s="22">
        <v>58.3</v>
      </c>
      <c r="H42" s="24">
        <f t="shared" si="0"/>
        <v>778.5998557653784</v>
      </c>
    </row>
    <row r="43" spans="1:8" ht="13.5">
      <c r="A43" s="21" t="s">
        <v>50</v>
      </c>
      <c r="B43" s="22">
        <v>0.68</v>
      </c>
      <c r="C43" s="22">
        <v>4372</v>
      </c>
      <c r="D43" s="22">
        <v>2497</v>
      </c>
      <c r="E43" s="22">
        <f t="shared" si="3"/>
        <v>1.6979600000000001</v>
      </c>
      <c r="F43" s="23">
        <f t="shared" si="2"/>
        <v>388.3714547118024</v>
      </c>
      <c r="G43" s="22">
        <v>0.6</v>
      </c>
      <c r="H43" s="24">
        <f t="shared" si="0"/>
        <v>137.2369624885636</v>
      </c>
    </row>
    <row r="44" spans="1:8" ht="13.5">
      <c r="A44" s="21" t="s">
        <v>51</v>
      </c>
      <c r="B44" s="22">
        <v>2149.69</v>
      </c>
      <c r="C44" s="22">
        <v>25626</v>
      </c>
      <c r="D44" s="22">
        <v>59</v>
      </c>
      <c r="E44" s="22">
        <f t="shared" si="3"/>
        <v>126.83171</v>
      </c>
      <c r="F44" s="23">
        <f t="shared" si="2"/>
        <v>4949.337001482869</v>
      </c>
      <c r="G44" s="22">
        <v>2.4</v>
      </c>
      <c r="H44" s="24">
        <f t="shared" si="0"/>
        <v>93.65488176071179</v>
      </c>
    </row>
    <row r="45" spans="1:8" ht="13.5">
      <c r="A45" s="17" t="s">
        <v>52</v>
      </c>
      <c r="B45" s="18">
        <v>17.82</v>
      </c>
      <c r="C45" s="18">
        <v>2671</v>
      </c>
      <c r="D45" s="18">
        <v>121</v>
      </c>
      <c r="E45" s="18">
        <f t="shared" si="3"/>
        <v>2.1562200000000002</v>
      </c>
      <c r="F45" s="19">
        <f t="shared" si="2"/>
        <v>807.2706851366531</v>
      </c>
      <c r="G45" s="18">
        <v>0.02</v>
      </c>
      <c r="H45" s="20">
        <f>G45*1000000000/C45/1000</f>
        <v>7.487832272557095</v>
      </c>
    </row>
    <row r="46" spans="1:8" ht="13.5">
      <c r="A46" s="7"/>
      <c r="B46" s="8"/>
      <c r="C46" s="8"/>
      <c r="D46" s="9"/>
      <c r="E46" s="9"/>
      <c r="F46" s="9"/>
      <c r="G46" s="9"/>
      <c r="H46" s="10"/>
    </row>
    <row r="47" ht="13.5">
      <c r="A47" s="3" t="s">
        <v>14</v>
      </c>
    </row>
    <row r="48" ht="13.5">
      <c r="A48" s="3" t="s">
        <v>53</v>
      </c>
    </row>
    <row r="49" ht="13.5">
      <c r="A49" s="3" t="s">
        <v>54</v>
      </c>
    </row>
    <row r="50" ht="13.5">
      <c r="A50" s="3" t="s">
        <v>1</v>
      </c>
    </row>
    <row r="52" ht="13.5">
      <c r="A52" s="3"/>
    </row>
    <row r="53" ht="13.5">
      <c r="A53" s="3"/>
    </row>
    <row r="54" ht="13.5">
      <c r="A54" s="3"/>
    </row>
    <row r="55" ht="13.5">
      <c r="A55" s="3"/>
    </row>
  </sheetData>
  <printOptions/>
  <pageMargins left="0.25" right="0.2" top="0.56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2009-03-04T02:41:14Z</cp:lastPrinted>
  <dcterms:created xsi:type="dcterms:W3CDTF">1999-04-14T01:58:35Z</dcterms:created>
  <dcterms:modified xsi:type="dcterms:W3CDTF">2009-03-04T02:41:15Z</dcterms:modified>
  <cp:category/>
  <cp:version/>
  <cp:contentType/>
  <cp:contentStatus/>
</cp:coreProperties>
</file>