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"/>
    </mc:Choice>
  </mc:AlternateContent>
  <bookViews>
    <workbookView xWindow="0" yWindow="0" windowWidth="19545" windowHeight="8115"/>
  </bookViews>
  <sheets>
    <sheet name="3-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PRJ別負荷予測" hidden="1">#REF!</definedName>
    <definedName name="__123Graph_Aλ" hidden="1">[2]諸元まとめ!#REF!</definedName>
    <definedName name="__123Graph_A燃費" hidden="1">[2]諸元まとめ!#REF!</definedName>
    <definedName name="__123Graph_BPRJ別負荷予測" hidden="1">#REF!</definedName>
    <definedName name="__123Graph_CPRJ別負荷予測" hidden="1">#REF!</definedName>
    <definedName name="__123Graph_Cﾎﾞｱ×ｽﾄﾛｰｸ" hidden="1">[2]諸元まとめ!#REF!</definedName>
    <definedName name="__123Graph_DPRJ別負荷予測" hidden="1">#REF!</definedName>
    <definedName name="__123Graph_E" hidden="1">[2]諸元まとめ!#REF!</definedName>
    <definedName name="__123Graph_EPMEﾄﾙｸ" hidden="1">[2]諸元まとめ!#REF!</definedName>
    <definedName name="__123Graph_EPME出力" hidden="1">[2]諸元まとめ!#REF!</definedName>
    <definedName name="__123Graph_EPRJ別負荷予測" hidden="1">#REF!</definedName>
    <definedName name="__123Graph_Eλ" hidden="1">[2]諸元まとめ!#REF!</definedName>
    <definedName name="__123Graph_EｸﾗﾝｸJP径" hidden="1">[2]諸元まとめ!#REF!</definedName>
    <definedName name="__123Graph_EトルクTI" hidden="1">[2]諸元まとめ!#REF!</definedName>
    <definedName name="__123Graph_Eﾋﾟｽﾄﾝｽﾋﾟｰﾄﾞ" hidden="1">[2]諸元まとめ!#REF!</definedName>
    <definedName name="__123Graph_Eﾎﾞｱ×ｽﾄﾛｰｸ" hidden="1">[2]諸元まとめ!#REF!</definedName>
    <definedName name="__123Graph_E出力TI" hidden="1">[2]諸元まとめ!#REF!</definedName>
    <definedName name="__123Graph_E燃費" hidden="1">[2]諸元まとめ!#REF!</definedName>
    <definedName name="__123Graph_F" hidden="1">[2]諸元まとめ!#REF!</definedName>
    <definedName name="__123Graph_FPMEﾄﾙｸ" hidden="1">[2]諸元まとめ!#REF!</definedName>
    <definedName name="__123Graph_FPME出力" hidden="1">[2]諸元まとめ!#REF!</definedName>
    <definedName name="__123Graph_FトルクTI" hidden="1">[2]諸元まとめ!#REF!</definedName>
    <definedName name="__123Graph_Fﾋﾟｽﾄﾝｽﾋﾟｰﾄﾞ" hidden="1">[2]諸元まとめ!#REF!</definedName>
    <definedName name="__123Graph_Fﾎﾞｱ×ｽﾄﾛｰｸ" hidden="1">[2]諸元まとめ!#REF!</definedName>
    <definedName name="__123Graph_F出力TI" hidden="1">[2]諸元まとめ!#REF!</definedName>
    <definedName name="__123Graph_XPRJ別負荷予測" hidden="1">#REF!</definedName>
    <definedName name="_100__123Graph_Bｸﾞﾗﾌ_3" hidden="1">#REF!</definedName>
    <definedName name="_103__123Graph_Bｸﾞﾗﾌ_30" hidden="1">#REF!</definedName>
    <definedName name="_106__123Graph_Bｸﾞﾗﾌ_31" hidden="1">#REF!</definedName>
    <definedName name="_109__123Graph_Bｸﾞﾗﾌ_4" hidden="1">[3]バス!$C$6:$C$47</definedName>
    <definedName name="_112__123Graph_Bｸﾞﾗﾌ_5" hidden="1">[3]バス!$CY$20:$CY$46</definedName>
    <definedName name="_115__123Graph_Bｸﾞﾗﾌ_6" hidden="1">[3]バス!$DC$37:$EC$37</definedName>
    <definedName name="_118__123Graph_Bｸﾞﾗﾌ_7" hidden="1">#REF!</definedName>
    <definedName name="_12__123Graph_Aｸﾞﾗﾌ_12" hidden="1">#REF!</definedName>
    <definedName name="_121__123Graph_Bｸﾞﾗﾌ_8" hidden="1">#REF!</definedName>
    <definedName name="_123GRAGP" hidden="1">#REF!</definedName>
    <definedName name="_123GRAPH" hidden="1">[4]バス!$DC$38:$EC$38</definedName>
    <definedName name="_124__123Graph_Bｸﾞﾗﾌ_9" hidden="1">#REF!</definedName>
    <definedName name="_127__123Graph_Cｸﾞﾗﾌ_1" hidden="1">#REF!</definedName>
    <definedName name="_130__123Graph_Cｸﾞﾗﾌ_10" hidden="1">#REF!</definedName>
    <definedName name="_133__123Graph_Cｸﾞﾗﾌ_11" hidden="1">#REF!</definedName>
    <definedName name="_136__123Graph_Cｸﾞﾗﾌ_12" hidden="1">#REF!</definedName>
    <definedName name="_139__123Graph_Cｸﾞﾗﾌ_13" hidden="1">#REF!</definedName>
    <definedName name="_142__123Graph_Cｸﾞﾗﾌ_14" hidden="1">#REF!</definedName>
    <definedName name="_143__123Graph_Cｸﾞﾗﾌ_15" hidden="1">#REF!</definedName>
    <definedName name="_144__123Graph_Cｸﾞﾗﾌ_16" hidden="1">#REF!</definedName>
    <definedName name="_145__123Graph_Cｸﾞﾗﾌ_17" hidden="1">#REF!</definedName>
    <definedName name="_146__123Graph_Cｸﾞﾗﾌ_18" hidden="1">#REF!</definedName>
    <definedName name="_147__123Graph_Cｸﾞﾗﾌ_19" hidden="1">#REF!</definedName>
    <definedName name="_15__123Graph_Aｸﾞﾗﾌ_13" hidden="1">#REF!</definedName>
    <definedName name="_150__123Graph_Cｸﾞﾗﾌ_2" hidden="1">#REF!</definedName>
    <definedName name="_151__123Graph_Cｸﾞﾗﾌ_20" hidden="1">#REF!</definedName>
    <definedName name="_152__123Graph_Cｸﾞﾗﾌ_21" hidden="1">#REF!</definedName>
    <definedName name="_153__123Graph_Cｸﾞﾗﾌ_22" hidden="1">#REF!</definedName>
    <definedName name="_154__123Graph_Cｸﾞﾗﾌ_24" hidden="1">#REF!</definedName>
    <definedName name="_155__123Graph_Cｸﾞﾗﾌ_25" hidden="1">#REF!</definedName>
    <definedName name="_158__123Graph_Cｸﾞﾗﾌ_26" hidden="1">#REF!</definedName>
    <definedName name="_159__123Graph_Cｸﾞﾗﾌ_27" hidden="1">#REF!</definedName>
    <definedName name="_162__123Graph_Cｸﾞﾗﾌ_3" hidden="1">#REF!</definedName>
    <definedName name="_165__123Graph_Cｸﾞﾗﾌ_4" hidden="1">[3]バス!$C$66:$C$107</definedName>
    <definedName name="_168__123Graph_Cｸﾞﾗﾌ_5" hidden="1">[3]バス!$CZ$20:$CZ$46</definedName>
    <definedName name="_171__123Graph_Cｸﾞﾗﾌ_6" hidden="1">[3]バス!$DC$38:$EC$38</definedName>
    <definedName name="_174__123Graph_Cｸﾞﾗﾌ_7" hidden="1">#REF!</definedName>
    <definedName name="_177__123Graph_Cｸﾞﾗﾌ_8" hidden="1">#REF!</definedName>
    <definedName name="_18__123Graph_Aｸﾞﾗﾌ_14" hidden="1">#REF!</definedName>
    <definedName name="_180__123Graph_Cｸﾞﾗﾌ_9" hidden="1">#REF!</definedName>
    <definedName name="_185__123Graph_Cﾎﾞｱ_ｺﾝﾌﾟﾊｲﾄ" hidden="1">[2]諸元まとめ!#REF!</definedName>
    <definedName name="_188__123Graph_Dｸﾞﾗﾌ_1" hidden="1">#REF!</definedName>
    <definedName name="_19__123Graph_Aｸﾞﾗﾌ_15" hidden="1">#REF!</definedName>
    <definedName name="_191__123Graph_Dｸﾞﾗﾌ_10" hidden="1">#REF!</definedName>
    <definedName name="_194__123Graph_Dｸﾞﾗﾌ_11" hidden="1">#REF!</definedName>
    <definedName name="_197__123Graph_Dｸﾞﾗﾌ_12" hidden="1">#REF!</definedName>
    <definedName name="_20__123Graph_Aｸﾞﾗﾌ_16" hidden="1">#REF!</definedName>
    <definedName name="_200__123Graph_Dｸﾞﾗﾌ_13" hidden="1">#REF!</definedName>
    <definedName name="_203__123Graph_Dｸﾞﾗﾌ_14" hidden="1">#REF!</definedName>
    <definedName name="_204__123Graph_Dｸﾞﾗﾌ_15" hidden="1">#REF!</definedName>
    <definedName name="_205__123Graph_Dｸﾞﾗﾌ_16" hidden="1">#REF!</definedName>
    <definedName name="_206__123Graph_Dｸﾞﾗﾌ_17" hidden="1">#REF!</definedName>
    <definedName name="_207__123Graph_Dｸﾞﾗﾌ_18" hidden="1">#REF!</definedName>
    <definedName name="_208__123Graph_Dｸﾞﾗﾌ_19" hidden="1">#REF!</definedName>
    <definedName name="_21__123Graph_Aｸﾞﾗﾌ_17" hidden="1">#REF!</definedName>
    <definedName name="_211__123Graph_Dｸﾞﾗﾌ_2" hidden="1">#REF!</definedName>
    <definedName name="_212__123Graph_Dｸﾞﾗﾌ_20" hidden="1">#REF!</definedName>
    <definedName name="_213__123Graph_Dｸﾞﾗﾌ_21" hidden="1">#REF!</definedName>
    <definedName name="_214__123Graph_Dｸﾞﾗﾌ_22" hidden="1">#REF!</definedName>
    <definedName name="_215__123Graph_Dｸﾞﾗﾌ_24" hidden="1">#REF!</definedName>
    <definedName name="_216__123Graph_Dｸﾞﾗﾌ_25" hidden="1">#REF!</definedName>
    <definedName name="_219__123Graph_Dｸﾞﾗﾌ_26" hidden="1">#REF!</definedName>
    <definedName name="_22__123Graph_Aｸﾞﾗﾌ_18" hidden="1">#REF!</definedName>
    <definedName name="_220__123Graph_Dｸﾞﾗﾌ_27" hidden="1">#REF!</definedName>
    <definedName name="_223__123Graph_Dｸﾞﾗﾌ_3" hidden="1">#REF!</definedName>
    <definedName name="_226__123Graph_Dｸﾞﾗﾌ_4" hidden="1">[3]バス!$C$186:$C$227</definedName>
    <definedName name="_229__123Graph_Dｸﾞﾗﾌ_5" hidden="1">[3]バス!$DA$20:$DA$46</definedName>
    <definedName name="_23__123Graph_Aｸﾞﾗﾌ_19" hidden="1">#REF!</definedName>
    <definedName name="_230__123Graph_Dｸﾞﾗﾌ_6" hidden="1">#REF!</definedName>
    <definedName name="_233__123Graph_Dｸﾞﾗﾌ_7" hidden="1">#REF!</definedName>
    <definedName name="_234__123Graph_Dｸﾞﾗﾌ_8" hidden="1">#REF!</definedName>
    <definedName name="_237__123Graph_Dｸﾞﾗﾌ_9" hidden="1">#REF!</definedName>
    <definedName name="_240__123Graph_Eｸﾞﾗﾌ_1" hidden="1">#REF!</definedName>
    <definedName name="_243__123Graph_Eｸﾞﾗﾌ_10" hidden="1">#REF!</definedName>
    <definedName name="_246__123Graph_Eｸﾞﾗﾌ_11" hidden="1">#REF!</definedName>
    <definedName name="_249__123Graph_Eｸﾞﾗﾌ_12" hidden="1">#REF!</definedName>
    <definedName name="_252__123Graph_Eｸﾞﾗﾌ_13" hidden="1">#REF!</definedName>
    <definedName name="_255__123Graph_Eｸﾞﾗﾌ_14" hidden="1">#REF!</definedName>
    <definedName name="_256__123Graph_Eｸﾞﾗﾌ_15" hidden="1">#REF!</definedName>
    <definedName name="_257__123Graph_Eｸﾞﾗﾌ_16" hidden="1">#REF!</definedName>
    <definedName name="_258__123Graph_Eｸﾞﾗﾌ_17" hidden="1">#REF!</definedName>
    <definedName name="_259__123Graph_Eｸﾞﾗﾌ_18" hidden="1">#REF!</definedName>
    <definedName name="_26__123Graph_Aｸﾞﾗﾌ_2" hidden="1">#REF!</definedName>
    <definedName name="_260__123Graph_Eｸﾞﾗﾌ_19" hidden="1">#REF!</definedName>
    <definedName name="_263__123Graph_Eｸﾞﾗﾌ_2" hidden="1">#REF!</definedName>
    <definedName name="_264__123Graph_Eｸﾞﾗﾌ_20" hidden="1">#REF!</definedName>
    <definedName name="_265__123Graph_Eｸﾞﾗﾌ_21" hidden="1">#REF!</definedName>
    <definedName name="_266__123Graph_Eｸﾞﾗﾌ_22" hidden="1">#REF!</definedName>
    <definedName name="_267__123Graph_Eｸﾞﾗﾌ_24" hidden="1">#REF!</definedName>
    <definedName name="_268__123Graph_Eｸﾞﾗﾌ_25" hidden="1">#REF!</definedName>
    <definedName name="_27__123Graph_Aｸﾞﾗﾌ_20" hidden="1">#REF!</definedName>
    <definedName name="_271__123Graph_Eｸﾞﾗﾌ_26" hidden="1">#REF!</definedName>
    <definedName name="_272__123Graph_Eｸﾞﾗﾌ_27" hidden="1">#REF!</definedName>
    <definedName name="_275__123Graph_Eｸﾞﾗﾌ_3" hidden="1">#REF!</definedName>
    <definedName name="_278__123Graph_Eｸﾞﾗﾌ_4" hidden="1">#REF!</definedName>
    <definedName name="_28__123Graph_Aｸﾞﾗﾌ_21" hidden="1">#REF!</definedName>
    <definedName name="_281__123Graph_Eｸﾞﾗﾌ_5" hidden="1">#REF!</definedName>
    <definedName name="_284__123Graph_Eｸﾞﾗﾌ_6" hidden="1">#REF!</definedName>
    <definedName name="_287__123Graph_Eｸﾞﾗﾌ_7" hidden="1">#REF!</definedName>
    <definedName name="_288__123Graph_Eｸﾞﾗﾌ_8" hidden="1">#REF!</definedName>
    <definedName name="_29__123Graph_Aｸﾞﾗﾌ_22" hidden="1">#REF!</definedName>
    <definedName name="_291__123Graph_Eｸﾞﾗﾌ_9" hidden="1">#REF!</definedName>
    <definedName name="_296__123Graph_Eｽﾄﾛｰｸ_ｺﾝﾛｯﾄﾞ長" hidden="1">[2]諸元まとめ!#REF!</definedName>
    <definedName name="_3__123Graph_Aｸﾞﾗﾌ_1" hidden="1">#REF!</definedName>
    <definedName name="_30__123Graph_Aｸﾞﾗﾌ_24" hidden="1">#REF!</definedName>
    <definedName name="_301__123Graph_Eﾎﾞｱ_ｺﾝﾌﾟﾊｲﾄ" hidden="1">[2]諸元まとめ!#REF!</definedName>
    <definedName name="_304__123Graph_Fｸﾞﾗﾌ_1" hidden="1">#REF!</definedName>
    <definedName name="_307__123Graph_Fｸﾞﾗﾌ_10" hidden="1">#REF!</definedName>
    <definedName name="_31__123Graph_Aｸﾞﾗﾌ_25" hidden="1">#REF!</definedName>
    <definedName name="_310__123Graph_Fｸﾞﾗﾌ_11" hidden="1">#REF!</definedName>
    <definedName name="_313__123Graph_Fｸﾞﾗﾌ_12" hidden="1">#REF!</definedName>
    <definedName name="_316__123Graph_Fｸﾞﾗﾌ_13" hidden="1">#REF!</definedName>
    <definedName name="_319__123Graph_Fｸﾞﾗﾌ_14" hidden="1">#REF!</definedName>
    <definedName name="_320__123Graph_Fｸﾞﾗﾌ_15" hidden="1">#REF!</definedName>
    <definedName name="_321__123Graph_Fｸﾞﾗﾌ_16" hidden="1">#REF!</definedName>
    <definedName name="_322__123Graph_Fｸﾞﾗﾌ_17" hidden="1">#REF!</definedName>
    <definedName name="_323__123Graph_Fｸﾞﾗﾌ_18" hidden="1">#REF!</definedName>
    <definedName name="_324__123Graph_Fｸﾞﾗﾌ_19" hidden="1">#REF!</definedName>
    <definedName name="_327__123Graph_Fｸﾞﾗﾌ_2" hidden="1">#REF!</definedName>
    <definedName name="_328__123Graph_Fｸﾞﾗﾌ_20" hidden="1">#REF!</definedName>
    <definedName name="_329__123Graph_Fｸﾞﾗﾌ_21" hidden="1">#REF!</definedName>
    <definedName name="_330__123Graph_Fｸﾞﾗﾌ_22" hidden="1">#REF!</definedName>
    <definedName name="_331__123Graph_Fｸﾞﾗﾌ_24" hidden="1">#REF!</definedName>
    <definedName name="_332__123Graph_Fｸﾞﾗﾌ_25" hidden="1">#REF!</definedName>
    <definedName name="_335__123Graph_Fｸﾞﾗﾌ_26" hidden="1">#REF!</definedName>
    <definedName name="_336__123Graph_Fｸﾞﾗﾌ_27" hidden="1">#REF!</definedName>
    <definedName name="_339__123Graph_Fｸﾞﾗﾌ_3" hidden="1">#REF!</definedName>
    <definedName name="_34__123Graph_Aｸﾞﾗﾌ_26" hidden="1">#REF!</definedName>
    <definedName name="_342__123Graph_Fｸﾞﾗﾌ_4" hidden="1">#REF!</definedName>
    <definedName name="_345__123Graph_Fｸﾞﾗﾌ_5" hidden="1">#REF!</definedName>
    <definedName name="_346__123Graph_Fｸﾞﾗﾌ_6" hidden="1">#REF!</definedName>
    <definedName name="_347__123Graph_Fｸﾞﾗﾌ_7" hidden="1">#REF!</definedName>
    <definedName name="_348__123Graph_Fｸﾞﾗﾌ_8" hidden="1">#REF!</definedName>
    <definedName name="_35__123Graph_Aｸﾞﾗﾌ_27" hidden="1">#REF!</definedName>
    <definedName name="_351__123Graph_Fｸﾞﾗﾌ_9" hidden="1">#REF!</definedName>
    <definedName name="_356__123Graph_Fﾎﾞｱ_ｺﾝﾌﾟﾊｲﾄ" hidden="1">[2]諸元まとめ!#REF!</definedName>
    <definedName name="_359__123Graph_LBL_Aｸﾞﾗﾌ_7" hidden="1">#REF!</definedName>
    <definedName name="_362__123Graph_LBL_Aｸﾞﾗﾌ_8" hidden="1">#REF!</definedName>
    <definedName name="_365__123Graph_LBL_Bｸﾞﾗﾌ_7" hidden="1">#REF!</definedName>
    <definedName name="_368__123Graph_LBL_Bｸﾞﾗﾌ_8" hidden="1">#REF!</definedName>
    <definedName name="_371__123Graph_LBL_Cｸﾞﾗﾌ_3" hidden="1">#REF!</definedName>
    <definedName name="_374__123Graph_LBL_Cｸﾞﾗﾌ_7" hidden="1">#REF!</definedName>
    <definedName name="_377__123Graph_LBL_Cｸﾞﾗﾌ_8" hidden="1">#REF!</definedName>
    <definedName name="_38__123Graph_Aｸﾞﾗﾌ_3" hidden="1">#REF!</definedName>
    <definedName name="_380__123Graph_LBL_Dｸﾞﾗﾌ_3" hidden="1">#REF!</definedName>
    <definedName name="_383__123Graph_LBL_Dｸﾞﾗﾌ_7" hidden="1">#REF!</definedName>
    <definedName name="_386__123Graph_LBL_Eｸﾞﾗﾌ_3" hidden="1">#REF!</definedName>
    <definedName name="_389__123Graph_LBL_Eｸﾞﾗﾌ_7" hidden="1">#REF!</definedName>
    <definedName name="_392__123Graph_LBL_Fｸﾞﾗﾌ_3" hidden="1">#REF!</definedName>
    <definedName name="_395__123Graph_Xｸﾞﾗﾌ_1" hidden="1">#REF!</definedName>
    <definedName name="_396__123Graph_Xｸﾞﾗﾌ_10" hidden="1">#REF!</definedName>
    <definedName name="_397__123Graph_Xｸﾞﾗﾌ_11" hidden="1">#REF!</definedName>
    <definedName name="_400__123Graph_Xｸﾞﾗﾌ_12" hidden="1">#REF!</definedName>
    <definedName name="_403__123Graph_Xｸﾞﾗﾌ_13" hidden="1">#REF!</definedName>
    <definedName name="_406__123Graph_Xｸﾞﾗﾌ_14" hidden="1">#REF!</definedName>
    <definedName name="_407__123Graph_Xｸﾞﾗﾌ_15" hidden="1">#REF!</definedName>
    <definedName name="_408__123Graph_Xｸﾞﾗﾌ_16" hidden="1">#REF!</definedName>
    <definedName name="_409__123Graph_Xｸﾞﾗﾌ_17" hidden="1">#REF!</definedName>
    <definedName name="_41__123Graph_Aｸﾞﾗﾌ_30" hidden="1">#REF!</definedName>
    <definedName name="_410__123Graph_Xｸﾞﾗﾌ_18" hidden="1">#REF!</definedName>
    <definedName name="_411__123Graph_Xｸﾞﾗﾌ_19" hidden="1">#REF!</definedName>
    <definedName name="_414__123Graph_Xｸﾞﾗﾌ_2" hidden="1">#REF!</definedName>
    <definedName name="_415__123Graph_Xｸﾞﾗﾌ_20" hidden="1">#REF!</definedName>
    <definedName name="_416__123Graph_Xｸﾞﾗﾌ_21" hidden="1">#REF!</definedName>
    <definedName name="_417__123Graph_Xｸﾞﾗﾌ_22" hidden="1">#REF!</definedName>
    <definedName name="_418__123Graph_Xｸﾞﾗﾌ_24" hidden="1">#REF!</definedName>
    <definedName name="_419__123Graph_Xｸﾞﾗﾌ_25" hidden="1">#REF!</definedName>
    <definedName name="_422__123Graph_Xｸﾞﾗﾌ_26" hidden="1">#REF!</definedName>
    <definedName name="_423__123Graph_Xｸﾞﾗﾌ_27" hidden="1">#REF!</definedName>
    <definedName name="_426__123Graph_Xｸﾞﾗﾌ_3" hidden="1">#REF!</definedName>
    <definedName name="_429__123Graph_Xｸﾞﾗﾌ_31" hidden="1">#REF!</definedName>
    <definedName name="_430__123Graph_Xｸﾞﾗﾌ_4" hidden="1">#REF!</definedName>
    <definedName name="_433__123Graph_Xｸﾞﾗﾌ_5" hidden="1">[3]バス!$CX$20:$CX$46</definedName>
    <definedName name="_436__123Graph_Xｸﾞﾗﾌ_6" hidden="1">[3]バス!$DC$35:$EC$35</definedName>
    <definedName name="_437__123Graph_Xｸﾞﾗﾌ_7" hidden="1">#REF!</definedName>
    <definedName name="_44__123Graph_Aｸﾞﾗﾌ_31" hidden="1">#REF!</definedName>
    <definedName name="_440__123Graph_Xｸﾞﾗﾌ_8" hidden="1">#REF!</definedName>
    <definedName name="_443__123Graph_Xｸﾞﾗﾌ_9" hidden="1">#REF!</definedName>
    <definedName name="_47__123Graph_Aｸﾞﾗﾌ_4" hidden="1">#REF!</definedName>
    <definedName name="_50__123Graph_Aｸﾞﾗﾌ_5" hidden="1">#REF!</definedName>
    <definedName name="_53__123Graph_Aｸﾞﾗﾌ_6" hidden="1">[3]バス!$DC$36:$EC$36</definedName>
    <definedName name="_56__123Graph_Aｸﾞﾗﾌ_7" hidden="1">#REF!</definedName>
    <definedName name="_59__123Graph_Aｸﾞﾗﾌ_8" hidden="1">#REF!</definedName>
    <definedName name="_6__123Graph_Aｸﾞﾗﾌ_10" hidden="1">#REF!</definedName>
    <definedName name="_62__123Graph_Aｸﾞﾗﾌ_9" hidden="1">#REF!</definedName>
    <definedName name="_65__123Graph_Bｸﾞﾗﾌ_1" hidden="1">#REF!</definedName>
    <definedName name="_68__123Graph_Bｸﾞﾗﾌ_10" hidden="1">#REF!</definedName>
    <definedName name="_71__123Graph_Bｸﾞﾗﾌ_11" hidden="1">#REF!</definedName>
    <definedName name="_74__123Graph_Bｸﾞﾗﾌ_12" hidden="1">#REF!</definedName>
    <definedName name="_77__123Graph_Bｸﾞﾗﾌ_13" hidden="1">#REF!</definedName>
    <definedName name="_80__123Graph_Bｸﾞﾗﾌ_14" hidden="1">#REF!</definedName>
    <definedName name="_81__123Graph_Bｸﾞﾗﾌ_15" hidden="1">#REF!</definedName>
    <definedName name="_82__123Graph_Bｸﾞﾗﾌ_16" hidden="1">#REF!</definedName>
    <definedName name="_83__123Graph_Bｸﾞﾗﾌ_17" hidden="1">#REF!</definedName>
    <definedName name="_84__123Graph_Bｸﾞﾗﾌ_18" hidden="1">#REF!</definedName>
    <definedName name="_85__123Graph_Bｸﾞﾗﾌ_19" hidden="1">#REF!</definedName>
    <definedName name="_88__123Graph_Bｸﾞﾗﾌ_2" hidden="1">#REF!</definedName>
    <definedName name="_89__123Graph_Bｸﾞﾗﾌ_20" hidden="1">#REF!</definedName>
    <definedName name="_9__123Graph_Aｸﾞﾗﾌ_11" hidden="1">#REF!</definedName>
    <definedName name="_90__123Graph_Bｸﾞﾗﾌ_21" hidden="1">#REF!</definedName>
    <definedName name="_91__123Graph_Bｸﾞﾗﾌ_22" hidden="1">#REF!</definedName>
    <definedName name="_92__123Graph_Bｸﾞﾗﾌ_24" hidden="1">#REF!</definedName>
    <definedName name="_93__123Graph_Bｸﾞﾗﾌ_25" hidden="1">#REF!</definedName>
    <definedName name="_96__123Graph_Bｸﾞﾗﾌ_26" hidden="1">#REF!</definedName>
    <definedName name="_97__123Graph_Bｸﾞﾗﾌ_27" hidden="1">#REF!</definedName>
    <definedName name="_Fill" hidden="1">#REF!</definedName>
    <definedName name="_xlnm._FilterDatabase" localSheetId="0" hidden="1">'3-3'!$A$8:$V$9</definedName>
    <definedName name="_Key1" hidden="1">#REF!</definedName>
    <definedName name="_Key2" hidden="1">[5]仕入住原!$B$501</definedName>
    <definedName name="_Order1" hidden="1">255</definedName>
    <definedName name="_Order2" hidden="1">255</definedName>
    <definedName name="_Parse_In" hidden="1">'[6]bs is'!$B$116:$B$165</definedName>
    <definedName name="_Parse_Out" hidden="1">'[6]bs is'!$V$122:$AA$171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FF" hidden="1">#REF!</definedName>
    <definedName name="ｇｄさ" hidden="1">#REF!</definedName>
    <definedName name="GURAHU7" hidden="1">[7]バス!$DA$20:$DA$46</definedName>
    <definedName name="ｇｗｇ" hidden="1">#REF!</definedName>
    <definedName name="Module1.社内配布用印刷" localSheetId="0">[8]!Module1.社内配布用印刷</definedName>
    <definedName name="Module1.社内配布用印刷">[8]!Module1.社内配布用印刷</definedName>
    <definedName name="Module1.提出用印刷" localSheetId="0">[8]!Module1.提出用印刷</definedName>
    <definedName name="Module1.提出用印刷">[8]!Module1.提出用印刷</definedName>
    <definedName name="_xlnm.Print_Area" localSheetId="0">'3-3'!$A$2:$V$70</definedName>
    <definedName name="_xlnm.Print_Titles" localSheetId="0">'3-3'!$2:$8</definedName>
    <definedName name="_xlnm.Print_Titles">[9]乗用・ＲＶ車!$1:$7</definedName>
    <definedName name="グラフ" hidden="1">#REF!</definedName>
    <definedName name="グラフ2" hidden="1">[7]バス!$CY$20:$CY$46</definedName>
    <definedName name="グラフ3" hidden="1">#REF!</definedName>
    <definedName name="ぐらふ３" hidden="1">#REF!</definedName>
    <definedName name="グラフ4" hidden="1">[7]バス!$C$66:$C$107</definedName>
    <definedName name="グラフ６" hidden="1">[7]バス!$DC$38:$EC$38</definedName>
    <definedName name="ぐらふ６" hidden="1">[7]バス!$DC$35:$EC$35</definedName>
    <definedName name="けＹ" hidden="1">#REF!</definedName>
    <definedName name="そＲＴ" hidden="1">#REF!</definedName>
    <definedName name="た" hidden="1">#REF!</definedName>
    <definedName name="だ" hidden="1">#REF!</definedName>
    <definedName name="っｄ">[10]!社内配布用印刷</definedName>
    <definedName name="ふぁ" hidden="1">#REF!</definedName>
    <definedName name="へあ" hidden="1">#REF!</definedName>
    <definedName name="社内配布用印刷" localSheetId="0">[10]!社内配布用印刷</definedName>
    <definedName name="社内配布用印刷">[10]!社内配布用印刷</definedName>
    <definedName name="新型構変選択" localSheetId="0">[8]!新型構変選択</definedName>
    <definedName name="新型構変選択">[8]!新型構変選択</definedName>
    <definedName name="製作者選択" localSheetId="0">[8]!製作者選択</definedName>
    <definedName name="製作者選択">[8]!製作者選択</definedName>
    <definedName name="提出用印刷" localSheetId="0">[10]!提出用印刷</definedName>
    <definedName name="提出用印刷">[10]!提出用印刷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5" i="1" l="1"/>
  <c r="O65" i="1"/>
  <c r="V64" i="1"/>
  <c r="O64" i="1"/>
  <c r="V63" i="1"/>
  <c r="O63" i="1"/>
  <c r="V62" i="1"/>
  <c r="O62" i="1"/>
  <c r="V61" i="1"/>
  <c r="O61" i="1"/>
  <c r="V60" i="1"/>
  <c r="O60" i="1"/>
  <c r="V59" i="1"/>
  <c r="O59" i="1"/>
  <c r="V58" i="1"/>
  <c r="O58" i="1"/>
  <c r="V57" i="1"/>
  <c r="O57" i="1"/>
  <c r="V56" i="1"/>
  <c r="O56" i="1"/>
  <c r="V55" i="1"/>
  <c r="O55" i="1"/>
  <c r="V54" i="1"/>
  <c r="O54" i="1"/>
  <c r="V53" i="1"/>
  <c r="O53" i="1"/>
  <c r="V52" i="1"/>
  <c r="O52" i="1"/>
  <c r="V51" i="1"/>
  <c r="O51" i="1"/>
  <c r="V50" i="1"/>
  <c r="O50" i="1"/>
  <c r="V49" i="1"/>
  <c r="O49" i="1"/>
  <c r="V48" i="1"/>
  <c r="O48" i="1"/>
  <c r="V47" i="1"/>
  <c r="O47" i="1"/>
  <c r="V46" i="1"/>
  <c r="O46" i="1"/>
  <c r="V45" i="1"/>
  <c r="O45" i="1"/>
  <c r="V44" i="1"/>
  <c r="O44" i="1"/>
  <c r="V43" i="1"/>
  <c r="O43" i="1"/>
  <c r="V42" i="1"/>
  <c r="O42" i="1"/>
  <c r="V41" i="1"/>
  <c r="O41" i="1"/>
  <c r="V40" i="1"/>
  <c r="O40" i="1"/>
  <c r="V39" i="1"/>
  <c r="O39" i="1"/>
  <c r="V38" i="1"/>
  <c r="O38" i="1"/>
  <c r="V37" i="1"/>
  <c r="O37" i="1"/>
  <c r="V36" i="1"/>
  <c r="O36" i="1"/>
  <c r="V35" i="1"/>
  <c r="O35" i="1"/>
  <c r="V34" i="1"/>
  <c r="O34" i="1"/>
  <c r="V33" i="1"/>
  <c r="O33" i="1"/>
  <c r="V32" i="1"/>
  <c r="O32" i="1"/>
  <c r="V31" i="1"/>
  <c r="O31" i="1"/>
  <c r="V30" i="1"/>
  <c r="O30" i="1"/>
  <c r="V29" i="1"/>
  <c r="O29" i="1"/>
  <c r="V28" i="1"/>
  <c r="O28" i="1"/>
  <c r="V27" i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V14" i="1"/>
  <c r="O14" i="1"/>
  <c r="V13" i="1"/>
  <c r="O13" i="1"/>
  <c r="V12" i="1"/>
  <c r="O12" i="1"/>
  <c r="V11" i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<sst xmlns="http://schemas.openxmlformats.org/spreadsheetml/2006/main" count="456" uniqueCount="118">
  <si>
    <r>
      <rPr>
        <sz val="8"/>
        <color theme="1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</si>
  <si>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r>
      <rPr>
        <sz val="8"/>
        <color theme="1"/>
        <rFont val="ＭＳ Ｐゴシック"/>
        <family val="3"/>
        <charset val="128"/>
      </rPr>
      <t>日野自動車株式会社</t>
    </r>
    <phoneticPr fontId="7"/>
  </si>
  <si>
    <r>
      <rPr>
        <b/>
        <sz val="12"/>
        <color theme="1"/>
        <rFont val="ＭＳ Ｐゴシック"/>
        <family val="3"/>
        <charset val="128"/>
      </rPr>
      <t>路線バス等又は一般バス等</t>
    </r>
    <rPh sb="4" eb="5">
      <t>トウ</t>
    </rPh>
    <rPh sb="11" eb="12">
      <t>トウ</t>
    </rPh>
    <phoneticPr fontId="7"/>
  </si>
  <si>
    <r>
      <rPr>
        <sz val="8"/>
        <color theme="1"/>
        <rFont val="ＭＳ Ｐゴシック"/>
        <family val="3"/>
        <charset val="128"/>
      </rPr>
      <t>目標年度（平成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7"/>
  </si>
  <si>
    <r>
      <rPr>
        <sz val="8"/>
        <color theme="1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</si>
  <si>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color theme="1"/>
        <rFont val="ＭＳ Ｐゴシック"/>
        <family val="3"/>
        <charset val="128"/>
      </rPr>
      <t>通称名</t>
    </r>
  </si>
  <si>
    <r>
      <rPr>
        <sz val="8"/>
        <color theme="1"/>
        <rFont val="ＭＳ Ｐゴシック"/>
        <family val="3"/>
        <charset val="128"/>
      </rPr>
      <t>型式</t>
    </r>
  </si>
  <si>
    <r>
      <rPr>
        <sz val="8"/>
        <color theme="1"/>
        <rFont val="ＭＳ Ｐゴシック"/>
        <family val="3"/>
        <charset val="128"/>
      </rPr>
      <t>原動機</t>
    </r>
  </si>
  <si>
    <r>
      <rPr>
        <sz val="8"/>
        <color theme="1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</si>
  <si>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rPr>
        <sz val="8"/>
        <color theme="1"/>
        <rFont val="ＭＳ Ｐゴシック"/>
        <family val="3"/>
        <charset val="128"/>
      </rPr>
      <t xml:space="preserve">車両重量
</t>
    </r>
    <r>
      <rPr>
        <sz val="8"/>
        <color theme="1"/>
        <rFont val="Arial"/>
        <family val="2"/>
      </rPr>
      <t>(kg)</t>
    </r>
    <phoneticPr fontId="7"/>
  </si>
  <si>
    <r>
      <rPr>
        <sz val="8"/>
        <color theme="1"/>
        <rFont val="ＭＳ Ｐゴシック"/>
        <family val="3"/>
        <charset val="128"/>
      </rPr>
      <t xml:space="preserve">車両総重量
</t>
    </r>
    <r>
      <rPr>
        <sz val="8"/>
        <color theme="1"/>
        <rFont val="Arial"/>
        <family val="2"/>
      </rPr>
      <t>(kg)</t>
    </r>
    <phoneticPr fontId="7"/>
  </si>
  <si>
    <r>
      <rPr>
        <sz val="8"/>
        <color theme="1"/>
        <rFont val="ＭＳ Ｐゴシック"/>
        <family val="3"/>
        <charset val="128"/>
      </rPr>
      <t>最大積載量</t>
    </r>
    <r>
      <rPr>
        <sz val="8"/>
        <color theme="1"/>
        <rFont val="Arial"/>
        <family val="2"/>
      </rPr>
      <t xml:space="preserve">(kg)
</t>
    </r>
    <r>
      <rPr>
        <sz val="8"/>
        <color theme="1"/>
        <rFont val="ＭＳ Ｐゴシック"/>
        <family val="3"/>
        <charset val="128"/>
      </rPr>
      <t>又は
乗車定員</t>
    </r>
    <r>
      <rPr>
        <sz val="8"/>
        <color theme="1"/>
        <rFont val="Arial"/>
        <family val="2"/>
      </rPr>
      <t>(</t>
    </r>
    <r>
      <rPr>
        <sz val="8"/>
        <color theme="1"/>
        <rFont val="ＭＳ Ｐゴシック"/>
        <family val="3"/>
        <charset val="128"/>
      </rPr>
      <t>名</t>
    </r>
    <r>
      <rPr>
        <sz val="8"/>
        <color theme="1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</si>
  <si>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r>
      <rPr>
        <sz val="8"/>
        <color theme="1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7"/>
  </si>
  <si>
    <r>
      <rPr>
        <sz val="8"/>
        <color theme="1"/>
        <rFont val="ＭＳ Ｐゴシック"/>
        <family val="3"/>
        <charset val="128"/>
      </rPr>
      <t>重量車モード</t>
    </r>
    <rPh sb="0" eb="3">
      <t>ジュウリョウシャ</t>
    </rPh>
    <phoneticPr fontId="7"/>
  </si>
  <si>
    <r>
      <rPr>
        <sz val="8"/>
        <color theme="1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</si>
  <si>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color theme="1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</si>
  <si>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rPr>
        <sz val="8"/>
        <color theme="1"/>
        <rFont val="ＭＳ Ｐゴシック"/>
        <family val="3"/>
        <charset val="128"/>
      </rPr>
      <t>（参考）
低排出ガス
認定レベル</t>
    </r>
    <rPh sb="1" eb="3">
      <t>サンコウ</t>
    </rPh>
    <phoneticPr fontId="7"/>
  </si>
  <si>
    <r>
      <rPr>
        <sz val="8"/>
        <color theme="1"/>
        <rFont val="ＭＳ Ｐゴシック"/>
        <family val="3"/>
        <charset val="128"/>
      </rPr>
      <t>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
達成レベル・向上達成レベル</t>
    </r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7"/>
  </si>
  <si>
    <r>
      <rPr>
        <sz val="8"/>
        <color theme="1"/>
        <rFont val="ＭＳ Ｐゴシック"/>
        <family val="3"/>
        <charset val="128"/>
      </rPr>
      <t xml:space="preserve">燃費値
</t>
    </r>
    <r>
      <rPr>
        <sz val="8"/>
        <color theme="1"/>
        <rFont val="Arial"/>
        <family val="2"/>
      </rPr>
      <t>(km/L)</t>
    </r>
    <rPh sb="0" eb="2">
      <t>ネンピ</t>
    </rPh>
    <rPh sb="2" eb="3">
      <t>チ</t>
    </rPh>
    <phoneticPr fontId="7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</si>
  <si>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 xml:space="preserve">排出量
</t>
    </r>
    <r>
      <rPr>
        <sz val="8"/>
        <color theme="1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</si>
  <si>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r>
      <rPr>
        <sz val="8"/>
        <color theme="1"/>
        <rFont val="ＭＳ Ｐゴシック"/>
        <family val="3"/>
        <charset val="128"/>
      </rPr>
      <t>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 xml:space="preserve">年度燃費基準値
</t>
    </r>
    <r>
      <rPr>
        <sz val="8"/>
        <color theme="1"/>
        <rFont val="Arial"/>
        <family val="2"/>
      </rPr>
      <t>(km/L)</t>
    </r>
    <rPh sb="0" eb="2">
      <t>ヘイセイ</t>
    </rPh>
    <rPh sb="4" eb="6">
      <t>ネンド</t>
    </rPh>
    <rPh sb="6" eb="8">
      <t>ネンピ</t>
    </rPh>
    <rPh sb="8" eb="11">
      <t>キジュンチ</t>
    </rPh>
    <phoneticPr fontId="7"/>
  </si>
  <si>
    <r>
      <rPr>
        <sz val="8"/>
        <color theme="1"/>
        <rFont val="ＭＳ Ｐゴシック"/>
        <family val="3"/>
        <charset val="128"/>
      </rPr>
      <t xml:space="preserve">総排気量
</t>
    </r>
    <r>
      <rPr>
        <sz val="8"/>
        <color theme="1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</si>
  <si>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color theme="1"/>
        <rFont val="ＭＳ Ｐゴシック"/>
        <family val="3"/>
        <charset val="128"/>
      </rPr>
      <t xml:space="preserve">最大トルク
</t>
    </r>
    <r>
      <rPr>
        <sz val="8"/>
        <color theme="1"/>
        <rFont val="Arial"/>
        <family val="2"/>
      </rPr>
      <t>(N-m)</t>
    </r>
    <rPh sb="0" eb="2">
      <t>サイダイ</t>
    </rPh>
    <phoneticPr fontId="7"/>
  </si>
  <si>
    <r>
      <rPr>
        <sz val="8"/>
        <color theme="1"/>
        <rFont val="ＭＳ Ｐゴシック"/>
        <family val="3"/>
        <charset val="128"/>
      </rPr>
      <t xml:space="preserve">最高出力
</t>
    </r>
    <r>
      <rPr>
        <sz val="8"/>
        <color theme="1"/>
        <rFont val="Arial"/>
        <family val="2"/>
      </rPr>
      <t>(kW)</t>
    </r>
    <rPh sb="0" eb="2">
      <t>サイコウ</t>
    </rPh>
    <rPh sb="2" eb="4">
      <t>シュツリョク</t>
    </rPh>
    <phoneticPr fontId="7"/>
  </si>
  <si>
    <r>
      <rPr>
        <sz val="8"/>
        <color theme="1"/>
        <rFont val="ＭＳ Ｐゴシック"/>
        <family val="3"/>
        <charset val="128"/>
      </rPr>
      <t>主要排出
ガス対策</t>
    </r>
    <phoneticPr fontId="7"/>
  </si>
  <si>
    <r>
      <rPr>
        <sz val="8"/>
        <color theme="1"/>
        <rFont val="ＭＳ Ｐゴシック"/>
        <family val="3"/>
        <charset val="128"/>
      </rPr>
      <t>車輪配列</t>
    </r>
    <rPh sb="0" eb="2">
      <t>シャリン</t>
    </rPh>
    <phoneticPr fontId="7"/>
  </si>
  <si>
    <r>
      <rPr>
        <sz val="8"/>
        <color theme="1"/>
        <rFont val="ＭＳ Ｐゴシック"/>
        <family val="3"/>
        <charset val="128"/>
      </rPr>
      <t>その他</t>
    </r>
  </si>
  <si>
    <t>日野</t>
  </si>
  <si>
    <r>
      <rPr>
        <sz val="8"/>
        <color theme="1"/>
        <rFont val="ＭＳ Ｐゴシック"/>
        <family val="3"/>
        <charset val="128"/>
      </rPr>
      <t>※</t>
    </r>
    <phoneticPr fontId="7"/>
  </si>
  <si>
    <r>
      <rPr>
        <sz val="8"/>
        <color theme="1"/>
        <rFont val="ＭＳ Ｐゴシック"/>
        <family val="3"/>
        <charset val="128"/>
      </rPr>
      <t>日野リエッセＩＩ</t>
    </r>
    <phoneticPr fontId="7"/>
  </si>
  <si>
    <t>2KG-GDB60M</t>
  </si>
  <si>
    <t>1GD</t>
  </si>
  <si>
    <r>
      <t>6AT(E</t>
    </r>
    <r>
      <rPr>
        <sz val="8"/>
        <color theme="1"/>
        <rFont val="ＭＳ Ｐゴシック"/>
        <family val="3"/>
        <charset val="128"/>
      </rPr>
      <t>･</t>
    </r>
    <r>
      <rPr>
        <sz val="8"/>
        <color theme="1"/>
        <rFont val="Arial"/>
        <family val="2"/>
      </rPr>
      <t>LTC)</t>
    </r>
    <phoneticPr fontId="7"/>
  </si>
  <si>
    <t>一般バス</t>
    <phoneticPr fontId="7"/>
  </si>
  <si>
    <r>
      <rPr>
        <sz val="8"/>
        <color theme="1"/>
        <rFont val="ＭＳ Ｐゴシック"/>
        <family val="3"/>
        <charset val="128"/>
      </rPr>
      <t>Ｄ</t>
    </r>
    <r>
      <rPr>
        <sz val="8"/>
        <color theme="1"/>
        <rFont val="Arial"/>
        <family val="2"/>
      </rPr>
      <t>,FI,TC,IC,P</t>
    </r>
    <phoneticPr fontId="7"/>
  </si>
  <si>
    <t>EGR,DF,CCO,SCR</t>
    <phoneticPr fontId="7"/>
  </si>
  <si>
    <t>2-4D</t>
  </si>
  <si>
    <t>2KG-GDB70M</t>
  </si>
  <si>
    <t>2KG-GDB80M</t>
  </si>
  <si>
    <r>
      <rPr>
        <sz val="8"/>
        <color theme="1"/>
        <rFont val="ＭＳ Ｐゴシック"/>
        <family val="3"/>
        <charset val="128"/>
      </rPr>
      <t>レインボー</t>
    </r>
    <phoneticPr fontId="7"/>
  </si>
  <si>
    <t>2KG-KR290J3</t>
  </si>
  <si>
    <t>4HK1</t>
  </si>
  <si>
    <t>6MT</t>
  </si>
  <si>
    <r>
      <rPr>
        <sz val="8"/>
        <color theme="1"/>
        <rFont val="ＭＳ Ｐゴシック"/>
        <family val="3"/>
        <charset val="128"/>
      </rPr>
      <t>路線バス</t>
    </r>
    <phoneticPr fontId="7"/>
  </si>
  <si>
    <t>I,D,TC,IC,FI,P</t>
    <phoneticPr fontId="7"/>
  </si>
  <si>
    <t>EGR,DF,SCR</t>
  </si>
  <si>
    <t>I,D,TC,IC,FI,P</t>
  </si>
  <si>
    <t>2KG-KR290J4</t>
  </si>
  <si>
    <t>6AT(E･LTC)</t>
  </si>
  <si>
    <t>2KG-KR290J5</t>
  </si>
  <si>
    <r>
      <rPr>
        <sz val="8"/>
        <color theme="1"/>
        <rFont val="ＭＳ Ｐゴシック"/>
        <family val="3"/>
        <charset val="128"/>
      </rPr>
      <t>日野ポンチョ</t>
    </r>
    <rPh sb="0" eb="2">
      <t>ヒノ</t>
    </rPh>
    <phoneticPr fontId="12"/>
  </si>
  <si>
    <t>2DG-HX9JHCE</t>
  </si>
  <si>
    <t>J05E</t>
  </si>
  <si>
    <t>5AT</t>
  </si>
  <si>
    <t>P,FI</t>
  </si>
  <si>
    <t>EGR,DF</t>
  </si>
  <si>
    <t>2DG-HX9JLCE</t>
  </si>
  <si>
    <t>530</t>
  </si>
  <si>
    <t>132</t>
  </si>
  <si>
    <t>路線バス</t>
  </si>
  <si>
    <r>
      <rPr>
        <sz val="8"/>
        <color rgb="FFFF0000"/>
        <rFont val="ＭＳ Ｐゴシック"/>
        <family val="3"/>
        <charset val="128"/>
      </rPr>
      <t>類別区分番号
4</t>
    </r>
    <r>
      <rPr>
        <sz val="8"/>
        <color rgb="FFFF0000"/>
        <rFont val="Arial"/>
        <family val="2"/>
      </rPr>
      <t>001</t>
    </r>
    <r>
      <rPr>
        <sz val="8"/>
        <color rgb="FFFF0000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16"/>
  </si>
  <si>
    <r>
      <rPr>
        <sz val="8"/>
        <color theme="1"/>
        <rFont val="ＭＳ Ｐゴシック"/>
        <family val="3"/>
        <charset val="128"/>
      </rPr>
      <t>日野メルファ</t>
    </r>
    <rPh sb="0" eb="2">
      <t>ヒノ</t>
    </rPh>
    <phoneticPr fontId="12"/>
  </si>
  <si>
    <t>2DG-RR2AJDA</t>
  </si>
  <si>
    <t>A05C</t>
  </si>
  <si>
    <t>6AMT</t>
    <phoneticPr fontId="7"/>
  </si>
  <si>
    <t>EGR,DF,SCR</t>
    <phoneticPr fontId="7"/>
  </si>
  <si>
    <t>794</t>
  </si>
  <si>
    <t>162</t>
  </si>
  <si>
    <t>6AMT</t>
  </si>
  <si>
    <t>一般バス</t>
  </si>
  <si>
    <r>
      <rPr>
        <sz val="8"/>
        <color theme="1"/>
        <rFont val="ＭＳ Ｐゴシック"/>
        <family val="3"/>
        <charset val="128"/>
      </rPr>
      <t>類別区分番号
4</t>
    </r>
    <r>
      <rPr>
        <sz val="8"/>
        <color theme="1"/>
        <rFont val="Arial"/>
        <family val="2"/>
      </rPr>
      <t>001</t>
    </r>
    <r>
      <rPr>
        <sz val="8"/>
        <color theme="1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16"/>
  </si>
  <si>
    <r>
      <rPr>
        <sz val="8"/>
        <color theme="1"/>
        <rFont val="ＭＳ Ｐゴシック"/>
        <family val="3"/>
        <charset val="128"/>
      </rPr>
      <t>日野セレガ</t>
    </r>
    <rPh sb="0" eb="2">
      <t>ヒノ</t>
    </rPh>
    <phoneticPr fontId="12"/>
  </si>
  <si>
    <t>2KG-RU2AHDA</t>
  </si>
  <si>
    <t>7AMT</t>
    <phoneticPr fontId="7"/>
  </si>
  <si>
    <t>2DG-RU2AHDA</t>
  </si>
  <si>
    <t>2PG-RU1ASDA</t>
  </si>
  <si>
    <t>A09C</t>
  </si>
  <si>
    <t>7MT</t>
  </si>
  <si>
    <r>
      <rPr>
        <sz val="8"/>
        <color theme="1"/>
        <rFont val="ＭＳ Ｐゴシック"/>
        <family val="3"/>
        <charset val="128"/>
      </rPr>
      <t>一般バス</t>
    </r>
    <phoneticPr fontId="7"/>
  </si>
  <si>
    <t>7AMT</t>
  </si>
  <si>
    <r>
      <rPr>
        <sz val="8"/>
        <color theme="1"/>
        <rFont val="ＭＳ Ｐゴシック"/>
        <family val="3"/>
        <charset val="128"/>
      </rPr>
      <t>ブルーリボン</t>
    </r>
    <phoneticPr fontId="7"/>
  </si>
  <si>
    <t>2KG-KV290N2</t>
  </si>
  <si>
    <r>
      <rPr>
        <sz val="8"/>
        <color theme="1"/>
        <rFont val="ＭＳ ゴシック"/>
        <family val="3"/>
        <charset val="128"/>
      </rPr>
      <t>路線バス</t>
    </r>
  </si>
  <si>
    <t>2KG-KV290N3</t>
  </si>
  <si>
    <t>2KG-KV290N4</t>
  </si>
  <si>
    <t>2KG-KV290Q2</t>
  </si>
  <si>
    <t>2KG-KV290Q3</t>
  </si>
  <si>
    <t>2KG-KV290Q4</t>
  </si>
  <si>
    <t>2DG-KV290N2</t>
  </si>
  <si>
    <t>D,TC,IC,FI,P</t>
    <phoneticPr fontId="7"/>
  </si>
  <si>
    <t>2DG-KV290N3</t>
  </si>
  <si>
    <t>D,TC,IC,FI,P</t>
  </si>
  <si>
    <t>2DG-KV290Q2</t>
  </si>
  <si>
    <t>2DG-KV290Q3</t>
  </si>
  <si>
    <t>2TG-KV290N2</t>
  </si>
  <si>
    <t>2TG-KV290N3</t>
  </si>
  <si>
    <t>2TG-KV290N4</t>
  </si>
  <si>
    <t>2TG-KV290Q2</t>
  </si>
  <si>
    <t>2TG-KV290Q3</t>
  </si>
  <si>
    <t>2TG-KV290Q4</t>
  </si>
  <si>
    <t>2RG-KV290N3</t>
  </si>
  <si>
    <t>2RG-KV290N4</t>
  </si>
  <si>
    <t>2RG-KV290Q3</t>
  </si>
  <si>
    <t>2RG-KV290Q4</t>
  </si>
  <si>
    <t>2PG-KV290N2</t>
  </si>
  <si>
    <t>2PG-KV290N3</t>
  </si>
  <si>
    <t>2PG-KV290Q2</t>
  </si>
  <si>
    <t>2PG-KV290Q3</t>
  </si>
  <si>
    <r>
      <rPr>
        <sz val="8"/>
        <color theme="1"/>
        <rFont val="ＭＳ Ｐゴシック"/>
        <family val="3"/>
        <charset val="128"/>
      </rPr>
      <t>日野ブルーリボン</t>
    </r>
    <rPh sb="0" eb="2">
      <t>ヒノ</t>
    </rPh>
    <phoneticPr fontId="12"/>
  </si>
  <si>
    <t>2SG-HL2ANBP</t>
  </si>
  <si>
    <t>A05C-K1</t>
  </si>
  <si>
    <r>
      <rPr>
        <sz val="8"/>
        <color theme="1"/>
        <rFont val="ＭＳ Ｐゴシック"/>
        <family val="3"/>
        <charset val="128"/>
      </rPr>
      <t>路線バス</t>
    </r>
    <rPh sb="0" eb="2">
      <t>ロセン</t>
    </rPh>
    <phoneticPr fontId="19"/>
  </si>
  <si>
    <t>H,I,P,FI</t>
    <phoneticPr fontId="7"/>
  </si>
  <si>
    <t>2SG-HL2ASBP</t>
  </si>
  <si>
    <t>H,I,P,FI</t>
  </si>
  <si>
    <r>
      <rPr>
        <sz val="8"/>
        <color theme="1"/>
        <rFont val="ＭＳ Ｐゴシック"/>
        <family val="3"/>
        <charset val="128"/>
      </rPr>
      <t>※印････トヨタ自動車株式会社による</t>
    </r>
    <r>
      <rPr>
        <sz val="8"/>
        <color theme="1"/>
        <rFont val="Arial"/>
        <family val="2"/>
      </rPr>
      <t>OEM</t>
    </r>
    <r>
      <rPr>
        <sz val="8"/>
        <color theme="1"/>
        <rFont val="ＭＳ Ｐゴシック"/>
        <family val="3"/>
        <charset val="128"/>
      </rPr>
      <t>生産車</t>
    </r>
    <rPh sb="1" eb="2">
      <t>シルシ</t>
    </rPh>
    <rPh sb="9" eb="11">
      <t>ジドウ</t>
    </rPh>
    <rPh sb="11" eb="12">
      <t>シャ</t>
    </rPh>
    <rPh sb="12" eb="14">
      <t>カブシキ</t>
    </rPh>
    <rPh sb="14" eb="16">
      <t>カイシャ</t>
    </rPh>
    <rPh sb="22" eb="24">
      <t>セイサン</t>
    </rPh>
    <rPh sb="24" eb="25">
      <t>シャ</t>
    </rPh>
    <phoneticPr fontId="20"/>
  </si>
  <si>
    <r>
      <rPr>
        <sz val="8"/>
        <color theme="1"/>
        <rFont val="ＭＳ Ｐゴシック"/>
        <family val="3"/>
        <charset val="128"/>
      </rPr>
      <t>（注）車両重量・車両総重量・最大積載量（または乗車定員）は、燃費値の算定に当たって用いた標準的な仕様を記載しています。</t>
    </r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7"/>
  </si>
  <si>
    <r>
      <rPr>
        <sz val="8"/>
        <color theme="1"/>
        <rFont val="ＭＳ Ｐゴシック"/>
        <family val="3"/>
        <charset val="128"/>
      </rPr>
      <t>　　　実際に販売されている車両は、ここに記載された車両重量・車両総重量・最大積載量（または乗車定員）と異なる場合があります。</t>
    </r>
    <rPh sb="3" eb="5">
      <t>ジッサイ</t>
    </rPh>
    <rPh sb="6" eb="8">
      <t>ハンバイ</t>
    </rPh>
    <rPh sb="13" eb="15">
      <t>シャリョウ</t>
    </rPh>
    <rPh sb="20" eb="22">
      <t>キサイ</t>
    </rPh>
    <rPh sb="25" eb="27">
      <t>シャリョウ</t>
    </rPh>
    <rPh sb="27" eb="29">
      <t>ジュウリョウ</t>
    </rPh>
    <rPh sb="30" eb="32">
      <t>シャリョウ</t>
    </rPh>
    <rPh sb="32" eb="35">
      <t>ソウジュウリョウ</t>
    </rPh>
    <rPh sb="36" eb="38">
      <t>サイダイ</t>
    </rPh>
    <rPh sb="38" eb="41">
      <t>セキサイリョウ</t>
    </rPh>
    <rPh sb="45" eb="47">
      <t>ジョウシャ</t>
    </rPh>
    <rPh sb="47" eb="49">
      <t>テイイン</t>
    </rPh>
    <rPh sb="51" eb="52">
      <t>コト</t>
    </rPh>
    <rPh sb="54" eb="56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</si>
</sst>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);[Red]\(0.00\)"/>
    <numFmt numFmtId="177" formatCode="0.000_ "/>
    <numFmt numFmtId="178" formatCode="#,##0_ ;[Red]\-#,##0\ "/>
    <numFmt numFmtId="179" formatCode="0_);[Red]\(0\)"/>
    <numFmt numFmtId="180" formatCode="0.0"/>
    <numFmt numFmtId="181" formatCode="#,##0_ "/>
    <numFmt numFmtId="182" formatCode="0.0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ＭＳ Ｐゴシック"/>
      <family val="3"/>
      <charset val="128"/>
    </font>
    <font>
      <sz val="6"/>
      <name val="ＭＳ Ｐゴシック"/>
      <family val="2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Arial"/>
      <family val="2"/>
    </font>
    <font>
      <b/>
      <u/>
      <sz val="12"/>
      <name val="Arial"/>
      <family val="2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56">
    <xf numFmtId="0" fontId="0" fillId="0" borderId="0" xfId="0">
      <alignment vertical="center"/>
    </xf>
    <xf numFmtId="0" fontId="2" fillId="2" borderId="0" xfId="1" applyFont="1" applyFill="1" applyBorder="1" applyAlignment="1">
      <alignment vertical="center"/>
    </xf>
    <xf numFmtId="0" fontId="4" fillId="2" borderId="0" xfId="1" applyFont="1" applyFill="1" applyBorder="1"/>
    <xf numFmtId="176" fontId="4" fillId="2" borderId="0" xfId="1" applyNumberFormat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5" fillId="2" borderId="0" xfId="1" applyFont="1" applyFill="1" applyBorder="1"/>
    <xf numFmtId="0" fontId="4" fillId="2" borderId="1" xfId="1" applyFont="1" applyFill="1" applyBorder="1"/>
    <xf numFmtId="176" fontId="4" fillId="2" borderId="1" xfId="1" applyNumberFormat="1" applyFont="1" applyFill="1" applyBorder="1"/>
    <xf numFmtId="0" fontId="4" fillId="0" borderId="1" xfId="2" applyFont="1" applyFill="1" applyBorder="1" applyAlignment="1" applyProtection="1">
      <protection locked="0"/>
    </xf>
    <xf numFmtId="0" fontId="9" fillId="0" borderId="1" xfId="2" applyFont="1" applyBorder="1" applyAlignment="1" applyProtection="1">
      <protection locked="0"/>
    </xf>
    <xf numFmtId="0" fontId="2" fillId="2" borderId="0" xfId="1" applyFont="1" applyFill="1" applyBorder="1" applyAlignment="1"/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76" fontId="4" fillId="2" borderId="11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176" fontId="4" fillId="2" borderId="15" xfId="1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176" fontId="4" fillId="2" borderId="20" xfId="1" applyNumberFormat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18" xfId="2" applyFont="1" applyFill="1" applyBorder="1" applyAlignment="1" applyProtection="1">
      <alignment vertical="center"/>
      <protection locked="0"/>
    </xf>
    <xf numFmtId="0" fontId="4" fillId="2" borderId="5" xfId="2" applyFont="1" applyFill="1" applyBorder="1" applyAlignment="1" applyProtection="1">
      <alignment vertical="center"/>
      <protection locked="0"/>
    </xf>
    <xf numFmtId="0" fontId="4" fillId="2" borderId="6" xfId="2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177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178" fontId="4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176" fontId="11" fillId="2" borderId="25" xfId="1" applyNumberFormat="1" applyFont="1" applyFill="1" applyBorder="1" applyAlignment="1" applyProtection="1">
      <alignment horizontal="center" vertical="center" wrapText="1"/>
      <protection locked="0"/>
    </xf>
    <xf numFmtId="179" fontId="11" fillId="2" borderId="26" xfId="1" applyNumberFormat="1" applyFont="1" applyFill="1" applyBorder="1" applyAlignment="1">
      <alignment horizontal="center" vertical="center" wrapText="1"/>
    </xf>
    <xf numFmtId="176" fontId="11" fillId="2" borderId="27" xfId="1" applyNumberFormat="1" applyFont="1" applyFill="1" applyBorder="1" applyAlignment="1" applyProtection="1">
      <alignment horizontal="center" vertical="center" wrapText="1"/>
      <protection locked="0"/>
    </xf>
    <xf numFmtId="180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>
      <alignment horizontal="center" vertical="center"/>
    </xf>
    <xf numFmtId="0" fontId="4" fillId="2" borderId="10" xfId="2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0" borderId="18" xfId="2" applyFont="1" applyFill="1" applyBorder="1" applyAlignment="1" applyProtection="1">
      <alignment vertical="center"/>
      <protection locked="0"/>
    </xf>
    <xf numFmtId="0" fontId="4" fillId="0" borderId="1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center" wrapText="1"/>
      <protection locked="0"/>
    </xf>
    <xf numFmtId="0" fontId="4" fillId="2" borderId="29" xfId="2" applyFont="1" applyFill="1" applyBorder="1" applyAlignment="1" applyProtection="1">
      <alignment horizontal="left" vertical="center" wrapText="1"/>
      <protection locked="0"/>
    </xf>
    <xf numFmtId="0" fontId="13" fillId="2" borderId="3" xfId="1" applyFont="1" applyFill="1" applyBorder="1" applyAlignment="1" applyProtection="1">
      <alignment horizontal="left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177" fontId="13" fillId="2" borderId="3" xfId="1" applyNumberFormat="1" applyFont="1" applyFill="1" applyBorder="1" applyAlignment="1" applyProtection="1">
      <alignment horizontal="center" vertical="center" wrapText="1"/>
      <protection locked="0"/>
    </xf>
    <xf numFmtId="178" fontId="13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1" applyFont="1" applyFill="1" applyBorder="1" applyAlignment="1" applyProtection="1">
      <alignment horizontal="center" vertical="center" wrapText="1"/>
      <protection locked="0"/>
    </xf>
    <xf numFmtId="176" fontId="14" fillId="2" borderId="25" xfId="1" applyNumberFormat="1" applyFont="1" applyFill="1" applyBorder="1" applyAlignment="1" applyProtection="1">
      <alignment horizontal="center" vertical="center" wrapText="1"/>
      <protection locked="0"/>
    </xf>
    <xf numFmtId="179" fontId="14" fillId="2" borderId="26" xfId="1" applyNumberFormat="1" applyFont="1" applyFill="1" applyBorder="1" applyAlignment="1">
      <alignment horizontal="center" vertical="center" wrapText="1"/>
    </xf>
    <xf numFmtId="176" fontId="14" fillId="2" borderId="27" xfId="1" applyNumberFormat="1" applyFont="1" applyFill="1" applyBorder="1" applyAlignment="1" applyProtection="1">
      <alignment horizontal="center" vertical="center" wrapText="1"/>
      <protection locked="0"/>
    </xf>
    <xf numFmtId="180" fontId="1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2" applyFont="1" applyFill="1" applyBorder="1" applyAlignment="1" applyProtection="1">
      <alignment horizontal="left" vertical="center" wrapText="1"/>
      <protection locked="0"/>
    </xf>
    <xf numFmtId="0" fontId="4" fillId="0" borderId="18" xfId="4" applyFont="1" applyFill="1" applyBorder="1" applyAlignment="1" applyProtection="1">
      <alignment vertical="center"/>
      <protection locked="0"/>
    </xf>
    <xf numFmtId="0" fontId="4" fillId="0" borderId="10" xfId="4" applyFont="1" applyFill="1" applyBorder="1" applyAlignment="1" applyProtection="1">
      <alignment vertical="center"/>
      <protection locked="0"/>
    </xf>
    <xf numFmtId="0" fontId="4" fillId="0" borderId="29" xfId="4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177" fontId="4" fillId="0" borderId="3" xfId="1" applyNumberFormat="1" applyFont="1" applyFill="1" applyBorder="1" applyAlignment="1" applyProtection="1">
      <alignment horizontal="center" vertical="center" wrapText="1"/>
    </xf>
    <xf numFmtId="178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176" fontId="11" fillId="0" borderId="25" xfId="1" applyNumberFormat="1" applyFont="1" applyFill="1" applyBorder="1" applyAlignment="1" applyProtection="1">
      <alignment horizontal="center" vertical="center" wrapText="1"/>
    </xf>
    <xf numFmtId="179" fontId="11" fillId="0" borderId="26" xfId="1" applyNumberFormat="1" applyFont="1" applyFill="1" applyBorder="1" applyAlignment="1" applyProtection="1">
      <alignment horizontal="center" vertical="center" wrapText="1"/>
    </xf>
    <xf numFmtId="176" fontId="11" fillId="0" borderId="27" xfId="1" applyNumberFormat="1" applyFont="1" applyFill="1" applyBorder="1" applyAlignment="1" applyProtection="1">
      <alignment horizontal="center" vertical="center" wrapText="1"/>
    </xf>
    <xf numFmtId="18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19" xfId="4" applyFont="1" applyFill="1" applyBorder="1" applyAlignment="1" applyProtection="1">
      <alignment vertical="center"/>
      <protection locked="0"/>
    </xf>
    <xf numFmtId="0" fontId="4" fillId="0" borderId="30" xfId="4" applyFont="1" applyFill="1" applyBorder="1" applyAlignment="1" applyProtection="1">
      <alignment horizontal="left" vertical="center" wrapText="1"/>
      <protection locked="0"/>
    </xf>
    <xf numFmtId="0" fontId="4" fillId="0" borderId="18" xfId="2" applyFont="1" applyFill="1" applyBorder="1" applyAlignment="1"/>
    <xf numFmtId="0" fontId="4" fillId="0" borderId="10" xfId="2" applyFont="1" applyFill="1" applyBorder="1" applyAlignment="1"/>
    <xf numFmtId="0" fontId="4" fillId="0" borderId="0" xfId="2" applyFont="1" applyFill="1" applyAlignment="1"/>
    <xf numFmtId="0" fontId="4" fillId="0" borderId="0" xfId="4" applyFont="1" applyFill="1" applyBorder="1" applyAlignment="1" applyProtection="1">
      <alignment horizontal="left" vertical="center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  <protection locked="0"/>
    </xf>
    <xf numFmtId="0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18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2" applyNumberFormat="1" applyFont="1" applyFill="1" applyBorder="1" applyAlignment="1">
      <alignment horizontal="center" vertical="center" wrapText="1"/>
    </xf>
    <xf numFmtId="176" fontId="11" fillId="0" borderId="25" xfId="2" applyNumberFormat="1" applyFont="1" applyFill="1" applyBorder="1" applyAlignment="1" applyProtection="1">
      <alignment horizontal="center" vertical="center" wrapText="1"/>
      <protection locked="0"/>
    </xf>
    <xf numFmtId="179" fontId="11" fillId="0" borderId="26" xfId="2" applyNumberFormat="1" applyFont="1" applyFill="1" applyBorder="1" applyAlignment="1">
      <alignment horizontal="center" vertical="center" wrapText="1"/>
    </xf>
    <xf numFmtId="182" fontId="18" fillId="0" borderId="27" xfId="2" applyNumberFormat="1" applyFont="1" applyFill="1" applyBorder="1" applyAlignment="1" applyProtection="1">
      <alignment horizontal="center" vertical="center" wrapText="1"/>
      <protection locked="0"/>
    </xf>
    <xf numFmtId="180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27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0" fontId="4" fillId="0" borderId="3" xfId="2" applyNumberFormat="1" applyFont="1" applyFill="1" applyBorder="1" applyAlignment="1" applyProtection="1">
      <alignment horizontal="center" vertical="center"/>
      <protection locked="0"/>
    </xf>
    <xf numFmtId="38" fontId="4" fillId="0" borderId="3" xfId="3" applyNumberFormat="1" applyFont="1" applyFill="1" applyBorder="1" applyAlignment="1" applyProtection="1">
      <alignment horizontal="center" vertical="center"/>
      <protection locked="0"/>
    </xf>
    <xf numFmtId="176" fontId="11" fillId="0" borderId="25" xfId="2" applyNumberFormat="1" applyFont="1" applyFill="1" applyBorder="1" applyAlignment="1" applyProtection="1">
      <alignment horizontal="center" vertical="center"/>
      <protection locked="0"/>
    </xf>
    <xf numFmtId="182" fontId="18" fillId="0" borderId="27" xfId="2" applyNumberFormat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center" vertical="center"/>
      <protection locked="0"/>
    </xf>
    <xf numFmtId="0" fontId="4" fillId="0" borderId="27" xfId="2" applyFont="1" applyFill="1" applyBorder="1" applyAlignment="1" applyProtection="1">
      <alignment horizontal="center" vertical="center"/>
      <protection locked="0"/>
    </xf>
    <xf numFmtId="0" fontId="4" fillId="2" borderId="3" xfId="2" applyNumberFormat="1" applyFont="1" applyFill="1" applyBorder="1" applyAlignment="1" applyProtection="1">
      <alignment horizontal="left" vertical="center" wrapText="1"/>
      <protection locked="0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38" fontId="4" fillId="2" borderId="3" xfId="3" applyNumberFormat="1" applyFont="1" applyFill="1" applyBorder="1" applyAlignment="1" applyProtection="1">
      <alignment horizontal="center" vertical="center" wrapText="1"/>
      <protection locked="0"/>
    </xf>
    <xf numFmtId="176" fontId="11" fillId="2" borderId="25" xfId="2" applyNumberFormat="1" applyFont="1" applyFill="1" applyBorder="1" applyAlignment="1" applyProtection="1">
      <alignment horizontal="center" vertical="center" wrapText="1"/>
      <protection locked="0"/>
    </xf>
    <xf numFmtId="182" fontId="18" fillId="2" borderId="27" xfId="2" applyNumberFormat="1" applyFont="1" applyFill="1" applyBorder="1" applyAlignment="1" applyProtection="1">
      <alignment horizontal="center" vertical="center" wrapText="1"/>
      <protection locked="0"/>
    </xf>
    <xf numFmtId="18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left" vertical="center"/>
      <protection locked="0"/>
    </xf>
    <xf numFmtId="0" fontId="4" fillId="2" borderId="4" xfId="2" applyFont="1" applyFill="1" applyBorder="1" applyAlignment="1" applyProtection="1">
      <alignment horizontal="center" vertical="center"/>
      <protection locked="0"/>
    </xf>
    <xf numFmtId="0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38" fontId="4" fillId="2" borderId="27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27" xfId="2" applyNumberFormat="1" applyFont="1" applyFill="1" applyBorder="1" applyAlignment="1" applyProtection="1">
      <alignment horizontal="center" vertical="center" wrapText="1"/>
      <protection locked="0"/>
    </xf>
    <xf numFmtId="182" fontId="18" fillId="2" borderId="25" xfId="2" applyNumberFormat="1" applyFont="1" applyFill="1" applyBorder="1" applyAlignment="1" applyProtection="1">
      <alignment horizontal="center" vertical="center" wrapText="1"/>
      <protection locked="0"/>
    </xf>
    <xf numFmtId="180" fontId="4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wrapText="1"/>
      <protection locked="0"/>
    </xf>
    <xf numFmtId="0" fontId="4" fillId="0" borderId="2" xfId="2" applyNumberFormat="1" applyFont="1" applyFill="1" applyBorder="1" applyAlignment="1" applyProtection="1">
      <alignment horizontal="center" vertical="center"/>
      <protection locked="0"/>
    </xf>
    <xf numFmtId="38" fontId="4" fillId="0" borderId="27" xfId="2" applyNumberFormat="1" applyFont="1" applyFill="1" applyBorder="1" applyAlignment="1">
      <alignment horizontal="center" vertical="center" wrapText="1"/>
    </xf>
    <xf numFmtId="0" fontId="4" fillId="0" borderId="27" xfId="2" applyNumberFormat="1" applyFont="1" applyFill="1" applyBorder="1" applyAlignment="1" applyProtection="1">
      <alignment horizontal="center" vertical="center"/>
      <protection locked="0"/>
    </xf>
    <xf numFmtId="182" fontId="18" fillId="0" borderId="25" xfId="2" applyNumberFormat="1" applyFont="1" applyFill="1" applyBorder="1" applyAlignment="1" applyProtection="1">
      <alignment horizontal="center" vertical="center"/>
      <protection locked="0"/>
    </xf>
    <xf numFmtId="180" fontId="4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2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left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38" fontId="4" fillId="0" borderId="3" xfId="2" applyNumberFormat="1" applyFont="1" applyFill="1" applyBorder="1" applyAlignment="1">
      <alignment horizontal="center" vertical="center" wrapText="1"/>
    </xf>
    <xf numFmtId="176" fontId="11" fillId="0" borderId="25" xfId="2" applyNumberFormat="1" applyFont="1" applyFill="1" applyBorder="1" applyAlignment="1">
      <alignment horizontal="center" vertical="center" wrapText="1"/>
    </xf>
    <xf numFmtId="182" fontId="18" fillId="0" borderId="27" xfId="2" applyNumberFormat="1" applyFont="1" applyFill="1" applyBorder="1" applyAlignment="1">
      <alignment horizontal="center" vertical="center" wrapText="1"/>
    </xf>
    <xf numFmtId="180" fontId="4" fillId="0" borderId="3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176" fontId="11" fillId="2" borderId="20" xfId="1" applyNumberFormat="1" applyFont="1" applyFill="1" applyBorder="1" applyAlignment="1" applyProtection="1">
      <alignment horizontal="center" vertical="center" wrapText="1"/>
      <protection locked="0"/>
    </xf>
    <xf numFmtId="179" fontId="11" fillId="2" borderId="21" xfId="1" applyNumberFormat="1" applyFont="1" applyFill="1" applyBorder="1" applyAlignment="1">
      <alignment horizontal="center" vertical="center" wrapText="1"/>
    </xf>
    <xf numFmtId="0" fontId="4" fillId="0" borderId="22" xfId="2" applyFont="1" applyFill="1" applyBorder="1" applyAlignment="1" applyProtection="1">
      <alignment vertical="center"/>
      <protection locked="0"/>
    </xf>
    <xf numFmtId="0" fontId="4" fillId="0" borderId="19" xfId="2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176" fontId="11" fillId="2" borderId="31" xfId="1" applyNumberFormat="1" applyFont="1" applyFill="1" applyBorder="1" applyAlignment="1" applyProtection="1">
      <alignment horizontal="center" vertical="center" wrapText="1"/>
      <protection locked="0"/>
    </xf>
    <xf numFmtId="179" fontId="11" fillId="2" borderId="32" xfId="1" applyNumberFormat="1" applyFont="1" applyFill="1" applyBorder="1" applyAlignment="1">
      <alignment horizontal="center" vertical="center" wrapText="1"/>
    </xf>
    <xf numFmtId="0" fontId="4" fillId="0" borderId="0" xfId="2" applyFont="1" applyAlignment="1"/>
    <xf numFmtId="0" fontId="4" fillId="2" borderId="0" xfId="1" applyFont="1" applyFill="1" applyBorder="1" applyAlignment="1">
      <alignment horizontal="center"/>
    </xf>
  </cellXfs>
  <cellStyles count="5">
    <cellStyle name="桁区切り 2" xfId="3"/>
    <cellStyle name="標準" xfId="0" builtinId="0"/>
    <cellStyle name="標準 2 2" xfId="1"/>
    <cellStyle name="標準 4 2" xfId="2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123;&#36027;&#20844;&#34920;(&#26085;&#37326;_R5-11&#26376;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KITAZA~1\LOCALS~1\Temp\&#65396;&#65437;&#65404;&#65438;&#65437;\LSJ&#26908;&#35342;\LSJ&#36074;&#37327;\LSJ&#12398;&#26908;&#3534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yos-ohno\LOCALS~1\Temp\&#27531;&#23384;Xls&#20803;&#12487;&#12540;&#12479;&#315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yos-ohno\LOCALS~1\Temp\&#27531;&#23384;Xls&#20803;&#12487;&#12540;&#12479;&#315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yo-db\&#35069;&#21697;&#38283;&#30330;&#37096;\windows\TEMP\&#9733;&#9733;&#9733;Y073%20&#65422;&#65438;&#65411;&#65438;&#65392;&#20869;&#22806;&#35069;&#26908;&#35342;&#20381;&#38972;&#31649;&#29702;&#12522;&#12473;&#12488;04.03.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c03fs01\BS\USERS\TCD\FS\FS0402\F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SHIMOM~1\LOCALS~1\Temp\DOCUME~1\yos-ohno\LOCALS~1\Temp\&#27531;&#23384;Xls&#20803;&#12487;&#12540;&#12479;&#315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3-1"/>
      <sheetName val="3-2"/>
      <sheetName val="3-3"/>
      <sheetName val="3-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元まとめ"/>
      <sheetName val="LSJﾌﾞﾛｯｸ変更規模"/>
      <sheetName val="NewJ･LSJ目標値 (2)"/>
      <sheetName val="INUFA全ﾃﾞｰﾀ"/>
      <sheetName val="ﾄﾙｸvs排気量"/>
      <sheetName val="出力vs排気量"/>
      <sheetName val="出力 ﾄﾙｸ"/>
      <sheetName val="ﾎﾞｱ×ｽﾄﾛｰｸ"/>
      <sheetName val="ﾃﾞｯｷﾊｲﾄ"/>
      <sheetName val="ﾎﾞｱﾋﾟｯﾁ"/>
      <sheetName val="ｼﾞｬｰﾅﾙ径"/>
      <sheetName val="ｸﾗﾝｸﾋﾟﾝ径"/>
      <sheetName val="ｵｰﾊﾞﾗｯﾌﾟ"/>
      <sheetName val="ｺﾝﾛｯﾄﾞ中心間距離"/>
      <sheetName val="主要諸元の比較"/>
      <sheetName val="Sheet1"/>
      <sheetName val="ｺｽﾄ目標"/>
      <sheetName val="ｺｽﾄ"/>
      <sheetName val="ﾃﾞｰﾀvs年"/>
      <sheetName val="Sheet4"/>
      <sheetName val="出力排気量vs年"/>
      <sheetName val="ﾄﾙｸ排気量vs年"/>
      <sheetName val="出力vs年"/>
      <sheetName val="ﾄﾙｸvs年"/>
      <sheetName val="Sheet3"/>
      <sheetName val="PE6出力ﾄﾙｸ目標"/>
      <sheetName val="制動力ｸﾞﾗﾌ"/>
      <sheetName val="FR2P&amp;1F&amp;3F比較"/>
      <sheetName val="120P11CVGﾘﾀｰﾀﾞｰ力"/>
      <sheetName val="120P11Cｷﾞﾛﾁﾝ"/>
      <sheetName val="ﾌﾘｸｼｮﾝ図"/>
      <sheetName val="ﾌﾘｸｼｮﾝ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6">
          <cell r="C6">
            <v>9614</v>
          </cell>
        </row>
        <row r="7">
          <cell r="C7">
            <v>9152</v>
          </cell>
        </row>
        <row r="8">
          <cell r="C8">
            <v>8862</v>
          </cell>
        </row>
        <row r="9">
          <cell r="C9">
            <v>7350</v>
          </cell>
        </row>
        <row r="10">
          <cell r="C10">
            <v>8189</v>
          </cell>
        </row>
        <row r="11">
          <cell r="C11">
            <v>8165</v>
          </cell>
        </row>
        <row r="12">
          <cell r="C12">
            <v>6936</v>
          </cell>
        </row>
        <row r="13">
          <cell r="C13">
            <v>7249</v>
          </cell>
        </row>
        <row r="14">
          <cell r="C14">
            <v>6749</v>
          </cell>
        </row>
        <row r="15">
          <cell r="C15">
            <v>7765</v>
          </cell>
        </row>
        <row r="16">
          <cell r="C16">
            <v>7086</v>
          </cell>
        </row>
        <row r="17">
          <cell r="C17">
            <v>6922</v>
          </cell>
        </row>
        <row r="18">
          <cell r="C18">
            <v>6814</v>
          </cell>
        </row>
        <row r="19">
          <cell r="C19">
            <v>5997</v>
          </cell>
        </row>
        <row r="20">
          <cell r="C20">
            <v>5792</v>
          </cell>
          <cell r="CX20">
            <v>84</v>
          </cell>
          <cell r="CY20">
            <v>5418</v>
          </cell>
          <cell r="CZ20">
            <v>2300</v>
          </cell>
          <cell r="DA20">
            <v>4615</v>
          </cell>
        </row>
        <row r="21">
          <cell r="C21">
            <v>5418</v>
          </cell>
          <cell r="CX21">
            <v>85</v>
          </cell>
          <cell r="CY21">
            <v>6527</v>
          </cell>
          <cell r="CZ21">
            <v>2301</v>
          </cell>
          <cell r="DA21">
            <v>5351</v>
          </cell>
        </row>
        <row r="22">
          <cell r="C22">
            <v>6527</v>
          </cell>
          <cell r="CX22">
            <v>86</v>
          </cell>
          <cell r="CY22">
            <v>6502</v>
          </cell>
          <cell r="CZ22">
            <v>2370</v>
          </cell>
          <cell r="DA22">
            <v>5780</v>
          </cell>
        </row>
        <row r="23">
          <cell r="C23">
            <v>6502</v>
          </cell>
          <cell r="CX23">
            <v>87</v>
          </cell>
          <cell r="CY23">
            <v>6477</v>
          </cell>
          <cell r="CZ23">
            <v>2320</v>
          </cell>
          <cell r="DA23">
            <v>6133</v>
          </cell>
        </row>
        <row r="24">
          <cell r="C24">
            <v>6477</v>
          </cell>
          <cell r="CX24">
            <v>88</v>
          </cell>
          <cell r="CY24">
            <v>6846</v>
          </cell>
          <cell r="CZ24">
            <v>2332</v>
          </cell>
          <cell r="DA24">
            <v>7352</v>
          </cell>
        </row>
        <row r="25">
          <cell r="C25">
            <v>6846</v>
          </cell>
          <cell r="CX25">
            <v>89</v>
          </cell>
          <cell r="CY25">
            <v>6826</v>
          </cell>
          <cell r="CZ25">
            <v>2310</v>
          </cell>
          <cell r="DA25">
            <v>7497</v>
          </cell>
        </row>
        <row r="26">
          <cell r="C26">
            <v>6826</v>
          </cell>
          <cell r="CX26">
            <v>90</v>
          </cell>
          <cell r="CY26">
            <v>6661</v>
          </cell>
          <cell r="CZ26">
            <v>2503</v>
          </cell>
          <cell r="DA26">
            <v>8712</v>
          </cell>
        </row>
        <row r="27">
          <cell r="C27">
            <v>6661</v>
          </cell>
          <cell r="CX27">
            <v>91</v>
          </cell>
          <cell r="CY27">
            <v>6555</v>
          </cell>
          <cell r="CZ27">
            <v>2426</v>
          </cell>
          <cell r="DA27">
            <v>8269</v>
          </cell>
        </row>
        <row r="28">
          <cell r="C28">
            <v>6555</v>
          </cell>
          <cell r="CX28">
            <v>92</v>
          </cell>
          <cell r="CY28">
            <v>6164</v>
          </cell>
          <cell r="CZ28">
            <v>2020</v>
          </cell>
          <cell r="DA28">
            <v>7507</v>
          </cell>
        </row>
        <row r="29">
          <cell r="C29">
            <v>6164</v>
          </cell>
          <cell r="CX29">
            <v>93</v>
          </cell>
          <cell r="CY29">
            <v>5813</v>
          </cell>
          <cell r="CZ29">
            <v>1692</v>
          </cell>
          <cell r="DA29">
            <v>6397</v>
          </cell>
        </row>
        <row r="30">
          <cell r="C30">
            <v>5813</v>
          </cell>
          <cell r="CX30">
            <v>94</v>
          </cell>
          <cell r="CY30">
            <v>5246</v>
          </cell>
          <cell r="CZ30">
            <v>1673</v>
          </cell>
          <cell r="DA30">
            <v>6101</v>
          </cell>
        </row>
        <row r="31">
          <cell r="C31">
            <v>5246</v>
          </cell>
          <cell r="CX31">
            <v>95</v>
          </cell>
          <cell r="CY31">
            <v>4815</v>
          </cell>
          <cell r="CZ31">
            <v>1735</v>
          </cell>
          <cell r="DA31">
            <v>6246</v>
          </cell>
        </row>
        <row r="32">
          <cell r="C32">
            <v>4815</v>
          </cell>
          <cell r="CX32">
            <v>96</v>
          </cell>
          <cell r="CY32">
            <v>4153</v>
          </cell>
          <cell r="CZ32">
            <v>1777</v>
          </cell>
          <cell r="DA32">
            <v>6691</v>
          </cell>
        </row>
        <row r="33">
          <cell r="C33">
            <v>4153</v>
          </cell>
          <cell r="CX33">
            <v>97</v>
          </cell>
          <cell r="CY33">
            <v>4011</v>
          </cell>
          <cell r="CZ33">
            <v>1419</v>
          </cell>
          <cell r="DA33">
            <v>6382</v>
          </cell>
        </row>
        <row r="34">
          <cell r="C34">
            <v>4011</v>
          </cell>
          <cell r="CX34">
            <v>98</v>
          </cell>
          <cell r="CY34">
            <v>3713</v>
          </cell>
          <cell r="CZ34">
            <v>1324</v>
          </cell>
          <cell r="DA34">
            <v>5583</v>
          </cell>
        </row>
        <row r="35">
          <cell r="C35">
            <v>3713</v>
          </cell>
          <cell r="CX35">
            <v>99</v>
          </cell>
          <cell r="CY35">
            <v>3126</v>
          </cell>
          <cell r="CZ35">
            <v>1289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36">
            <v>3126</v>
          </cell>
          <cell r="CX36" t="str">
            <v xml:space="preserve">00 </v>
          </cell>
          <cell r="CY36">
            <v>2903</v>
          </cell>
          <cell r="CZ36">
            <v>1399</v>
          </cell>
          <cell r="DA36">
            <v>5268</v>
          </cell>
          <cell r="DC36">
            <v>88153</v>
          </cell>
          <cell r="DD36">
            <v>87519</v>
          </cell>
          <cell r="DE36">
            <v>86578</v>
          </cell>
          <cell r="DF36">
            <v>86409</v>
          </cell>
          <cell r="DG36">
            <v>86696</v>
          </cell>
          <cell r="DH36">
            <v>87216</v>
          </cell>
          <cell r="DI36">
            <v>87937</v>
          </cell>
          <cell r="DJ36">
            <v>88553</v>
          </cell>
          <cell r="DK36">
            <v>89165</v>
          </cell>
          <cell r="DL36">
            <v>89686</v>
          </cell>
          <cell r="DM36">
            <v>89445</v>
          </cell>
          <cell r="DN36">
            <v>88667</v>
          </cell>
          <cell r="DO36">
            <v>87692</v>
          </cell>
          <cell r="DP36">
            <v>86352</v>
          </cell>
          <cell r="DQ36">
            <v>85400</v>
          </cell>
          <cell r="DR36">
            <v>84250</v>
          </cell>
          <cell r="DS36">
            <v>83137</v>
          </cell>
          <cell r="DT36">
            <v>82779</v>
          </cell>
          <cell r="DU36">
            <v>79965</v>
          </cell>
          <cell r="DV36">
            <v>76750</v>
          </cell>
          <cell r="DW36">
            <v>73547</v>
          </cell>
          <cell r="DX36">
            <v>70356</v>
          </cell>
          <cell r="DY36">
            <v>67493</v>
          </cell>
          <cell r="DZ36">
            <v>65029</v>
          </cell>
          <cell r="EA36">
            <v>62967</v>
          </cell>
          <cell r="EB36">
            <v>61433</v>
          </cell>
          <cell r="EC36">
            <v>60296</v>
          </cell>
        </row>
        <row r="37">
          <cell r="C37">
            <v>2903</v>
          </cell>
          <cell r="CX37" t="str">
            <v xml:space="preserve">01 </v>
          </cell>
          <cell r="CY37">
            <v>2900</v>
          </cell>
          <cell r="CZ37">
            <v>1330</v>
          </cell>
          <cell r="DA37">
            <v>5300</v>
          </cell>
          <cell r="DC37">
            <v>27441</v>
          </cell>
          <cell r="DD37">
            <v>28745</v>
          </cell>
          <cell r="DE37">
            <v>29905</v>
          </cell>
          <cell r="DF37">
            <v>31000</v>
          </cell>
          <cell r="DG37">
            <v>31978</v>
          </cell>
          <cell r="DH37">
            <v>32802</v>
          </cell>
          <cell r="DI37">
            <v>33459</v>
          </cell>
          <cell r="DJ37">
            <v>34056</v>
          </cell>
          <cell r="DK37">
            <v>34100</v>
          </cell>
          <cell r="DL37">
            <v>34135</v>
          </cell>
          <cell r="DM37">
            <v>33877</v>
          </cell>
          <cell r="DN37">
            <v>33392</v>
          </cell>
          <cell r="DO37">
            <v>33154</v>
          </cell>
          <cell r="DP37">
            <v>32704</v>
          </cell>
          <cell r="DQ37">
            <v>32438</v>
          </cell>
          <cell r="DR37">
            <v>32037</v>
          </cell>
          <cell r="DS37">
            <v>31649</v>
          </cell>
          <cell r="DT37">
            <v>31604</v>
          </cell>
          <cell r="DU37">
            <v>31152</v>
          </cell>
          <cell r="DV37">
            <v>30614</v>
          </cell>
          <cell r="DW37">
            <v>30059</v>
          </cell>
          <cell r="DX37">
            <v>29311</v>
          </cell>
          <cell r="DY37">
            <v>28563</v>
          </cell>
          <cell r="DZ37">
            <v>28141</v>
          </cell>
          <cell r="EA37">
            <v>27976</v>
          </cell>
          <cell r="EB37">
            <v>27834</v>
          </cell>
          <cell r="EC37">
            <v>27665</v>
          </cell>
        </row>
        <row r="38">
          <cell r="C38">
            <v>2900</v>
          </cell>
          <cell r="CX38" t="str">
            <v xml:space="preserve">02 </v>
          </cell>
          <cell r="CY38">
            <v>2900</v>
          </cell>
          <cell r="CZ38">
            <v>1260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39">
            <v>2900</v>
          </cell>
          <cell r="CX39" t="str">
            <v xml:space="preserve">03 </v>
          </cell>
          <cell r="CY39">
            <v>2900</v>
          </cell>
          <cell r="CZ39">
            <v>1190</v>
          </cell>
          <cell r="DA39">
            <v>5300</v>
          </cell>
        </row>
        <row r="40">
          <cell r="C40">
            <v>2900</v>
          </cell>
          <cell r="CX40" t="str">
            <v xml:space="preserve">04 </v>
          </cell>
          <cell r="CY40">
            <v>2900</v>
          </cell>
          <cell r="CZ40">
            <v>1120</v>
          </cell>
          <cell r="DA40">
            <v>5300</v>
          </cell>
        </row>
        <row r="41">
          <cell r="C41">
            <v>2900</v>
          </cell>
          <cell r="CX41" t="str">
            <v xml:space="preserve">05 </v>
          </cell>
          <cell r="CY41">
            <v>2900</v>
          </cell>
          <cell r="CZ41">
            <v>1050</v>
          </cell>
          <cell r="DA41">
            <v>5300</v>
          </cell>
        </row>
        <row r="42">
          <cell r="C42">
            <v>2900</v>
          </cell>
          <cell r="CX42" t="str">
            <v xml:space="preserve">06 </v>
          </cell>
          <cell r="CY42">
            <v>2900</v>
          </cell>
          <cell r="CZ42">
            <v>1000</v>
          </cell>
          <cell r="DA42">
            <v>5300</v>
          </cell>
        </row>
        <row r="43">
          <cell r="C43">
            <v>2900</v>
          </cell>
          <cell r="CX43" t="str">
            <v xml:space="preserve">07 </v>
          </cell>
          <cell r="CY43">
            <v>2900</v>
          </cell>
          <cell r="CZ43">
            <v>1000</v>
          </cell>
          <cell r="DA43">
            <v>5300</v>
          </cell>
        </row>
        <row r="44">
          <cell r="C44">
            <v>2900</v>
          </cell>
          <cell r="CX44" t="str">
            <v xml:space="preserve">08 </v>
          </cell>
          <cell r="CY44">
            <v>2900</v>
          </cell>
          <cell r="CZ44">
            <v>1000</v>
          </cell>
          <cell r="DA44">
            <v>5300</v>
          </cell>
        </row>
        <row r="45">
          <cell r="C45">
            <v>2900</v>
          </cell>
          <cell r="CX45" t="str">
            <v xml:space="preserve">09 </v>
          </cell>
          <cell r="CY45">
            <v>2900</v>
          </cell>
          <cell r="CZ45">
            <v>1000</v>
          </cell>
          <cell r="DA45">
            <v>5300</v>
          </cell>
        </row>
        <row r="46">
          <cell r="C46">
            <v>2900</v>
          </cell>
          <cell r="CX46" t="str">
            <v xml:space="preserve">10 </v>
          </cell>
          <cell r="CY46">
            <v>2900</v>
          </cell>
          <cell r="CZ46">
            <v>1000</v>
          </cell>
          <cell r="DA46">
            <v>5300</v>
          </cell>
        </row>
        <row r="47">
          <cell r="C47">
            <v>2900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  <row r="186">
          <cell r="C186">
            <v>721</v>
          </cell>
        </row>
        <row r="187">
          <cell r="C187">
            <v>810</v>
          </cell>
        </row>
        <row r="188">
          <cell r="C188">
            <v>833</v>
          </cell>
        </row>
        <row r="189">
          <cell r="C189">
            <v>895</v>
          </cell>
        </row>
        <row r="190">
          <cell r="C190">
            <v>770</v>
          </cell>
        </row>
        <row r="191">
          <cell r="C191">
            <v>1247</v>
          </cell>
        </row>
        <row r="192">
          <cell r="C192">
            <v>1513</v>
          </cell>
        </row>
        <row r="193">
          <cell r="C193">
            <v>1752</v>
          </cell>
        </row>
        <row r="194">
          <cell r="C194">
            <v>2054</v>
          </cell>
        </row>
        <row r="195">
          <cell r="C195">
            <v>2276</v>
          </cell>
        </row>
        <row r="196">
          <cell r="C196">
            <v>2781</v>
          </cell>
        </row>
        <row r="197">
          <cell r="C197">
            <v>2823</v>
          </cell>
        </row>
        <row r="198">
          <cell r="C198">
            <v>2973</v>
          </cell>
        </row>
        <row r="199">
          <cell r="C199">
            <v>3860</v>
          </cell>
        </row>
        <row r="200">
          <cell r="C200">
            <v>4382</v>
          </cell>
        </row>
        <row r="201">
          <cell r="C201">
            <v>4615</v>
          </cell>
        </row>
        <row r="202">
          <cell r="C202">
            <v>5351</v>
          </cell>
        </row>
        <row r="203">
          <cell r="C203">
            <v>5780</v>
          </cell>
        </row>
        <row r="204">
          <cell r="C204">
            <v>6133</v>
          </cell>
        </row>
        <row r="205">
          <cell r="C205">
            <v>7352</v>
          </cell>
        </row>
        <row r="206">
          <cell r="C206">
            <v>7497</v>
          </cell>
        </row>
        <row r="207">
          <cell r="C207">
            <v>8712</v>
          </cell>
        </row>
        <row r="208">
          <cell r="C208">
            <v>8269</v>
          </cell>
        </row>
        <row r="209">
          <cell r="C209">
            <v>7507</v>
          </cell>
        </row>
        <row r="210">
          <cell r="C210">
            <v>6397</v>
          </cell>
        </row>
        <row r="211">
          <cell r="C211">
            <v>6101</v>
          </cell>
        </row>
        <row r="212">
          <cell r="C212">
            <v>6246</v>
          </cell>
        </row>
        <row r="213">
          <cell r="C213">
            <v>6691</v>
          </cell>
        </row>
        <row r="214">
          <cell r="C214">
            <v>6382</v>
          </cell>
        </row>
        <row r="215">
          <cell r="C215">
            <v>5583</v>
          </cell>
        </row>
        <row r="216">
          <cell r="C216">
            <v>5162</v>
          </cell>
        </row>
        <row r="217">
          <cell r="C217">
            <v>5268</v>
          </cell>
        </row>
        <row r="218">
          <cell r="C218">
            <v>5300</v>
          </cell>
        </row>
        <row r="219">
          <cell r="C219">
            <v>5300</v>
          </cell>
        </row>
        <row r="220">
          <cell r="C220">
            <v>5300</v>
          </cell>
        </row>
        <row r="221">
          <cell r="C221">
            <v>5300</v>
          </cell>
        </row>
        <row r="222">
          <cell r="C222">
            <v>5300</v>
          </cell>
        </row>
        <row r="223">
          <cell r="C223">
            <v>5300</v>
          </cell>
        </row>
        <row r="224">
          <cell r="C224">
            <v>5300</v>
          </cell>
        </row>
        <row r="225">
          <cell r="C225">
            <v>5300</v>
          </cell>
        </row>
        <row r="226">
          <cell r="C226">
            <v>5300</v>
          </cell>
        </row>
        <row r="227">
          <cell r="C227">
            <v>5300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  <sheetName val="設定一覧"/>
      <sheetName val="投資ﾌｫﾛｰ"/>
    </sheetNames>
    <sheetDataSet>
      <sheetData sheetId="0" refreshError="1">
        <row r="38"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全リスト "/>
      <sheetName val="管理廃止抜きリスト"/>
      <sheetName val="管理リスト廃止版"/>
      <sheetName val="ポンチ絵発行実績表"/>
      <sheetName val="鈑金コンペ先"/>
      <sheetName val="仕入住原"/>
      <sheetName val="バス"/>
      <sheetName val="（別紙5-1）PP02簡素化"/>
      <sheetName val="sum_gtm"/>
      <sheetName val="選択肢"/>
      <sheetName val="T1"/>
      <sheetName val="諸元まとめ"/>
      <sheetName val="投資ﾌｫﾛｰ"/>
      <sheetName val="ｺｽﾄｾﾝﾀｰ別設備稼働費ﾚｰﾄ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 t="str">
            <v>仕　入　先　住　所　録</v>
          </cell>
        </row>
        <row r="501">
          <cell r="B501">
            <v>5664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is"/>
      <sheetName val="bs(ana)"/>
      <sheetName val="gae"/>
      <sheetName val="bs monthly"/>
      <sheetName val="is monthly"/>
      <sheetName val="final-graph "/>
      <sheetName val="final-graph  (2)"/>
      <sheetName val="is monthly GTM"/>
      <sheetName val="is monthly CVJ"/>
      <sheetName val="is actual budget(ignore)"/>
      <sheetName val="is actual budget2"/>
      <sheetName val="is actual budget GTM(ignore)"/>
      <sheetName val="is actual budget GTM2"/>
      <sheetName val="is actual budget CVJ(ignore)"/>
      <sheetName val="is actual budget CVJ 2"/>
      <sheetName val="Miyake 1"/>
      <sheetName val="Miyake 2"/>
      <sheetName val="Sheet1"/>
      <sheetName val="Miyake 3"/>
      <sheetName val="Sheet1 (2)"/>
      <sheetName val="is actual budget CVJ"/>
      <sheetName val="ﾃｽﾄﾃﾞｰﾀ一覧"/>
      <sheetName val="Supplier Master IF"/>
      <sheetName val="Net Price Position - Sheet 1"/>
      <sheetName val="LVC 31RB"/>
      <sheetName val="toyota"/>
      <sheetName val="bs_is"/>
      <sheetName val="bs_monthly"/>
      <sheetName val="is_monthly"/>
      <sheetName val="final-graph_"/>
      <sheetName val="final-graph__(2)"/>
      <sheetName val="is_monthly_GTM"/>
      <sheetName val="is_monthly_CVJ"/>
      <sheetName val="is_actual_budget(ignore)"/>
      <sheetName val="is_actual_budget2"/>
      <sheetName val="is_actual_budget_GTM(ignore)"/>
      <sheetName val="is_actual_budget_GTM2"/>
      <sheetName val="is_actual_budget_CVJ(ignore)"/>
      <sheetName val="is_actual_budget_CVJ_2"/>
      <sheetName val="Miyake_1"/>
      <sheetName val="Miyake_2"/>
      <sheetName val="Miyake_3"/>
      <sheetName val="Sheet1_(2)"/>
      <sheetName val="is_actual_budget_CVJ"/>
      <sheetName val="投資ﾌｫﾛｰ"/>
      <sheetName val="仕入住原"/>
      <sheetName val="基本日程"/>
      <sheetName val="日程"/>
      <sheetName val="SCHEDULES"/>
      <sheetName val="画面説明"/>
      <sheetName val="データ①"/>
      <sheetName val="価格"/>
      <sheetName val="FLEET PROVISION"/>
      <sheetName val="??"/>
      <sheetName val="バス"/>
      <sheetName val="FS"/>
      <sheetName val="Attachment"/>
      <sheetName val="（別紙5-1）PP02簡素化"/>
      <sheetName val="AUTO123"/>
      <sheetName val="__"/>
      <sheetName val="セット式"/>
      <sheetName val="6SWRF_W"/>
      <sheetName val="27850"/>
      <sheetName val="諸元まとめ"/>
      <sheetName val="97RAW"/>
      <sheetName val="Book3"/>
      <sheetName val="ヤマトﾓﾆﾀｰ380_20070217_075103_2007"/>
      <sheetName val="現ﾔﾏﾄﾊﾟﾀｰﾝ"/>
      <sheetName val="ﾃﾞｰﾀ  (真)"/>
      <sheetName val="表_数字のみ"/>
      <sheetName val="#REF"/>
      <sheetName val="Pass"/>
      <sheetName val="Sheet3"/>
      <sheetName val="Data"/>
      <sheetName val="Monthly Sales "/>
      <sheetName val="Regional Sales"/>
      <sheetName val="LDT-w Foton"/>
      <sheetName val="MDT-w Foton"/>
      <sheetName val="HDT-w Foton"/>
      <sheetName val="BUS-w Foton"/>
      <sheetName val="Total(Truck &amp; Bus)-w Foton 2019"/>
      <sheetName val="Total(Truck &amp; Bus) w Foton 2018"/>
      <sheetName val="Summary w Foton"/>
      <sheetName val="Monthly Sales per Brand w Foton"/>
      <sheetName val="Monthly Sales Segment w Foton"/>
      <sheetName val="Regional Sales Brand w Foton"/>
      <sheetName val="Regional Sales Segment w Foton"/>
      <sheetName val="03開業BS"/>
      <sheetName val="Overtime Charges"/>
      <sheetName val="B1"/>
      <sheetName val="清单"/>
      <sheetName val="利润表"/>
      <sheetName val="Camera"/>
      <sheetName val="bs_is1"/>
      <sheetName val="bs_monthly1"/>
      <sheetName val="is_monthly1"/>
      <sheetName val="final-graph_1"/>
      <sheetName val="final-graph__(2)1"/>
      <sheetName val="is_monthly_GTM1"/>
      <sheetName val="is_monthly_CVJ1"/>
      <sheetName val="is_actual_budget(ignore)1"/>
      <sheetName val="is_actual_budget21"/>
      <sheetName val="is_actual_budget_GTM(ignore)1"/>
      <sheetName val="is_actual_budget_GTM21"/>
      <sheetName val="is_actual_budget_CVJ(ignore)1"/>
      <sheetName val="is_actual_budget_CVJ_21"/>
      <sheetName val="Miyake_11"/>
      <sheetName val="Miyake_21"/>
      <sheetName val="Miyake_31"/>
      <sheetName val="Sheet1_(2)1"/>
      <sheetName val="is_actual_budget_CVJ1"/>
      <sheetName val="Supplier_Master_IF"/>
      <sheetName val="Net_Price_Position_-_Sheet_1"/>
      <sheetName val="LVC_31RB"/>
      <sheetName val="FLEET_PROVISION"/>
      <sheetName val="A"/>
      <sheetName val="590T並"/>
      <sheetName val="推移"/>
      <sheetName val="検証確認シート"/>
      <sheetName val="Pull down"/>
      <sheetName val="TAM"/>
      <sheetName val="4_AL_CUSTOMER&lt;not_for_print&gt;"/>
      <sheetName val="7_HN_PRODUCTS&lt;not_for_print&gt;"/>
      <sheetName val="5_AL_PRODUCTS&lt;not_for_print&gt;"/>
      <sheetName val="6_HN_CUSTOMER&lt;not_for_print&gt;"/>
      <sheetName val="dyna"/>
      <sheetName val="計画"/>
      <sheetName val="印章"/>
      <sheetName val="BUYOFF 0699"/>
      <sheetName val="Overtime_Charges"/>
      <sheetName val="Pull_down"/>
      <sheetName val="7.CF(Cur)"/>
      <sheetName val="候補部品リスト"/>
      <sheetName val="Sheet14"/>
      <sheetName val="TUNDRA"/>
      <sheetName val="DS "/>
      <sheetName val="395WW売価見積"/>
      <sheetName val="ｺｰﾄﾞ表"/>
      <sheetName val="その他補整の内訳"/>
      <sheetName val="Master"/>
      <sheetName val="บัญชีเครื่องมือวัด_(3)"/>
      <sheetName val="Aug'99 "/>
      <sheetName val="高温放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20">
          <cell r="CY20">
            <v>5418</v>
          </cell>
          <cell r="DA20">
            <v>4615</v>
          </cell>
        </row>
        <row r="21">
          <cell r="CY21">
            <v>6527</v>
          </cell>
          <cell r="DA21">
            <v>5351</v>
          </cell>
        </row>
        <row r="22">
          <cell r="CY22">
            <v>6502</v>
          </cell>
          <cell r="DA22">
            <v>5780</v>
          </cell>
        </row>
        <row r="23">
          <cell r="CY23">
            <v>6477</v>
          </cell>
          <cell r="DA23">
            <v>6133</v>
          </cell>
        </row>
        <row r="24">
          <cell r="CY24">
            <v>6846</v>
          </cell>
          <cell r="DA24">
            <v>7352</v>
          </cell>
        </row>
        <row r="25">
          <cell r="CY25">
            <v>6826</v>
          </cell>
          <cell r="DA25">
            <v>7497</v>
          </cell>
        </row>
        <row r="26">
          <cell r="CY26">
            <v>6661</v>
          </cell>
          <cell r="DA26">
            <v>8712</v>
          </cell>
        </row>
        <row r="27">
          <cell r="CY27">
            <v>6555</v>
          </cell>
          <cell r="DA27">
            <v>8269</v>
          </cell>
        </row>
        <row r="28">
          <cell r="CY28">
            <v>6164</v>
          </cell>
          <cell r="DA28">
            <v>7507</v>
          </cell>
        </row>
        <row r="29">
          <cell r="CY29">
            <v>5813</v>
          </cell>
          <cell r="DA29">
            <v>6397</v>
          </cell>
        </row>
        <row r="30">
          <cell r="CY30">
            <v>5246</v>
          </cell>
          <cell r="DA30">
            <v>6101</v>
          </cell>
        </row>
        <row r="31">
          <cell r="CY31">
            <v>4815</v>
          </cell>
          <cell r="DA31">
            <v>6246</v>
          </cell>
        </row>
        <row r="32">
          <cell r="CY32">
            <v>4153</v>
          </cell>
          <cell r="DA32">
            <v>6691</v>
          </cell>
        </row>
        <row r="33">
          <cell r="CY33">
            <v>4011</v>
          </cell>
          <cell r="DA33">
            <v>6382</v>
          </cell>
        </row>
        <row r="34">
          <cell r="CY34">
            <v>3713</v>
          </cell>
          <cell r="DA34">
            <v>5583</v>
          </cell>
        </row>
        <row r="35">
          <cell r="CY35">
            <v>3126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Y36">
            <v>2903</v>
          </cell>
          <cell r="DA36">
            <v>5268</v>
          </cell>
        </row>
        <row r="37">
          <cell r="CY37">
            <v>2900</v>
          </cell>
          <cell r="DA37">
            <v>5300</v>
          </cell>
        </row>
        <row r="38">
          <cell r="CY38">
            <v>2900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Y39">
            <v>2900</v>
          </cell>
          <cell r="DA39">
            <v>5300</v>
          </cell>
        </row>
        <row r="40">
          <cell r="CY40">
            <v>2900</v>
          </cell>
          <cell r="DA40">
            <v>5300</v>
          </cell>
        </row>
        <row r="41">
          <cell r="CY41">
            <v>2900</v>
          </cell>
          <cell r="DA41">
            <v>5300</v>
          </cell>
        </row>
        <row r="42">
          <cell r="CY42">
            <v>2900</v>
          </cell>
          <cell r="DA42">
            <v>5300</v>
          </cell>
        </row>
        <row r="43">
          <cell r="CY43">
            <v>2900</v>
          </cell>
          <cell r="DA43">
            <v>5300</v>
          </cell>
        </row>
        <row r="44">
          <cell r="CY44">
            <v>2900</v>
          </cell>
          <cell r="DA44">
            <v>5300</v>
          </cell>
        </row>
        <row r="45">
          <cell r="CY45">
            <v>2900</v>
          </cell>
          <cell r="DA45">
            <v>5300</v>
          </cell>
        </row>
        <row r="46">
          <cell r="CY46">
            <v>2900</v>
          </cell>
          <cell r="DA46">
            <v>5300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70"/>
  <sheetViews>
    <sheetView showGridLines="0" tabSelected="1" view="pageBreakPreview" zoomScale="55" zoomScaleNormal="100" zoomScaleSheetLayoutView="55" workbookViewId="0">
      <pane ySplit="8" topLeftCell="A9" activePane="bottomLeft" state="frozenSplit"/>
      <selection activeCell="G41" sqref="G41"/>
      <selection pane="bottomLeft" activeCell="C13" sqref="C13"/>
    </sheetView>
  </sheetViews>
  <sheetFormatPr defaultColWidth="9" defaultRowHeight="11.25" x14ac:dyDescent="0.2"/>
  <cols>
    <col min="1" max="1" width="16.25" style="2" customWidth="1"/>
    <col min="2" max="2" width="4.625" style="2" bestFit="1" customWidth="1"/>
    <col min="3" max="3" width="26.875" style="2" customWidth="1"/>
    <col min="4" max="4" width="12.75" style="2" bestFit="1" customWidth="1"/>
    <col min="5" max="5" width="8.625" style="2" bestFit="1" customWidth="1"/>
    <col min="6" max="6" width="8.5" style="2" bestFit="1" customWidth="1"/>
    <col min="7" max="7" width="10.625" style="2" bestFit="1" customWidth="1"/>
    <col min="8" max="8" width="10" style="2" bestFit="1" customWidth="1"/>
    <col min="9" max="9" width="12.5" style="2" bestFit="1" customWidth="1"/>
    <col min="10" max="10" width="7.125" style="2" customWidth="1"/>
    <col min="11" max="11" width="9.5" style="2" customWidth="1"/>
    <col min="12" max="12" width="11" style="2" customWidth="1"/>
    <col min="13" max="13" width="9.75" style="2" bestFit="1" customWidth="1"/>
    <col min="14" max="14" width="6.125" style="3" customWidth="1"/>
    <col min="15" max="15" width="9.5" style="2" bestFit="1" customWidth="1"/>
    <col min="16" max="16" width="7.75" style="2" customWidth="1"/>
    <col min="17" max="17" width="17.125" style="2" bestFit="1" customWidth="1"/>
    <col min="18" max="18" width="16.25" style="2" bestFit="1" customWidth="1"/>
    <col min="19" max="19" width="11.375" style="2" bestFit="1" customWidth="1"/>
    <col min="20" max="20" width="9.625" style="2" customWidth="1"/>
    <col min="21" max="21" width="13.25" style="2" bestFit="1" customWidth="1"/>
    <col min="22" max="22" width="9.625" style="155" customWidth="1"/>
    <col min="23" max="16384" width="9" style="2"/>
  </cols>
  <sheetData>
    <row r="1" spans="1:22" ht="21" customHeight="1" x14ac:dyDescent="0.2">
      <c r="A1" s="1"/>
      <c r="V1" s="2"/>
    </row>
    <row r="2" spans="1:22" s="4" customFormat="1" ht="15.75" x14ac:dyDescent="0.25">
      <c r="C2" s="5"/>
      <c r="D2" s="2"/>
      <c r="F2" s="6"/>
      <c r="G2" s="6"/>
      <c r="H2" s="6"/>
      <c r="I2" s="2"/>
      <c r="J2" s="2"/>
      <c r="K2" s="2"/>
      <c r="L2" s="7" t="s">
        <v>0</v>
      </c>
      <c r="M2" s="7"/>
      <c r="N2" s="8"/>
      <c r="O2" s="7"/>
      <c r="P2" s="7"/>
      <c r="Q2" s="7"/>
      <c r="R2" s="7"/>
      <c r="S2" s="9" t="s">
        <v>1</v>
      </c>
      <c r="T2" s="10"/>
      <c r="U2" s="10"/>
      <c r="V2" s="10"/>
    </row>
    <row r="3" spans="1:22" s="4" customFormat="1" ht="19.5" customHeight="1" x14ac:dyDescent="0.25">
      <c r="A3" s="11" t="s">
        <v>2</v>
      </c>
      <c r="D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12" t="s">
        <v>3</v>
      </c>
    </row>
    <row r="4" spans="1:22" s="4" customFormat="1" ht="12" thickBot="1" x14ac:dyDescent="0.25">
      <c r="A4" s="13" t="s">
        <v>4</v>
      </c>
      <c r="B4" s="13" t="s">
        <v>5</v>
      </c>
      <c r="C4" s="14"/>
      <c r="D4" s="13" t="s">
        <v>6</v>
      </c>
      <c r="E4" s="13" t="s">
        <v>7</v>
      </c>
      <c r="F4" s="13"/>
      <c r="G4" s="13"/>
      <c r="H4" s="13"/>
      <c r="I4" s="15" t="s">
        <v>8</v>
      </c>
      <c r="J4" s="15" t="s">
        <v>9</v>
      </c>
      <c r="K4" s="16" t="s">
        <v>10</v>
      </c>
      <c r="L4" s="16" t="s">
        <v>11</v>
      </c>
      <c r="M4" s="17" t="s">
        <v>12</v>
      </c>
      <c r="N4" s="18" t="s">
        <v>13</v>
      </c>
      <c r="O4" s="19"/>
      <c r="P4" s="20"/>
      <c r="Q4" s="15" t="s">
        <v>14</v>
      </c>
      <c r="R4" s="21" t="s">
        <v>15</v>
      </c>
      <c r="S4" s="21"/>
      <c r="T4" s="21"/>
      <c r="U4" s="22" t="s">
        <v>16</v>
      </c>
      <c r="V4" s="23" t="s">
        <v>17</v>
      </c>
    </row>
    <row r="5" spans="1:22" s="4" customFormat="1" ht="11.25" customHeight="1" x14ac:dyDescent="0.2">
      <c r="A5" s="13"/>
      <c r="B5" s="13"/>
      <c r="C5" s="14"/>
      <c r="D5" s="13"/>
      <c r="E5" s="13"/>
      <c r="F5" s="13"/>
      <c r="G5" s="13"/>
      <c r="H5" s="13"/>
      <c r="I5" s="15"/>
      <c r="J5" s="15"/>
      <c r="K5" s="16"/>
      <c r="L5" s="16"/>
      <c r="M5" s="24"/>
      <c r="N5" s="25" t="s">
        <v>18</v>
      </c>
      <c r="O5" s="26" t="s">
        <v>19</v>
      </c>
      <c r="P5" s="27" t="s">
        <v>20</v>
      </c>
      <c r="Q5" s="15"/>
      <c r="R5" s="21"/>
      <c r="S5" s="21"/>
      <c r="T5" s="21"/>
      <c r="U5" s="28"/>
      <c r="V5" s="29"/>
    </row>
    <row r="6" spans="1:22" s="4" customFormat="1" x14ac:dyDescent="0.2">
      <c r="A6" s="13"/>
      <c r="B6" s="13"/>
      <c r="C6" s="14"/>
      <c r="D6" s="13"/>
      <c r="E6" s="30"/>
      <c r="F6" s="15" t="s">
        <v>21</v>
      </c>
      <c r="G6" s="15" t="s">
        <v>22</v>
      </c>
      <c r="H6" s="15" t="s">
        <v>23</v>
      </c>
      <c r="I6" s="15"/>
      <c r="J6" s="15"/>
      <c r="K6" s="16"/>
      <c r="L6" s="16"/>
      <c r="M6" s="24"/>
      <c r="N6" s="31"/>
      <c r="O6" s="32"/>
      <c r="P6" s="33"/>
      <c r="Q6" s="15"/>
      <c r="R6" s="34" t="s">
        <v>24</v>
      </c>
      <c r="S6" s="35" t="s">
        <v>25</v>
      </c>
      <c r="T6" s="35" t="s">
        <v>26</v>
      </c>
      <c r="U6" s="28"/>
      <c r="V6" s="29"/>
    </row>
    <row r="7" spans="1:22" s="4" customFormat="1" x14ac:dyDescent="0.2">
      <c r="A7" s="13"/>
      <c r="B7" s="13"/>
      <c r="C7" s="14"/>
      <c r="D7" s="13"/>
      <c r="E7" s="30" t="s">
        <v>6</v>
      </c>
      <c r="F7" s="13"/>
      <c r="G7" s="13"/>
      <c r="H7" s="13"/>
      <c r="I7" s="15"/>
      <c r="J7" s="15"/>
      <c r="K7" s="16"/>
      <c r="L7" s="16"/>
      <c r="M7" s="24"/>
      <c r="N7" s="31"/>
      <c r="O7" s="32"/>
      <c r="P7" s="33"/>
      <c r="Q7" s="15"/>
      <c r="R7" s="36"/>
      <c r="S7" s="37"/>
      <c r="T7" s="37"/>
      <c r="U7" s="28"/>
      <c r="V7" s="29"/>
    </row>
    <row r="8" spans="1:22" s="4" customFormat="1" x14ac:dyDescent="0.2">
      <c r="A8" s="13"/>
      <c r="B8" s="13"/>
      <c r="C8" s="14"/>
      <c r="D8" s="13"/>
      <c r="E8" s="7"/>
      <c r="F8" s="13"/>
      <c r="G8" s="13"/>
      <c r="H8" s="13"/>
      <c r="I8" s="15"/>
      <c r="J8" s="15"/>
      <c r="K8" s="16"/>
      <c r="L8" s="16"/>
      <c r="M8" s="38"/>
      <c r="N8" s="39"/>
      <c r="O8" s="40"/>
      <c r="P8" s="41"/>
      <c r="Q8" s="15"/>
      <c r="R8" s="42"/>
      <c r="S8" s="43"/>
      <c r="T8" s="43"/>
      <c r="U8" s="44"/>
      <c r="V8" s="45"/>
    </row>
    <row r="9" spans="1:22" s="4" customFormat="1" ht="24" customHeight="1" x14ac:dyDescent="0.2">
      <c r="A9" s="46" t="s">
        <v>27</v>
      </c>
      <c r="B9" s="47" t="s">
        <v>28</v>
      </c>
      <c r="C9" s="48" t="s">
        <v>29</v>
      </c>
      <c r="D9" s="49" t="s">
        <v>30</v>
      </c>
      <c r="E9" s="50" t="s">
        <v>31</v>
      </c>
      <c r="F9" s="51">
        <v>2.754</v>
      </c>
      <c r="G9" s="50">
        <v>420</v>
      </c>
      <c r="H9" s="50">
        <v>110</v>
      </c>
      <c r="I9" s="50" t="s">
        <v>32</v>
      </c>
      <c r="J9" s="52">
        <v>3543</v>
      </c>
      <c r="K9" s="52">
        <v>5138</v>
      </c>
      <c r="L9" s="50">
        <v>29</v>
      </c>
      <c r="M9" s="53" t="s">
        <v>33</v>
      </c>
      <c r="N9" s="54">
        <v>9.06</v>
      </c>
      <c r="O9" s="55">
        <f t="shared" ref="O9:O65" si="0">IF(N9&gt;0,1/N9*37.7*68.6,"")</f>
        <v>285.45474613686531</v>
      </c>
      <c r="P9" s="56">
        <v>9.0399999999999991</v>
      </c>
      <c r="Q9" s="57" t="s">
        <v>34</v>
      </c>
      <c r="R9" s="50" t="s">
        <v>35</v>
      </c>
      <c r="S9" s="50" t="s">
        <v>36</v>
      </c>
      <c r="T9" s="58"/>
      <c r="U9" s="59"/>
      <c r="V9" s="60">
        <f t="shared" ref="V9:V65" si="1">IFERROR(IF(N9&lt;P9,"",(ROUNDDOWN(N9/P9*100,0))),"")</f>
        <v>100</v>
      </c>
    </row>
    <row r="10" spans="1:22" s="4" customFormat="1" ht="24" customHeight="1" x14ac:dyDescent="0.2">
      <c r="A10" s="46"/>
      <c r="B10" s="61"/>
      <c r="C10" s="62"/>
      <c r="D10" s="49" t="s">
        <v>37</v>
      </c>
      <c r="E10" s="50" t="s">
        <v>31</v>
      </c>
      <c r="F10" s="51">
        <v>2.754</v>
      </c>
      <c r="G10" s="50">
        <v>420</v>
      </c>
      <c r="H10" s="50">
        <v>110</v>
      </c>
      <c r="I10" s="50" t="s">
        <v>32</v>
      </c>
      <c r="J10" s="52">
        <v>3543</v>
      </c>
      <c r="K10" s="52">
        <v>5138</v>
      </c>
      <c r="L10" s="50">
        <v>29</v>
      </c>
      <c r="M10" s="53" t="s">
        <v>33</v>
      </c>
      <c r="N10" s="54">
        <v>9.06</v>
      </c>
      <c r="O10" s="55">
        <f t="shared" si="0"/>
        <v>285.45474613686531</v>
      </c>
      <c r="P10" s="56">
        <v>9.0399999999999991</v>
      </c>
      <c r="Q10" s="57" t="s">
        <v>34</v>
      </c>
      <c r="R10" s="50" t="s">
        <v>35</v>
      </c>
      <c r="S10" s="50" t="s">
        <v>36</v>
      </c>
      <c r="T10" s="58"/>
      <c r="U10" s="59"/>
      <c r="V10" s="60">
        <f t="shared" si="1"/>
        <v>100</v>
      </c>
    </row>
    <row r="11" spans="1:22" s="4" customFormat="1" ht="24" customHeight="1" x14ac:dyDescent="0.2">
      <c r="A11" s="46"/>
      <c r="B11" s="61"/>
      <c r="C11" s="62"/>
      <c r="D11" s="49" t="s">
        <v>38</v>
      </c>
      <c r="E11" s="50" t="s">
        <v>31</v>
      </c>
      <c r="F11" s="51">
        <v>2.754</v>
      </c>
      <c r="G11" s="50">
        <v>420</v>
      </c>
      <c r="H11" s="50">
        <v>110</v>
      </c>
      <c r="I11" s="50" t="s">
        <v>32</v>
      </c>
      <c r="J11" s="52">
        <v>3543</v>
      </c>
      <c r="K11" s="52">
        <v>5138</v>
      </c>
      <c r="L11" s="50">
        <v>29</v>
      </c>
      <c r="M11" s="53" t="s">
        <v>33</v>
      </c>
      <c r="N11" s="54">
        <v>9.06</v>
      </c>
      <c r="O11" s="55">
        <f t="shared" si="0"/>
        <v>285.45474613686531</v>
      </c>
      <c r="P11" s="56">
        <v>9.0399999999999991</v>
      </c>
      <c r="Q11" s="57" t="s">
        <v>34</v>
      </c>
      <c r="R11" s="50" t="s">
        <v>35</v>
      </c>
      <c r="S11" s="50" t="s">
        <v>36</v>
      </c>
      <c r="T11" s="58"/>
      <c r="U11" s="59"/>
      <c r="V11" s="60">
        <f t="shared" si="1"/>
        <v>100</v>
      </c>
    </row>
    <row r="12" spans="1:22" s="4" customFormat="1" ht="24" customHeight="1" x14ac:dyDescent="0.2">
      <c r="A12" s="46"/>
      <c r="B12" s="47"/>
      <c r="C12" s="48" t="s">
        <v>39</v>
      </c>
      <c r="D12" s="49" t="s">
        <v>40</v>
      </c>
      <c r="E12" s="50" t="s">
        <v>41</v>
      </c>
      <c r="F12" s="51">
        <v>5.1929999999999996</v>
      </c>
      <c r="G12" s="50">
        <v>706</v>
      </c>
      <c r="H12" s="50">
        <v>154</v>
      </c>
      <c r="I12" s="50" t="s">
        <v>42</v>
      </c>
      <c r="J12" s="52">
        <v>6672</v>
      </c>
      <c r="K12" s="52">
        <v>9202</v>
      </c>
      <c r="L12" s="50">
        <v>46</v>
      </c>
      <c r="M12" s="63" t="s">
        <v>43</v>
      </c>
      <c r="N12" s="54">
        <v>6.5</v>
      </c>
      <c r="O12" s="55">
        <f t="shared" si="0"/>
        <v>397.88</v>
      </c>
      <c r="P12" s="56">
        <v>6.3</v>
      </c>
      <c r="Q12" s="57" t="s">
        <v>44</v>
      </c>
      <c r="R12" s="50" t="s">
        <v>45</v>
      </c>
      <c r="S12" s="50" t="s">
        <v>36</v>
      </c>
      <c r="T12" s="58"/>
      <c r="U12" s="59"/>
      <c r="V12" s="60">
        <f t="shared" si="1"/>
        <v>103</v>
      </c>
    </row>
    <row r="13" spans="1:22" s="4" customFormat="1" ht="24" customHeight="1" x14ac:dyDescent="0.2">
      <c r="A13" s="46"/>
      <c r="B13" s="61"/>
      <c r="C13" s="62"/>
      <c r="D13" s="49" t="s">
        <v>40</v>
      </c>
      <c r="E13" s="50" t="s">
        <v>41</v>
      </c>
      <c r="F13" s="51">
        <v>5.1929999999999996</v>
      </c>
      <c r="G13" s="50">
        <v>706</v>
      </c>
      <c r="H13" s="50">
        <v>154</v>
      </c>
      <c r="I13" s="50" t="s">
        <v>42</v>
      </c>
      <c r="J13" s="52">
        <v>7324</v>
      </c>
      <c r="K13" s="52">
        <v>10734</v>
      </c>
      <c r="L13" s="50">
        <v>62</v>
      </c>
      <c r="M13" s="63" t="s">
        <v>43</v>
      </c>
      <c r="N13" s="54">
        <v>6</v>
      </c>
      <c r="O13" s="55">
        <f t="shared" si="0"/>
        <v>431.03666666666663</v>
      </c>
      <c r="P13" s="56">
        <v>5.77</v>
      </c>
      <c r="Q13" s="57" t="s">
        <v>46</v>
      </c>
      <c r="R13" s="50" t="s">
        <v>45</v>
      </c>
      <c r="S13" s="50" t="s">
        <v>36</v>
      </c>
      <c r="T13" s="58"/>
      <c r="U13" s="59"/>
      <c r="V13" s="60">
        <f t="shared" si="1"/>
        <v>103</v>
      </c>
    </row>
    <row r="14" spans="1:22" s="4" customFormat="1" ht="24" customHeight="1" x14ac:dyDescent="0.2">
      <c r="A14" s="46"/>
      <c r="B14" s="61"/>
      <c r="C14" s="62"/>
      <c r="D14" s="49" t="s">
        <v>47</v>
      </c>
      <c r="E14" s="50" t="s">
        <v>41</v>
      </c>
      <c r="F14" s="51">
        <v>5.1929999999999996</v>
      </c>
      <c r="G14" s="50">
        <v>706</v>
      </c>
      <c r="H14" s="50">
        <v>154</v>
      </c>
      <c r="I14" s="50" t="s">
        <v>42</v>
      </c>
      <c r="J14" s="52">
        <v>6672</v>
      </c>
      <c r="K14" s="52">
        <v>9202</v>
      </c>
      <c r="L14" s="50">
        <v>46</v>
      </c>
      <c r="M14" s="63" t="s">
        <v>43</v>
      </c>
      <c r="N14" s="54">
        <v>6.5</v>
      </c>
      <c r="O14" s="55">
        <f t="shared" si="0"/>
        <v>397.88</v>
      </c>
      <c r="P14" s="56">
        <v>6.3</v>
      </c>
      <c r="Q14" s="57" t="s">
        <v>46</v>
      </c>
      <c r="R14" s="50" t="s">
        <v>45</v>
      </c>
      <c r="S14" s="50" t="s">
        <v>36</v>
      </c>
      <c r="T14" s="58"/>
      <c r="U14" s="59"/>
      <c r="V14" s="60">
        <f t="shared" si="1"/>
        <v>103</v>
      </c>
    </row>
    <row r="15" spans="1:22" s="4" customFormat="1" ht="24" customHeight="1" x14ac:dyDescent="0.2">
      <c r="A15" s="46"/>
      <c r="B15" s="61"/>
      <c r="C15" s="62"/>
      <c r="D15" s="49" t="s">
        <v>47</v>
      </c>
      <c r="E15" s="50" t="s">
        <v>41</v>
      </c>
      <c r="F15" s="51">
        <v>5.1929999999999996</v>
      </c>
      <c r="G15" s="50">
        <v>706</v>
      </c>
      <c r="H15" s="50">
        <v>154</v>
      </c>
      <c r="I15" s="50" t="s">
        <v>48</v>
      </c>
      <c r="J15" s="52">
        <v>6672</v>
      </c>
      <c r="K15" s="52">
        <v>9202</v>
      </c>
      <c r="L15" s="50">
        <v>46</v>
      </c>
      <c r="M15" s="63" t="s">
        <v>43</v>
      </c>
      <c r="N15" s="54">
        <v>6.3</v>
      </c>
      <c r="O15" s="55">
        <f t="shared" si="0"/>
        <v>410.51111111111106</v>
      </c>
      <c r="P15" s="56">
        <v>6.3</v>
      </c>
      <c r="Q15" s="57" t="s">
        <v>46</v>
      </c>
      <c r="R15" s="50" t="s">
        <v>45</v>
      </c>
      <c r="S15" s="50" t="s">
        <v>36</v>
      </c>
      <c r="T15" s="58"/>
      <c r="U15" s="59"/>
      <c r="V15" s="60">
        <f t="shared" si="1"/>
        <v>100</v>
      </c>
    </row>
    <row r="16" spans="1:22" s="4" customFormat="1" ht="24" customHeight="1" x14ac:dyDescent="0.2">
      <c r="A16" s="46"/>
      <c r="B16" s="61"/>
      <c r="C16" s="62"/>
      <c r="D16" s="49" t="s">
        <v>47</v>
      </c>
      <c r="E16" s="50" t="s">
        <v>41</v>
      </c>
      <c r="F16" s="51">
        <v>5.1929999999999996</v>
      </c>
      <c r="G16" s="50">
        <v>706</v>
      </c>
      <c r="H16" s="50">
        <v>154</v>
      </c>
      <c r="I16" s="50" t="s">
        <v>42</v>
      </c>
      <c r="J16" s="52">
        <v>7324</v>
      </c>
      <c r="K16" s="52">
        <v>10734</v>
      </c>
      <c r="L16" s="50">
        <v>62</v>
      </c>
      <c r="M16" s="63" t="s">
        <v>43</v>
      </c>
      <c r="N16" s="54">
        <v>6</v>
      </c>
      <c r="O16" s="55">
        <f t="shared" si="0"/>
        <v>431.03666666666663</v>
      </c>
      <c r="P16" s="56">
        <v>5.77</v>
      </c>
      <c r="Q16" s="57" t="s">
        <v>46</v>
      </c>
      <c r="R16" s="50" t="s">
        <v>45</v>
      </c>
      <c r="S16" s="50" t="s">
        <v>36</v>
      </c>
      <c r="T16" s="58"/>
      <c r="U16" s="59"/>
      <c r="V16" s="60">
        <f t="shared" si="1"/>
        <v>103</v>
      </c>
    </row>
    <row r="17" spans="1:22" s="4" customFormat="1" ht="24" customHeight="1" x14ac:dyDescent="0.2">
      <c r="A17" s="46"/>
      <c r="B17" s="61"/>
      <c r="C17" s="62"/>
      <c r="D17" s="49" t="s">
        <v>47</v>
      </c>
      <c r="E17" s="50" t="s">
        <v>41</v>
      </c>
      <c r="F17" s="51">
        <v>5.1929999999999996</v>
      </c>
      <c r="G17" s="50">
        <v>706</v>
      </c>
      <c r="H17" s="50">
        <v>154</v>
      </c>
      <c r="I17" s="50" t="s">
        <v>48</v>
      </c>
      <c r="J17" s="52">
        <v>7324</v>
      </c>
      <c r="K17" s="52">
        <v>10734</v>
      </c>
      <c r="L17" s="50">
        <v>62</v>
      </c>
      <c r="M17" s="63" t="s">
        <v>43</v>
      </c>
      <c r="N17" s="54">
        <v>5.8</v>
      </c>
      <c r="O17" s="55">
        <f t="shared" si="0"/>
        <v>445.90000000000003</v>
      </c>
      <c r="P17" s="56">
        <v>5.77</v>
      </c>
      <c r="Q17" s="57" t="s">
        <v>46</v>
      </c>
      <c r="R17" s="50" t="s">
        <v>45</v>
      </c>
      <c r="S17" s="50" t="s">
        <v>36</v>
      </c>
      <c r="T17" s="58"/>
      <c r="U17" s="59"/>
      <c r="V17" s="60">
        <f t="shared" si="1"/>
        <v>100</v>
      </c>
    </row>
    <row r="18" spans="1:22" s="4" customFormat="1" ht="24" customHeight="1" x14ac:dyDescent="0.2">
      <c r="A18" s="64"/>
      <c r="B18" s="65"/>
      <c r="C18" s="66"/>
      <c r="D18" s="49" t="s">
        <v>49</v>
      </c>
      <c r="E18" s="50" t="s">
        <v>41</v>
      </c>
      <c r="F18" s="51">
        <v>5.1929999999999996</v>
      </c>
      <c r="G18" s="50">
        <v>706</v>
      </c>
      <c r="H18" s="50">
        <v>154</v>
      </c>
      <c r="I18" s="50" t="s">
        <v>48</v>
      </c>
      <c r="J18" s="52">
        <v>7324</v>
      </c>
      <c r="K18" s="52">
        <v>10734</v>
      </c>
      <c r="L18" s="50">
        <v>62</v>
      </c>
      <c r="M18" s="63" t="s">
        <v>43</v>
      </c>
      <c r="N18" s="54">
        <v>5.8</v>
      </c>
      <c r="O18" s="55">
        <f t="shared" si="0"/>
        <v>445.90000000000003</v>
      </c>
      <c r="P18" s="56">
        <v>5.77</v>
      </c>
      <c r="Q18" s="57" t="s">
        <v>44</v>
      </c>
      <c r="R18" s="50" t="s">
        <v>45</v>
      </c>
      <c r="S18" s="50" t="s">
        <v>36</v>
      </c>
      <c r="T18" s="58"/>
      <c r="U18" s="59"/>
      <c r="V18" s="60">
        <f t="shared" si="1"/>
        <v>100</v>
      </c>
    </row>
    <row r="19" spans="1:22" s="4" customFormat="1" ht="24" customHeight="1" x14ac:dyDescent="0.2">
      <c r="A19" s="46"/>
      <c r="B19" s="47"/>
      <c r="C19" s="48" t="s">
        <v>50</v>
      </c>
      <c r="D19" s="49" t="s">
        <v>51</v>
      </c>
      <c r="E19" s="50" t="s">
        <v>52</v>
      </c>
      <c r="F19" s="51">
        <v>5.1230000000000002</v>
      </c>
      <c r="G19" s="50">
        <v>530</v>
      </c>
      <c r="H19" s="50">
        <v>132</v>
      </c>
      <c r="I19" s="50" t="s">
        <v>53</v>
      </c>
      <c r="J19" s="52">
        <v>5186</v>
      </c>
      <c r="K19" s="52">
        <v>7331</v>
      </c>
      <c r="L19" s="50">
        <v>39</v>
      </c>
      <c r="M19" s="63" t="s">
        <v>43</v>
      </c>
      <c r="N19" s="54">
        <v>6.5</v>
      </c>
      <c r="O19" s="55">
        <f t="shared" si="0"/>
        <v>397.88</v>
      </c>
      <c r="P19" s="56">
        <v>6.97</v>
      </c>
      <c r="Q19" s="57" t="s">
        <v>54</v>
      </c>
      <c r="R19" s="50" t="s">
        <v>55</v>
      </c>
      <c r="S19" s="50" t="s">
        <v>36</v>
      </c>
      <c r="T19" s="58"/>
      <c r="U19" s="59"/>
      <c r="V19" s="60" t="str">
        <f t="shared" si="1"/>
        <v/>
      </c>
    </row>
    <row r="20" spans="1:22" s="4" customFormat="1" ht="24" customHeight="1" x14ac:dyDescent="0.2">
      <c r="A20" s="46"/>
      <c r="B20" s="61"/>
      <c r="C20" s="67"/>
      <c r="D20" s="49" t="s">
        <v>56</v>
      </c>
      <c r="E20" s="50" t="s">
        <v>52</v>
      </c>
      <c r="F20" s="51">
        <v>5.1230000000000002</v>
      </c>
      <c r="G20" s="50">
        <v>530</v>
      </c>
      <c r="H20" s="50">
        <v>132</v>
      </c>
      <c r="I20" s="50" t="s">
        <v>53</v>
      </c>
      <c r="J20" s="52">
        <v>5186</v>
      </c>
      <c r="K20" s="52">
        <v>7331</v>
      </c>
      <c r="L20" s="50">
        <v>39</v>
      </c>
      <c r="M20" s="63" t="s">
        <v>43</v>
      </c>
      <c r="N20" s="54">
        <v>6.5</v>
      </c>
      <c r="O20" s="55">
        <f t="shared" si="0"/>
        <v>397.88</v>
      </c>
      <c r="P20" s="56">
        <v>6.97</v>
      </c>
      <c r="Q20" s="57" t="s">
        <v>54</v>
      </c>
      <c r="R20" s="50" t="s">
        <v>55</v>
      </c>
      <c r="S20" s="50" t="s">
        <v>36</v>
      </c>
      <c r="T20" s="58"/>
      <c r="U20" s="59"/>
      <c r="V20" s="60" t="str">
        <f t="shared" si="1"/>
        <v/>
      </c>
    </row>
    <row r="21" spans="1:22" s="4" customFormat="1" ht="24" customHeight="1" x14ac:dyDescent="0.2">
      <c r="A21" s="46"/>
      <c r="B21" s="61"/>
      <c r="C21" s="62"/>
      <c r="D21" s="68" t="s">
        <v>51</v>
      </c>
      <c r="E21" s="69" t="s">
        <v>52</v>
      </c>
      <c r="F21" s="70">
        <v>5.1230000000000002</v>
      </c>
      <c r="G21" s="69" t="s">
        <v>57</v>
      </c>
      <c r="H21" s="69" t="s">
        <v>58</v>
      </c>
      <c r="I21" s="69" t="s">
        <v>53</v>
      </c>
      <c r="J21" s="71">
        <v>5186</v>
      </c>
      <c r="K21" s="71">
        <v>7331</v>
      </c>
      <c r="L21" s="69">
        <v>39</v>
      </c>
      <c r="M21" s="72" t="s">
        <v>59</v>
      </c>
      <c r="N21" s="73">
        <v>6.31</v>
      </c>
      <c r="O21" s="74">
        <f t="shared" si="0"/>
        <v>409.86053882725838</v>
      </c>
      <c r="P21" s="75">
        <v>6.97</v>
      </c>
      <c r="Q21" s="76" t="s">
        <v>54</v>
      </c>
      <c r="R21" s="69" t="s">
        <v>55</v>
      </c>
      <c r="S21" s="69" t="s">
        <v>36</v>
      </c>
      <c r="T21" s="69" t="s">
        <v>60</v>
      </c>
      <c r="U21" s="59"/>
      <c r="V21" s="60" t="str">
        <f t="shared" si="1"/>
        <v/>
      </c>
    </row>
    <row r="22" spans="1:22" s="4" customFormat="1" ht="24" customHeight="1" x14ac:dyDescent="0.2">
      <c r="A22" s="46"/>
      <c r="B22" s="61"/>
      <c r="C22" s="62"/>
      <c r="D22" s="68" t="s">
        <v>56</v>
      </c>
      <c r="E22" s="69" t="s">
        <v>52</v>
      </c>
      <c r="F22" s="70">
        <v>5.1230000000000002</v>
      </c>
      <c r="G22" s="69" t="s">
        <v>57</v>
      </c>
      <c r="H22" s="69" t="s">
        <v>58</v>
      </c>
      <c r="I22" s="69" t="s">
        <v>53</v>
      </c>
      <c r="J22" s="71">
        <v>5186</v>
      </c>
      <c r="K22" s="71">
        <v>7331</v>
      </c>
      <c r="L22" s="69">
        <v>39</v>
      </c>
      <c r="M22" s="72" t="s">
        <v>59</v>
      </c>
      <c r="N22" s="73">
        <v>6.31</v>
      </c>
      <c r="O22" s="74">
        <f t="shared" si="0"/>
        <v>409.86053882725838</v>
      </c>
      <c r="P22" s="75">
        <v>6.97</v>
      </c>
      <c r="Q22" s="76" t="s">
        <v>54</v>
      </c>
      <c r="R22" s="69" t="s">
        <v>55</v>
      </c>
      <c r="S22" s="69" t="s">
        <v>36</v>
      </c>
      <c r="T22" s="69" t="s">
        <v>60</v>
      </c>
      <c r="U22" s="59"/>
      <c r="V22" s="60" t="str">
        <f t="shared" si="1"/>
        <v/>
      </c>
    </row>
    <row r="23" spans="1:22" s="4" customFormat="1" ht="24" customHeight="1" x14ac:dyDescent="0.2">
      <c r="A23" s="46"/>
      <c r="B23" s="61"/>
      <c r="C23" s="62"/>
      <c r="D23" s="68" t="s">
        <v>56</v>
      </c>
      <c r="E23" s="69" t="s">
        <v>52</v>
      </c>
      <c r="F23" s="70">
        <v>5.1230000000000002</v>
      </c>
      <c r="G23" s="69" t="s">
        <v>57</v>
      </c>
      <c r="H23" s="69" t="s">
        <v>58</v>
      </c>
      <c r="I23" s="69" t="s">
        <v>53</v>
      </c>
      <c r="J23" s="71">
        <v>6672</v>
      </c>
      <c r="K23" s="71">
        <v>9202</v>
      </c>
      <c r="L23" s="69">
        <v>46</v>
      </c>
      <c r="M23" s="72" t="s">
        <v>59</v>
      </c>
      <c r="N23" s="73">
        <v>5.4</v>
      </c>
      <c r="O23" s="74">
        <f t="shared" si="0"/>
        <v>478.92962962962963</v>
      </c>
      <c r="P23" s="75">
        <v>6.3</v>
      </c>
      <c r="Q23" s="76" t="s">
        <v>54</v>
      </c>
      <c r="R23" s="69" t="s">
        <v>55</v>
      </c>
      <c r="S23" s="69" t="s">
        <v>36</v>
      </c>
      <c r="T23" s="69" t="s">
        <v>60</v>
      </c>
      <c r="U23" s="59"/>
      <c r="V23" s="60" t="str">
        <f t="shared" si="1"/>
        <v/>
      </c>
    </row>
    <row r="24" spans="1:22" s="4" customFormat="1" ht="24" customHeight="1" x14ac:dyDescent="0.2">
      <c r="A24" s="64"/>
      <c r="B24" s="47"/>
      <c r="C24" s="48" t="s">
        <v>61</v>
      </c>
      <c r="D24" s="49" t="s">
        <v>62</v>
      </c>
      <c r="E24" s="50" t="s">
        <v>63</v>
      </c>
      <c r="F24" s="51">
        <v>5.1230000000000002</v>
      </c>
      <c r="G24" s="50">
        <v>794</v>
      </c>
      <c r="H24" s="50">
        <v>162</v>
      </c>
      <c r="I24" s="50" t="s">
        <v>64</v>
      </c>
      <c r="J24" s="52">
        <v>6608</v>
      </c>
      <c r="K24" s="52">
        <v>9303</v>
      </c>
      <c r="L24" s="50">
        <v>49</v>
      </c>
      <c r="M24" s="53" t="s">
        <v>33</v>
      </c>
      <c r="N24" s="54">
        <v>6.1</v>
      </c>
      <c r="O24" s="55">
        <f t="shared" si="0"/>
        <v>423.97049180327872</v>
      </c>
      <c r="P24" s="56">
        <v>6.37</v>
      </c>
      <c r="Q24" s="57" t="s">
        <v>54</v>
      </c>
      <c r="R24" s="50" t="s">
        <v>65</v>
      </c>
      <c r="S24" s="50" t="s">
        <v>36</v>
      </c>
      <c r="T24" s="58"/>
      <c r="U24" s="59"/>
      <c r="V24" s="60" t="str">
        <f t="shared" si="1"/>
        <v/>
      </c>
    </row>
    <row r="25" spans="1:22" s="4" customFormat="1" ht="24" customHeight="1" x14ac:dyDescent="0.2">
      <c r="A25" s="64"/>
      <c r="B25" s="65"/>
      <c r="C25" s="77"/>
      <c r="D25" s="49" t="s">
        <v>62</v>
      </c>
      <c r="E25" s="50" t="s">
        <v>63</v>
      </c>
      <c r="F25" s="51">
        <v>5.1230000000000002</v>
      </c>
      <c r="G25" s="50">
        <v>794</v>
      </c>
      <c r="H25" s="50">
        <v>162</v>
      </c>
      <c r="I25" s="50" t="s">
        <v>64</v>
      </c>
      <c r="J25" s="52">
        <v>8022</v>
      </c>
      <c r="K25" s="52">
        <v>11212</v>
      </c>
      <c r="L25" s="50">
        <v>58</v>
      </c>
      <c r="M25" s="53" t="s">
        <v>33</v>
      </c>
      <c r="N25" s="54">
        <v>5.4</v>
      </c>
      <c r="O25" s="55">
        <f t="shared" si="0"/>
        <v>478.92962962962963</v>
      </c>
      <c r="P25" s="56">
        <v>5.7</v>
      </c>
      <c r="Q25" s="57" t="s">
        <v>54</v>
      </c>
      <c r="R25" s="50" t="s">
        <v>65</v>
      </c>
      <c r="S25" s="50" t="s">
        <v>36</v>
      </c>
      <c r="T25" s="58"/>
      <c r="U25" s="59"/>
      <c r="V25" s="60" t="str">
        <f t="shared" si="1"/>
        <v/>
      </c>
    </row>
    <row r="26" spans="1:22" s="93" customFormat="1" ht="24" customHeight="1" x14ac:dyDescent="0.2">
      <c r="A26" s="78"/>
      <c r="B26" s="79"/>
      <c r="C26" s="80"/>
      <c r="D26" s="81" t="s">
        <v>62</v>
      </c>
      <c r="E26" s="82" t="s">
        <v>63</v>
      </c>
      <c r="F26" s="83">
        <v>5.1230000000000002</v>
      </c>
      <c r="G26" s="82" t="s">
        <v>66</v>
      </c>
      <c r="H26" s="82" t="s">
        <v>67</v>
      </c>
      <c r="I26" s="82" t="s">
        <v>68</v>
      </c>
      <c r="J26" s="84">
        <v>6608</v>
      </c>
      <c r="K26" s="84">
        <v>9303</v>
      </c>
      <c r="L26" s="82">
        <v>49</v>
      </c>
      <c r="M26" s="85" t="s">
        <v>69</v>
      </c>
      <c r="N26" s="86">
        <v>5.99</v>
      </c>
      <c r="O26" s="87">
        <f t="shared" si="0"/>
        <v>431.75626043405674</v>
      </c>
      <c r="P26" s="88">
        <v>6.37</v>
      </c>
      <c r="Q26" s="89" t="s">
        <v>54</v>
      </c>
      <c r="R26" s="82" t="s">
        <v>45</v>
      </c>
      <c r="S26" s="82" t="s">
        <v>36</v>
      </c>
      <c r="T26" s="90" t="s">
        <v>70</v>
      </c>
      <c r="U26" s="91"/>
      <c r="V26" s="92" t="str">
        <f t="shared" si="1"/>
        <v/>
      </c>
    </row>
    <row r="27" spans="1:22" s="93" customFormat="1" ht="24" customHeight="1" x14ac:dyDescent="0.2">
      <c r="A27" s="78"/>
      <c r="B27" s="94"/>
      <c r="C27" s="95"/>
      <c r="D27" s="81" t="s">
        <v>62</v>
      </c>
      <c r="E27" s="82" t="s">
        <v>63</v>
      </c>
      <c r="F27" s="83">
        <v>5.1230000000000002</v>
      </c>
      <c r="G27" s="82" t="s">
        <v>66</v>
      </c>
      <c r="H27" s="82" t="s">
        <v>67</v>
      </c>
      <c r="I27" s="82" t="s">
        <v>68</v>
      </c>
      <c r="J27" s="84">
        <v>8022</v>
      </c>
      <c r="K27" s="84">
        <v>11212</v>
      </c>
      <c r="L27" s="82">
        <v>58</v>
      </c>
      <c r="M27" s="85" t="s">
        <v>69</v>
      </c>
      <c r="N27" s="86">
        <v>5.32</v>
      </c>
      <c r="O27" s="87">
        <f t="shared" si="0"/>
        <v>486.13157894736838</v>
      </c>
      <c r="P27" s="88">
        <v>5.7</v>
      </c>
      <c r="Q27" s="89" t="s">
        <v>54</v>
      </c>
      <c r="R27" s="82" t="s">
        <v>45</v>
      </c>
      <c r="S27" s="82" t="s">
        <v>36</v>
      </c>
      <c r="T27" s="90" t="s">
        <v>70</v>
      </c>
      <c r="U27" s="91"/>
      <c r="V27" s="92" t="str">
        <f t="shared" si="1"/>
        <v/>
      </c>
    </row>
    <row r="28" spans="1:22" s="4" customFormat="1" ht="24" customHeight="1" x14ac:dyDescent="0.2">
      <c r="A28" s="96"/>
      <c r="B28" s="47"/>
      <c r="C28" s="48" t="s">
        <v>71</v>
      </c>
      <c r="D28" s="49" t="s">
        <v>72</v>
      </c>
      <c r="E28" s="50" t="s">
        <v>63</v>
      </c>
      <c r="F28" s="51">
        <v>5.1230000000000002</v>
      </c>
      <c r="G28" s="50">
        <v>882</v>
      </c>
      <c r="H28" s="50">
        <v>191</v>
      </c>
      <c r="I28" s="50" t="s">
        <v>73</v>
      </c>
      <c r="J28" s="52">
        <v>8022</v>
      </c>
      <c r="K28" s="52">
        <v>11212</v>
      </c>
      <c r="L28" s="50">
        <v>58</v>
      </c>
      <c r="M28" s="53" t="s">
        <v>33</v>
      </c>
      <c r="N28" s="54">
        <v>5.8</v>
      </c>
      <c r="O28" s="55">
        <f t="shared" si="0"/>
        <v>445.90000000000003</v>
      </c>
      <c r="P28" s="56">
        <v>5.7</v>
      </c>
      <c r="Q28" s="57" t="s">
        <v>54</v>
      </c>
      <c r="R28" s="50" t="s">
        <v>65</v>
      </c>
      <c r="S28" s="50" t="s">
        <v>36</v>
      </c>
      <c r="T28" s="58"/>
      <c r="U28" s="59"/>
      <c r="V28" s="60">
        <f t="shared" si="1"/>
        <v>101</v>
      </c>
    </row>
    <row r="29" spans="1:22" s="4" customFormat="1" ht="24" customHeight="1" x14ac:dyDescent="0.2">
      <c r="A29" s="96"/>
      <c r="B29" s="61"/>
      <c r="C29" s="62"/>
      <c r="D29" s="49" t="s">
        <v>74</v>
      </c>
      <c r="E29" s="50" t="s">
        <v>63</v>
      </c>
      <c r="F29" s="51">
        <v>5.1230000000000002</v>
      </c>
      <c r="G29" s="50">
        <v>882</v>
      </c>
      <c r="H29" s="50">
        <v>191</v>
      </c>
      <c r="I29" s="50" t="s">
        <v>73</v>
      </c>
      <c r="J29" s="52">
        <v>9774</v>
      </c>
      <c r="K29" s="52">
        <v>13074</v>
      </c>
      <c r="L29" s="50">
        <v>60</v>
      </c>
      <c r="M29" s="53" t="s">
        <v>33</v>
      </c>
      <c r="N29" s="54">
        <v>5</v>
      </c>
      <c r="O29" s="55">
        <f t="shared" si="0"/>
        <v>517.24400000000003</v>
      </c>
      <c r="P29" s="56">
        <v>5.21</v>
      </c>
      <c r="Q29" s="57" t="s">
        <v>54</v>
      </c>
      <c r="R29" s="50" t="s">
        <v>65</v>
      </c>
      <c r="S29" s="50" t="s">
        <v>36</v>
      </c>
      <c r="T29" s="58"/>
      <c r="U29" s="59"/>
      <c r="V29" s="60" t="str">
        <f t="shared" si="1"/>
        <v/>
      </c>
    </row>
    <row r="30" spans="1:22" s="4" customFormat="1" ht="24" customHeight="1" x14ac:dyDescent="0.2">
      <c r="A30" s="96"/>
      <c r="B30" s="61"/>
      <c r="C30" s="62"/>
      <c r="D30" s="49" t="s">
        <v>75</v>
      </c>
      <c r="E30" s="50" t="s">
        <v>76</v>
      </c>
      <c r="F30" s="51">
        <v>8.8659999999999997</v>
      </c>
      <c r="G30" s="50">
        <v>1569</v>
      </c>
      <c r="H30" s="50">
        <v>265</v>
      </c>
      <c r="I30" s="50" t="s">
        <v>77</v>
      </c>
      <c r="J30" s="52">
        <v>12110</v>
      </c>
      <c r="K30" s="52">
        <v>15520</v>
      </c>
      <c r="L30" s="50">
        <v>62</v>
      </c>
      <c r="M30" s="63" t="s">
        <v>78</v>
      </c>
      <c r="N30" s="54">
        <v>4.3499999999999996</v>
      </c>
      <c r="O30" s="55">
        <f t="shared" si="0"/>
        <v>594.53333333333342</v>
      </c>
      <c r="P30" s="56">
        <v>4.0599999999999996</v>
      </c>
      <c r="Q30" s="57" t="s">
        <v>54</v>
      </c>
      <c r="R30" s="50" t="s">
        <v>45</v>
      </c>
      <c r="S30" s="50" t="s">
        <v>36</v>
      </c>
      <c r="T30" s="58"/>
      <c r="U30" s="59"/>
      <c r="V30" s="60">
        <f t="shared" si="1"/>
        <v>107</v>
      </c>
    </row>
    <row r="31" spans="1:22" s="4" customFormat="1" ht="24" customHeight="1" x14ac:dyDescent="0.2">
      <c r="A31" s="96"/>
      <c r="B31" s="61"/>
      <c r="C31" s="62"/>
      <c r="D31" s="49" t="s">
        <v>75</v>
      </c>
      <c r="E31" s="50" t="s">
        <v>76</v>
      </c>
      <c r="F31" s="51">
        <v>8.8659999999999997</v>
      </c>
      <c r="G31" s="50">
        <v>1569</v>
      </c>
      <c r="H31" s="50">
        <v>265</v>
      </c>
      <c r="I31" s="50" t="s">
        <v>77</v>
      </c>
      <c r="J31" s="52">
        <v>14583</v>
      </c>
      <c r="K31" s="52">
        <v>17388</v>
      </c>
      <c r="L31" s="50">
        <v>51</v>
      </c>
      <c r="M31" s="63" t="s">
        <v>78</v>
      </c>
      <c r="N31" s="54">
        <v>3.9</v>
      </c>
      <c r="O31" s="55">
        <f t="shared" si="0"/>
        <v>663.13333333333333</v>
      </c>
      <c r="P31" s="56">
        <v>3.57</v>
      </c>
      <c r="Q31" s="57" t="s">
        <v>54</v>
      </c>
      <c r="R31" s="50" t="s">
        <v>45</v>
      </c>
      <c r="S31" s="50" t="s">
        <v>36</v>
      </c>
      <c r="T31" s="58"/>
      <c r="U31" s="59"/>
      <c r="V31" s="60">
        <f t="shared" si="1"/>
        <v>109</v>
      </c>
    </row>
    <row r="32" spans="1:22" s="4" customFormat="1" ht="24" customHeight="1" x14ac:dyDescent="0.2">
      <c r="A32" s="96"/>
      <c r="B32" s="61"/>
      <c r="C32" s="62"/>
      <c r="D32" s="49" t="s">
        <v>75</v>
      </c>
      <c r="E32" s="50" t="s">
        <v>76</v>
      </c>
      <c r="F32" s="51">
        <v>8.8659999999999997</v>
      </c>
      <c r="G32" s="50">
        <v>1569</v>
      </c>
      <c r="H32" s="50">
        <v>265</v>
      </c>
      <c r="I32" s="50" t="s">
        <v>79</v>
      </c>
      <c r="J32" s="52">
        <v>12110</v>
      </c>
      <c r="K32" s="52">
        <v>15520</v>
      </c>
      <c r="L32" s="50">
        <v>62</v>
      </c>
      <c r="M32" s="63" t="s">
        <v>78</v>
      </c>
      <c r="N32" s="54">
        <v>4.3499999999999996</v>
      </c>
      <c r="O32" s="55">
        <f t="shared" si="0"/>
        <v>594.53333333333342</v>
      </c>
      <c r="P32" s="56">
        <v>4.0599999999999996</v>
      </c>
      <c r="Q32" s="57" t="s">
        <v>54</v>
      </c>
      <c r="R32" s="50" t="s">
        <v>45</v>
      </c>
      <c r="S32" s="50" t="s">
        <v>36</v>
      </c>
      <c r="T32" s="58"/>
      <c r="U32" s="59"/>
      <c r="V32" s="60">
        <f t="shared" si="1"/>
        <v>107</v>
      </c>
    </row>
    <row r="33" spans="1:22" s="4" customFormat="1" ht="24" customHeight="1" x14ac:dyDescent="0.2">
      <c r="A33" s="96"/>
      <c r="B33" s="97"/>
      <c r="C33" s="98"/>
      <c r="D33" s="49" t="s">
        <v>75</v>
      </c>
      <c r="E33" s="50" t="s">
        <v>76</v>
      </c>
      <c r="F33" s="51">
        <v>8.8659999999999997</v>
      </c>
      <c r="G33" s="50">
        <v>1569</v>
      </c>
      <c r="H33" s="50">
        <v>265</v>
      </c>
      <c r="I33" s="50" t="s">
        <v>79</v>
      </c>
      <c r="J33" s="52">
        <v>14583</v>
      </c>
      <c r="K33" s="52">
        <v>17388</v>
      </c>
      <c r="L33" s="50">
        <v>51</v>
      </c>
      <c r="M33" s="63" t="s">
        <v>78</v>
      </c>
      <c r="N33" s="54">
        <v>3.9</v>
      </c>
      <c r="O33" s="55">
        <f t="shared" si="0"/>
        <v>663.13333333333333</v>
      </c>
      <c r="P33" s="56">
        <v>3.57</v>
      </c>
      <c r="Q33" s="57" t="s">
        <v>54</v>
      </c>
      <c r="R33" s="50" t="s">
        <v>45</v>
      </c>
      <c r="S33" s="50" t="s">
        <v>36</v>
      </c>
      <c r="T33" s="58"/>
      <c r="U33" s="59"/>
      <c r="V33" s="60">
        <f t="shared" si="1"/>
        <v>109</v>
      </c>
    </row>
    <row r="34" spans="1:22" s="93" customFormat="1" ht="24" customHeight="1" x14ac:dyDescent="0.2">
      <c r="A34" s="78"/>
      <c r="B34" s="79"/>
      <c r="C34" s="99"/>
      <c r="D34" s="81" t="s">
        <v>74</v>
      </c>
      <c r="E34" s="82" t="s">
        <v>63</v>
      </c>
      <c r="F34" s="83">
        <v>5.1230000000000002</v>
      </c>
      <c r="G34" s="100">
        <v>882</v>
      </c>
      <c r="H34" s="100">
        <v>191</v>
      </c>
      <c r="I34" s="82" t="s">
        <v>79</v>
      </c>
      <c r="J34" s="84">
        <v>8022</v>
      </c>
      <c r="K34" s="84">
        <v>11212</v>
      </c>
      <c r="L34" s="82">
        <v>58</v>
      </c>
      <c r="M34" s="85" t="s">
        <v>69</v>
      </c>
      <c r="N34" s="86">
        <v>5.5</v>
      </c>
      <c r="O34" s="87">
        <f t="shared" si="0"/>
        <v>470.22181818181821</v>
      </c>
      <c r="P34" s="88">
        <v>5.7</v>
      </c>
      <c r="Q34" s="89" t="s">
        <v>54</v>
      </c>
      <c r="R34" s="82" t="s">
        <v>45</v>
      </c>
      <c r="S34" s="82" t="s">
        <v>36</v>
      </c>
      <c r="T34" s="90" t="s">
        <v>70</v>
      </c>
      <c r="U34" s="91"/>
      <c r="V34" s="92" t="str">
        <f t="shared" si="1"/>
        <v/>
      </c>
    </row>
    <row r="35" spans="1:22" s="93" customFormat="1" ht="24" customHeight="1" x14ac:dyDescent="0.2">
      <c r="A35" s="78"/>
      <c r="B35" s="79"/>
      <c r="C35" s="80"/>
      <c r="D35" s="81" t="s">
        <v>74</v>
      </c>
      <c r="E35" s="82" t="s">
        <v>63</v>
      </c>
      <c r="F35" s="83">
        <v>5.1230000000000002</v>
      </c>
      <c r="G35" s="100">
        <v>882</v>
      </c>
      <c r="H35" s="100">
        <v>191</v>
      </c>
      <c r="I35" s="82" t="s">
        <v>79</v>
      </c>
      <c r="J35" s="84">
        <v>9774</v>
      </c>
      <c r="K35" s="84">
        <v>13074</v>
      </c>
      <c r="L35" s="82">
        <v>60</v>
      </c>
      <c r="M35" s="85" t="s">
        <v>69</v>
      </c>
      <c r="N35" s="86">
        <v>4.84</v>
      </c>
      <c r="O35" s="87">
        <f t="shared" si="0"/>
        <v>534.34297520661164</v>
      </c>
      <c r="P35" s="88">
        <v>5.21</v>
      </c>
      <c r="Q35" s="89" t="s">
        <v>54</v>
      </c>
      <c r="R35" s="82" t="s">
        <v>45</v>
      </c>
      <c r="S35" s="82" t="s">
        <v>36</v>
      </c>
      <c r="T35" s="90" t="s">
        <v>70</v>
      </c>
      <c r="U35" s="91"/>
      <c r="V35" s="92" t="str">
        <f t="shared" si="1"/>
        <v/>
      </c>
    </row>
    <row r="36" spans="1:22" s="4" customFormat="1" ht="24" customHeight="1" x14ac:dyDescent="0.2">
      <c r="A36" s="46"/>
      <c r="B36" s="47"/>
      <c r="C36" s="48" t="s">
        <v>80</v>
      </c>
      <c r="D36" s="101" t="s">
        <v>81</v>
      </c>
      <c r="E36" s="102" t="s">
        <v>41</v>
      </c>
      <c r="F36" s="102">
        <v>5.1929999999999996</v>
      </c>
      <c r="G36" s="102">
        <v>735</v>
      </c>
      <c r="H36" s="102">
        <v>177</v>
      </c>
      <c r="I36" s="102" t="s">
        <v>42</v>
      </c>
      <c r="J36" s="103">
        <v>8654</v>
      </c>
      <c r="K36" s="103">
        <v>12889</v>
      </c>
      <c r="L36" s="102">
        <v>77</v>
      </c>
      <c r="M36" s="104" t="s">
        <v>82</v>
      </c>
      <c r="N36" s="105">
        <v>5.3</v>
      </c>
      <c r="O36" s="106">
        <f t="shared" si="0"/>
        <v>487.96603773584911</v>
      </c>
      <c r="P36" s="107">
        <v>5.14</v>
      </c>
      <c r="Q36" s="108" t="s">
        <v>44</v>
      </c>
      <c r="R36" s="109" t="s">
        <v>45</v>
      </c>
      <c r="S36" s="109" t="s">
        <v>36</v>
      </c>
      <c r="T36" s="110"/>
      <c r="U36" s="111"/>
      <c r="V36" s="60">
        <f t="shared" si="1"/>
        <v>103</v>
      </c>
    </row>
    <row r="37" spans="1:22" s="4" customFormat="1" ht="24" customHeight="1" x14ac:dyDescent="0.2">
      <c r="A37" s="46"/>
      <c r="B37" s="61"/>
      <c r="C37" s="62"/>
      <c r="D37" s="101" t="s">
        <v>83</v>
      </c>
      <c r="E37" s="112" t="s">
        <v>41</v>
      </c>
      <c r="F37" s="112">
        <v>5.1929999999999996</v>
      </c>
      <c r="G37" s="112">
        <v>735</v>
      </c>
      <c r="H37" s="112">
        <v>177</v>
      </c>
      <c r="I37" s="112" t="s">
        <v>42</v>
      </c>
      <c r="J37" s="113">
        <v>8654</v>
      </c>
      <c r="K37" s="113">
        <v>12889</v>
      </c>
      <c r="L37" s="112">
        <v>77</v>
      </c>
      <c r="M37" s="104" t="s">
        <v>82</v>
      </c>
      <c r="N37" s="114">
        <v>5.3</v>
      </c>
      <c r="O37" s="106">
        <f t="shared" si="0"/>
        <v>487.96603773584911</v>
      </c>
      <c r="P37" s="115">
        <v>5.14</v>
      </c>
      <c r="Q37" s="108" t="s">
        <v>44</v>
      </c>
      <c r="R37" s="116" t="s">
        <v>45</v>
      </c>
      <c r="S37" s="116" t="s">
        <v>36</v>
      </c>
      <c r="T37" s="117"/>
      <c r="U37" s="111"/>
      <c r="V37" s="60">
        <f t="shared" si="1"/>
        <v>103</v>
      </c>
    </row>
    <row r="38" spans="1:22" s="4" customFormat="1" ht="24" customHeight="1" x14ac:dyDescent="0.2">
      <c r="A38" s="46"/>
      <c r="B38" s="61"/>
      <c r="C38" s="62"/>
      <c r="D38" s="101" t="s">
        <v>83</v>
      </c>
      <c r="E38" s="112" t="s">
        <v>41</v>
      </c>
      <c r="F38" s="112">
        <v>5.1929999999999996</v>
      </c>
      <c r="G38" s="112">
        <v>735</v>
      </c>
      <c r="H38" s="112">
        <v>177</v>
      </c>
      <c r="I38" s="112" t="s">
        <v>48</v>
      </c>
      <c r="J38" s="113">
        <v>8654</v>
      </c>
      <c r="K38" s="113">
        <v>12889</v>
      </c>
      <c r="L38" s="112">
        <v>77</v>
      </c>
      <c r="M38" s="104" t="s">
        <v>82</v>
      </c>
      <c r="N38" s="114">
        <v>5.2</v>
      </c>
      <c r="O38" s="106">
        <f t="shared" si="0"/>
        <v>497.34999999999997</v>
      </c>
      <c r="P38" s="115">
        <v>5.14</v>
      </c>
      <c r="Q38" s="108" t="s">
        <v>44</v>
      </c>
      <c r="R38" s="116" t="s">
        <v>45</v>
      </c>
      <c r="S38" s="116" t="s">
        <v>36</v>
      </c>
      <c r="T38" s="117"/>
      <c r="U38" s="111"/>
      <c r="V38" s="60">
        <f t="shared" si="1"/>
        <v>101</v>
      </c>
    </row>
    <row r="39" spans="1:22" s="4" customFormat="1" ht="24" customHeight="1" x14ac:dyDescent="0.2">
      <c r="A39" s="46"/>
      <c r="B39" s="61"/>
      <c r="C39" s="62"/>
      <c r="D39" s="118" t="s">
        <v>84</v>
      </c>
      <c r="E39" s="119" t="s">
        <v>41</v>
      </c>
      <c r="F39" s="119">
        <v>5.1929999999999996</v>
      </c>
      <c r="G39" s="119">
        <v>735</v>
      </c>
      <c r="H39" s="119">
        <v>177</v>
      </c>
      <c r="I39" s="119" t="s">
        <v>42</v>
      </c>
      <c r="J39" s="120">
        <v>8654</v>
      </c>
      <c r="K39" s="120">
        <v>12889</v>
      </c>
      <c r="L39" s="119">
        <v>77</v>
      </c>
      <c r="M39" s="104" t="s">
        <v>82</v>
      </c>
      <c r="N39" s="121">
        <v>5.3</v>
      </c>
      <c r="O39" s="106">
        <f t="shared" si="0"/>
        <v>487.96603773584911</v>
      </c>
      <c r="P39" s="122">
        <v>5.14</v>
      </c>
      <c r="Q39" s="123" t="s">
        <v>44</v>
      </c>
      <c r="R39" s="124" t="s">
        <v>45</v>
      </c>
      <c r="S39" s="124" t="s">
        <v>36</v>
      </c>
      <c r="T39" s="125"/>
      <c r="U39" s="126"/>
      <c r="V39" s="60">
        <f t="shared" si="1"/>
        <v>103</v>
      </c>
    </row>
    <row r="40" spans="1:22" s="4" customFormat="1" ht="24" customHeight="1" x14ac:dyDescent="0.2">
      <c r="A40" s="46"/>
      <c r="B40" s="61"/>
      <c r="C40" s="62"/>
      <c r="D40" s="118" t="s">
        <v>84</v>
      </c>
      <c r="E40" s="127" t="s">
        <v>41</v>
      </c>
      <c r="F40" s="119">
        <v>5.1929999999999996</v>
      </c>
      <c r="G40" s="127">
        <v>735</v>
      </c>
      <c r="H40" s="119">
        <v>177</v>
      </c>
      <c r="I40" s="127" t="s">
        <v>48</v>
      </c>
      <c r="J40" s="120">
        <v>8654</v>
      </c>
      <c r="K40" s="128">
        <v>12889</v>
      </c>
      <c r="L40" s="129">
        <v>77</v>
      </c>
      <c r="M40" s="104" t="s">
        <v>82</v>
      </c>
      <c r="N40" s="121">
        <v>5.2</v>
      </c>
      <c r="O40" s="106">
        <f t="shared" si="0"/>
        <v>497.34999999999997</v>
      </c>
      <c r="P40" s="130">
        <v>5.14</v>
      </c>
      <c r="Q40" s="131" t="s">
        <v>44</v>
      </c>
      <c r="R40" s="132" t="s">
        <v>45</v>
      </c>
      <c r="S40" s="132" t="s">
        <v>36</v>
      </c>
      <c r="T40" s="125"/>
      <c r="U40" s="126"/>
      <c r="V40" s="60">
        <f t="shared" si="1"/>
        <v>101</v>
      </c>
    </row>
    <row r="41" spans="1:22" s="4" customFormat="1" ht="24" customHeight="1" x14ac:dyDescent="0.2">
      <c r="A41" s="46"/>
      <c r="B41" s="61"/>
      <c r="C41" s="62"/>
      <c r="D41" s="118" t="s">
        <v>85</v>
      </c>
      <c r="E41" s="127" t="s">
        <v>41</v>
      </c>
      <c r="F41" s="119">
        <v>5.1929999999999996</v>
      </c>
      <c r="G41" s="127">
        <v>735</v>
      </c>
      <c r="H41" s="119">
        <v>177</v>
      </c>
      <c r="I41" s="127" t="s">
        <v>42</v>
      </c>
      <c r="J41" s="120">
        <v>8654</v>
      </c>
      <c r="K41" s="128">
        <v>12889</v>
      </c>
      <c r="L41" s="129">
        <v>77</v>
      </c>
      <c r="M41" s="104" t="s">
        <v>82</v>
      </c>
      <c r="N41" s="121">
        <v>5.3</v>
      </c>
      <c r="O41" s="106">
        <f t="shared" si="0"/>
        <v>487.96603773584911</v>
      </c>
      <c r="P41" s="130">
        <v>5.14</v>
      </c>
      <c r="Q41" s="131" t="s">
        <v>44</v>
      </c>
      <c r="R41" s="132" t="s">
        <v>45</v>
      </c>
      <c r="S41" s="132" t="s">
        <v>36</v>
      </c>
      <c r="T41" s="125"/>
      <c r="U41" s="126"/>
      <c r="V41" s="60">
        <f t="shared" si="1"/>
        <v>103</v>
      </c>
    </row>
    <row r="42" spans="1:22" s="4" customFormat="1" ht="24" customHeight="1" x14ac:dyDescent="0.2">
      <c r="A42" s="46"/>
      <c r="B42" s="61"/>
      <c r="C42" s="62"/>
      <c r="D42" s="118" t="s">
        <v>86</v>
      </c>
      <c r="E42" s="127" t="s">
        <v>41</v>
      </c>
      <c r="F42" s="119">
        <v>5.1929999999999996</v>
      </c>
      <c r="G42" s="127">
        <v>735</v>
      </c>
      <c r="H42" s="119">
        <v>177</v>
      </c>
      <c r="I42" s="127" t="s">
        <v>42</v>
      </c>
      <c r="J42" s="120">
        <v>8654</v>
      </c>
      <c r="K42" s="128">
        <v>12889</v>
      </c>
      <c r="L42" s="129">
        <v>77</v>
      </c>
      <c r="M42" s="104" t="s">
        <v>82</v>
      </c>
      <c r="N42" s="121">
        <v>5.3</v>
      </c>
      <c r="O42" s="106">
        <f t="shared" si="0"/>
        <v>487.96603773584911</v>
      </c>
      <c r="P42" s="130">
        <v>5.14</v>
      </c>
      <c r="Q42" s="131" t="s">
        <v>44</v>
      </c>
      <c r="R42" s="132" t="s">
        <v>45</v>
      </c>
      <c r="S42" s="132" t="s">
        <v>36</v>
      </c>
      <c r="T42" s="125"/>
      <c r="U42" s="126"/>
      <c r="V42" s="60">
        <f t="shared" si="1"/>
        <v>103</v>
      </c>
    </row>
    <row r="43" spans="1:22" s="4" customFormat="1" ht="24" customHeight="1" x14ac:dyDescent="0.2">
      <c r="A43" s="46"/>
      <c r="B43" s="61"/>
      <c r="C43" s="62"/>
      <c r="D43" s="101" t="s">
        <v>86</v>
      </c>
      <c r="E43" s="133" t="s">
        <v>41</v>
      </c>
      <c r="F43" s="112">
        <v>5.1929999999999996</v>
      </c>
      <c r="G43" s="133">
        <v>735</v>
      </c>
      <c r="H43" s="112">
        <v>177</v>
      </c>
      <c r="I43" s="133" t="s">
        <v>48</v>
      </c>
      <c r="J43" s="113">
        <v>8654</v>
      </c>
      <c r="K43" s="134">
        <v>12889</v>
      </c>
      <c r="L43" s="135">
        <v>77</v>
      </c>
      <c r="M43" s="104" t="s">
        <v>82</v>
      </c>
      <c r="N43" s="114">
        <v>5.2</v>
      </c>
      <c r="O43" s="106">
        <f t="shared" si="0"/>
        <v>497.34999999999997</v>
      </c>
      <c r="P43" s="136">
        <v>5.14</v>
      </c>
      <c r="Q43" s="137" t="s">
        <v>44</v>
      </c>
      <c r="R43" s="138" t="s">
        <v>45</v>
      </c>
      <c r="S43" s="117" t="s">
        <v>36</v>
      </c>
      <c r="T43" s="117"/>
      <c r="U43" s="111"/>
      <c r="V43" s="60">
        <f t="shared" si="1"/>
        <v>101</v>
      </c>
    </row>
    <row r="44" spans="1:22" s="4" customFormat="1" ht="24" customHeight="1" x14ac:dyDescent="0.2">
      <c r="A44" s="46"/>
      <c r="B44" s="61"/>
      <c r="C44" s="62"/>
      <c r="D44" s="101" t="s">
        <v>87</v>
      </c>
      <c r="E44" s="112" t="s">
        <v>41</v>
      </c>
      <c r="F44" s="112">
        <v>5.1929999999999996</v>
      </c>
      <c r="G44" s="112">
        <v>735</v>
      </c>
      <c r="H44" s="112">
        <v>177</v>
      </c>
      <c r="I44" s="112" t="s">
        <v>42</v>
      </c>
      <c r="J44" s="113">
        <v>8654</v>
      </c>
      <c r="K44" s="134">
        <v>12889</v>
      </c>
      <c r="L44" s="112">
        <v>77</v>
      </c>
      <c r="M44" s="104" t="s">
        <v>82</v>
      </c>
      <c r="N44" s="114">
        <v>5.3</v>
      </c>
      <c r="O44" s="106">
        <f t="shared" si="0"/>
        <v>487.96603773584911</v>
      </c>
      <c r="P44" s="115">
        <v>5.14</v>
      </c>
      <c r="Q44" s="108" t="s">
        <v>44</v>
      </c>
      <c r="R44" s="138" t="s">
        <v>45</v>
      </c>
      <c r="S44" s="116" t="s">
        <v>36</v>
      </c>
      <c r="T44" s="117"/>
      <c r="U44" s="111"/>
      <c r="V44" s="60">
        <f t="shared" si="1"/>
        <v>103</v>
      </c>
    </row>
    <row r="45" spans="1:22" s="4" customFormat="1" ht="24" customHeight="1" x14ac:dyDescent="0.2">
      <c r="A45" s="46"/>
      <c r="B45" s="61"/>
      <c r="C45" s="62"/>
      <c r="D45" s="139" t="s">
        <v>87</v>
      </c>
      <c r="E45" s="140" t="s">
        <v>41</v>
      </c>
      <c r="F45" s="140">
        <v>5.1929999999999996</v>
      </c>
      <c r="G45" s="140">
        <v>735</v>
      </c>
      <c r="H45" s="140">
        <v>177</v>
      </c>
      <c r="I45" s="140" t="s">
        <v>48</v>
      </c>
      <c r="J45" s="141">
        <v>8654</v>
      </c>
      <c r="K45" s="134">
        <v>12889</v>
      </c>
      <c r="L45" s="140">
        <v>77</v>
      </c>
      <c r="M45" s="104" t="s">
        <v>82</v>
      </c>
      <c r="N45" s="142">
        <v>5.2</v>
      </c>
      <c r="O45" s="106">
        <f t="shared" si="0"/>
        <v>497.34999999999997</v>
      </c>
      <c r="P45" s="143">
        <v>5.14</v>
      </c>
      <c r="Q45" s="144" t="s">
        <v>44</v>
      </c>
      <c r="R45" s="138" t="s">
        <v>45</v>
      </c>
      <c r="S45" s="145" t="s">
        <v>36</v>
      </c>
      <c r="T45" s="138"/>
      <c r="U45" s="146"/>
      <c r="V45" s="60">
        <f t="shared" si="1"/>
        <v>101</v>
      </c>
    </row>
    <row r="46" spans="1:22" s="4" customFormat="1" ht="24" customHeight="1" x14ac:dyDescent="0.2">
      <c r="A46" s="46"/>
      <c r="B46" s="61"/>
      <c r="C46" s="62"/>
      <c r="D46" s="139" t="s">
        <v>88</v>
      </c>
      <c r="E46" s="140" t="s">
        <v>41</v>
      </c>
      <c r="F46" s="140">
        <v>5.1929999999999996</v>
      </c>
      <c r="G46" s="140">
        <v>735</v>
      </c>
      <c r="H46" s="140">
        <v>177</v>
      </c>
      <c r="I46" s="140" t="s">
        <v>48</v>
      </c>
      <c r="J46" s="141">
        <v>8654</v>
      </c>
      <c r="K46" s="134">
        <v>12889</v>
      </c>
      <c r="L46" s="140">
        <v>77</v>
      </c>
      <c r="M46" s="104" t="s">
        <v>82</v>
      </c>
      <c r="N46" s="142">
        <v>4.95</v>
      </c>
      <c r="O46" s="106">
        <f t="shared" si="0"/>
        <v>522.46868686868686</v>
      </c>
      <c r="P46" s="143">
        <v>5.14</v>
      </c>
      <c r="Q46" s="144" t="s">
        <v>89</v>
      </c>
      <c r="R46" s="138" t="s">
        <v>45</v>
      </c>
      <c r="S46" s="145" t="s">
        <v>36</v>
      </c>
      <c r="T46" s="138"/>
      <c r="U46" s="146"/>
      <c r="V46" s="60" t="str">
        <f t="shared" si="1"/>
        <v/>
      </c>
    </row>
    <row r="47" spans="1:22" s="4" customFormat="1" ht="24" customHeight="1" x14ac:dyDescent="0.2">
      <c r="A47" s="46"/>
      <c r="B47" s="61"/>
      <c r="C47" s="62"/>
      <c r="D47" s="139" t="s">
        <v>90</v>
      </c>
      <c r="E47" s="140" t="s">
        <v>41</v>
      </c>
      <c r="F47" s="140">
        <v>5.1929999999999996</v>
      </c>
      <c r="G47" s="140">
        <v>735</v>
      </c>
      <c r="H47" s="140">
        <v>177</v>
      </c>
      <c r="I47" s="140" t="s">
        <v>48</v>
      </c>
      <c r="J47" s="141">
        <v>8654</v>
      </c>
      <c r="K47" s="134">
        <v>12889</v>
      </c>
      <c r="L47" s="140">
        <v>77</v>
      </c>
      <c r="M47" s="104" t="s">
        <v>82</v>
      </c>
      <c r="N47" s="142">
        <v>4.95</v>
      </c>
      <c r="O47" s="106">
        <f t="shared" si="0"/>
        <v>522.46868686868686</v>
      </c>
      <c r="P47" s="143">
        <v>5.14</v>
      </c>
      <c r="Q47" s="144" t="s">
        <v>91</v>
      </c>
      <c r="R47" s="138" t="s">
        <v>45</v>
      </c>
      <c r="S47" s="145" t="s">
        <v>36</v>
      </c>
      <c r="T47" s="138"/>
      <c r="U47" s="146"/>
      <c r="V47" s="60" t="str">
        <f t="shared" si="1"/>
        <v/>
      </c>
    </row>
    <row r="48" spans="1:22" s="4" customFormat="1" ht="24" customHeight="1" x14ac:dyDescent="0.2">
      <c r="A48" s="46"/>
      <c r="B48" s="61"/>
      <c r="C48" s="62"/>
      <c r="D48" s="139" t="s">
        <v>92</v>
      </c>
      <c r="E48" s="140" t="s">
        <v>41</v>
      </c>
      <c r="F48" s="140">
        <v>5.1929999999999996</v>
      </c>
      <c r="G48" s="140">
        <v>735</v>
      </c>
      <c r="H48" s="140">
        <v>177</v>
      </c>
      <c r="I48" s="140" t="s">
        <v>48</v>
      </c>
      <c r="J48" s="141">
        <v>8654</v>
      </c>
      <c r="K48" s="134">
        <v>12889</v>
      </c>
      <c r="L48" s="140">
        <v>77</v>
      </c>
      <c r="M48" s="104" t="s">
        <v>82</v>
      </c>
      <c r="N48" s="142">
        <v>4.95</v>
      </c>
      <c r="O48" s="106">
        <f t="shared" si="0"/>
        <v>522.46868686868686</v>
      </c>
      <c r="P48" s="143">
        <v>5.14</v>
      </c>
      <c r="Q48" s="144" t="s">
        <v>91</v>
      </c>
      <c r="R48" s="138" t="s">
        <v>45</v>
      </c>
      <c r="S48" s="145" t="s">
        <v>36</v>
      </c>
      <c r="T48" s="138"/>
      <c r="U48" s="146"/>
      <c r="V48" s="60" t="str">
        <f t="shared" si="1"/>
        <v/>
      </c>
    </row>
    <row r="49" spans="1:22" s="4" customFormat="1" ht="24" customHeight="1" x14ac:dyDescent="0.2">
      <c r="A49" s="46"/>
      <c r="B49" s="61"/>
      <c r="C49" s="62"/>
      <c r="D49" s="139" t="s">
        <v>93</v>
      </c>
      <c r="E49" s="140" t="s">
        <v>41</v>
      </c>
      <c r="F49" s="140">
        <v>5.1929999999999996</v>
      </c>
      <c r="G49" s="140">
        <v>735</v>
      </c>
      <c r="H49" s="140">
        <v>177</v>
      </c>
      <c r="I49" s="140" t="s">
        <v>48</v>
      </c>
      <c r="J49" s="141">
        <v>8654</v>
      </c>
      <c r="K49" s="134">
        <v>12889</v>
      </c>
      <c r="L49" s="140">
        <v>77</v>
      </c>
      <c r="M49" s="104" t="s">
        <v>82</v>
      </c>
      <c r="N49" s="142">
        <v>4.95</v>
      </c>
      <c r="O49" s="106">
        <f t="shared" si="0"/>
        <v>522.46868686868686</v>
      </c>
      <c r="P49" s="143">
        <v>5.14</v>
      </c>
      <c r="Q49" s="144" t="s">
        <v>91</v>
      </c>
      <c r="R49" s="138" t="s">
        <v>45</v>
      </c>
      <c r="S49" s="145" t="s">
        <v>36</v>
      </c>
      <c r="T49" s="138"/>
      <c r="U49" s="146"/>
      <c r="V49" s="60" t="str">
        <f t="shared" si="1"/>
        <v/>
      </c>
    </row>
    <row r="50" spans="1:22" s="4" customFormat="1" ht="24" customHeight="1" x14ac:dyDescent="0.2">
      <c r="A50" s="46"/>
      <c r="B50" s="61"/>
      <c r="C50" s="62"/>
      <c r="D50" s="139" t="s">
        <v>94</v>
      </c>
      <c r="E50" s="140" t="s">
        <v>41</v>
      </c>
      <c r="F50" s="140">
        <v>5.1929999999999996</v>
      </c>
      <c r="G50" s="140">
        <v>735</v>
      </c>
      <c r="H50" s="140">
        <v>177</v>
      </c>
      <c r="I50" s="140" t="s">
        <v>42</v>
      </c>
      <c r="J50" s="141">
        <v>9790</v>
      </c>
      <c r="K50" s="134">
        <v>14135</v>
      </c>
      <c r="L50" s="140">
        <v>79</v>
      </c>
      <c r="M50" s="104" t="s">
        <v>82</v>
      </c>
      <c r="N50" s="142">
        <v>4.9000000000000004</v>
      </c>
      <c r="O50" s="106">
        <f t="shared" si="0"/>
        <v>527.79999999999995</v>
      </c>
      <c r="P50" s="143">
        <v>4.2300000000000004</v>
      </c>
      <c r="Q50" s="144" t="s">
        <v>44</v>
      </c>
      <c r="R50" s="138" t="s">
        <v>45</v>
      </c>
      <c r="S50" s="145" t="s">
        <v>36</v>
      </c>
      <c r="T50" s="138"/>
      <c r="U50" s="146"/>
      <c r="V50" s="60">
        <f t="shared" si="1"/>
        <v>115</v>
      </c>
    </row>
    <row r="51" spans="1:22" s="4" customFormat="1" ht="24" customHeight="1" x14ac:dyDescent="0.2">
      <c r="A51" s="46"/>
      <c r="B51" s="61"/>
      <c r="C51" s="62"/>
      <c r="D51" s="139" t="s">
        <v>95</v>
      </c>
      <c r="E51" s="140" t="s">
        <v>41</v>
      </c>
      <c r="F51" s="140">
        <v>5.1929999999999996</v>
      </c>
      <c r="G51" s="140">
        <v>735</v>
      </c>
      <c r="H51" s="140">
        <v>177</v>
      </c>
      <c r="I51" s="140" t="s">
        <v>42</v>
      </c>
      <c r="J51" s="141">
        <v>9790</v>
      </c>
      <c r="K51" s="134">
        <v>14135</v>
      </c>
      <c r="L51" s="140">
        <v>79</v>
      </c>
      <c r="M51" s="104" t="s">
        <v>82</v>
      </c>
      <c r="N51" s="142">
        <v>4.9000000000000004</v>
      </c>
      <c r="O51" s="106">
        <f t="shared" si="0"/>
        <v>527.79999999999995</v>
      </c>
      <c r="P51" s="143">
        <v>4.2300000000000004</v>
      </c>
      <c r="Q51" s="144" t="s">
        <v>44</v>
      </c>
      <c r="R51" s="138" t="s">
        <v>45</v>
      </c>
      <c r="S51" s="145" t="s">
        <v>36</v>
      </c>
      <c r="T51" s="138"/>
      <c r="U51" s="146"/>
      <c r="V51" s="60">
        <f t="shared" si="1"/>
        <v>115</v>
      </c>
    </row>
    <row r="52" spans="1:22" s="4" customFormat="1" ht="24" customHeight="1" x14ac:dyDescent="0.2">
      <c r="A52" s="46"/>
      <c r="B52" s="61"/>
      <c r="C52" s="62"/>
      <c r="D52" s="139" t="s">
        <v>96</v>
      </c>
      <c r="E52" s="140" t="s">
        <v>41</v>
      </c>
      <c r="F52" s="140">
        <v>5.1929999999999996</v>
      </c>
      <c r="G52" s="140">
        <v>735</v>
      </c>
      <c r="H52" s="140">
        <v>177</v>
      </c>
      <c r="I52" s="140" t="s">
        <v>42</v>
      </c>
      <c r="J52" s="141">
        <v>9790</v>
      </c>
      <c r="K52" s="134">
        <v>14135</v>
      </c>
      <c r="L52" s="140">
        <v>79</v>
      </c>
      <c r="M52" s="104" t="s">
        <v>82</v>
      </c>
      <c r="N52" s="142">
        <v>4.9000000000000004</v>
      </c>
      <c r="O52" s="106">
        <f t="shared" si="0"/>
        <v>527.79999999999995</v>
      </c>
      <c r="P52" s="143">
        <v>4.2300000000000004</v>
      </c>
      <c r="Q52" s="144" t="s">
        <v>44</v>
      </c>
      <c r="R52" s="138" t="s">
        <v>45</v>
      </c>
      <c r="S52" s="145" t="s">
        <v>36</v>
      </c>
      <c r="T52" s="138"/>
      <c r="U52" s="146"/>
      <c r="V52" s="60">
        <f t="shared" si="1"/>
        <v>115</v>
      </c>
    </row>
    <row r="53" spans="1:22" s="4" customFormat="1" ht="24" customHeight="1" x14ac:dyDescent="0.2">
      <c r="A53" s="46"/>
      <c r="B53" s="61"/>
      <c r="C53" s="62"/>
      <c r="D53" s="139" t="s">
        <v>97</v>
      </c>
      <c r="E53" s="140" t="s">
        <v>41</v>
      </c>
      <c r="F53" s="140">
        <v>5.1929999999999996</v>
      </c>
      <c r="G53" s="140">
        <v>735</v>
      </c>
      <c r="H53" s="140">
        <v>177</v>
      </c>
      <c r="I53" s="140" t="s">
        <v>42</v>
      </c>
      <c r="J53" s="141">
        <v>9790</v>
      </c>
      <c r="K53" s="134">
        <v>14135</v>
      </c>
      <c r="L53" s="140">
        <v>79</v>
      </c>
      <c r="M53" s="104" t="s">
        <v>82</v>
      </c>
      <c r="N53" s="142">
        <v>4.9000000000000004</v>
      </c>
      <c r="O53" s="106">
        <f t="shared" si="0"/>
        <v>527.79999999999995</v>
      </c>
      <c r="P53" s="143">
        <v>4.2300000000000004</v>
      </c>
      <c r="Q53" s="144" t="s">
        <v>44</v>
      </c>
      <c r="R53" s="138" t="s">
        <v>45</v>
      </c>
      <c r="S53" s="145" t="s">
        <v>36</v>
      </c>
      <c r="T53" s="138"/>
      <c r="U53" s="146"/>
      <c r="V53" s="60">
        <f t="shared" si="1"/>
        <v>115</v>
      </c>
    </row>
    <row r="54" spans="1:22" s="4" customFormat="1" ht="24" customHeight="1" x14ac:dyDescent="0.2">
      <c r="A54" s="46"/>
      <c r="B54" s="61"/>
      <c r="C54" s="62"/>
      <c r="D54" s="139" t="s">
        <v>98</v>
      </c>
      <c r="E54" s="140" t="s">
        <v>41</v>
      </c>
      <c r="F54" s="140">
        <v>5.1929999999999996</v>
      </c>
      <c r="G54" s="140">
        <v>735</v>
      </c>
      <c r="H54" s="140">
        <v>177</v>
      </c>
      <c r="I54" s="140" t="s">
        <v>42</v>
      </c>
      <c r="J54" s="141">
        <v>9790</v>
      </c>
      <c r="K54" s="134">
        <v>14135</v>
      </c>
      <c r="L54" s="140">
        <v>79</v>
      </c>
      <c r="M54" s="104" t="s">
        <v>82</v>
      </c>
      <c r="N54" s="142">
        <v>4.9000000000000004</v>
      </c>
      <c r="O54" s="106">
        <f t="shared" si="0"/>
        <v>527.79999999999995</v>
      </c>
      <c r="P54" s="143">
        <v>4.2300000000000004</v>
      </c>
      <c r="Q54" s="144" t="s">
        <v>44</v>
      </c>
      <c r="R54" s="138" t="s">
        <v>45</v>
      </c>
      <c r="S54" s="145" t="s">
        <v>36</v>
      </c>
      <c r="T54" s="138"/>
      <c r="U54" s="146"/>
      <c r="V54" s="60">
        <f t="shared" si="1"/>
        <v>115</v>
      </c>
    </row>
    <row r="55" spans="1:22" s="4" customFormat="1" ht="24" customHeight="1" x14ac:dyDescent="0.2">
      <c r="A55" s="46"/>
      <c r="B55" s="61"/>
      <c r="C55" s="62"/>
      <c r="D55" s="139" t="s">
        <v>99</v>
      </c>
      <c r="E55" s="140" t="s">
        <v>41</v>
      </c>
      <c r="F55" s="140">
        <v>5.1929999999999996</v>
      </c>
      <c r="G55" s="140">
        <v>735</v>
      </c>
      <c r="H55" s="140">
        <v>177</v>
      </c>
      <c r="I55" s="140" t="s">
        <v>42</v>
      </c>
      <c r="J55" s="141">
        <v>9790</v>
      </c>
      <c r="K55" s="134">
        <v>14135</v>
      </c>
      <c r="L55" s="140">
        <v>79</v>
      </c>
      <c r="M55" s="104" t="s">
        <v>82</v>
      </c>
      <c r="N55" s="142">
        <v>4.9000000000000004</v>
      </c>
      <c r="O55" s="106">
        <f t="shared" si="0"/>
        <v>527.79999999999995</v>
      </c>
      <c r="P55" s="143">
        <v>4.2300000000000004</v>
      </c>
      <c r="Q55" s="144" t="s">
        <v>44</v>
      </c>
      <c r="R55" s="138" t="s">
        <v>45</v>
      </c>
      <c r="S55" s="145" t="s">
        <v>36</v>
      </c>
      <c r="T55" s="138"/>
      <c r="U55" s="146"/>
      <c r="V55" s="60">
        <f t="shared" si="1"/>
        <v>115</v>
      </c>
    </row>
    <row r="56" spans="1:22" s="4" customFormat="1" ht="24" customHeight="1" x14ac:dyDescent="0.2">
      <c r="A56" s="64"/>
      <c r="B56" s="65"/>
      <c r="C56" s="66"/>
      <c r="D56" s="139" t="s">
        <v>100</v>
      </c>
      <c r="E56" s="140" t="s">
        <v>41</v>
      </c>
      <c r="F56" s="140">
        <v>5.1929999999999996</v>
      </c>
      <c r="G56" s="140">
        <v>735</v>
      </c>
      <c r="H56" s="140">
        <v>177</v>
      </c>
      <c r="I56" s="140" t="s">
        <v>48</v>
      </c>
      <c r="J56" s="141">
        <v>9790</v>
      </c>
      <c r="K56" s="134">
        <v>14135</v>
      </c>
      <c r="L56" s="140">
        <v>79</v>
      </c>
      <c r="M56" s="104" t="s">
        <v>82</v>
      </c>
      <c r="N56" s="142">
        <v>4.7</v>
      </c>
      <c r="O56" s="106">
        <f t="shared" si="0"/>
        <v>550.25957446808513</v>
      </c>
      <c r="P56" s="143">
        <v>4.2300000000000004</v>
      </c>
      <c r="Q56" s="144" t="s">
        <v>44</v>
      </c>
      <c r="R56" s="138" t="s">
        <v>45</v>
      </c>
      <c r="S56" s="145" t="s">
        <v>36</v>
      </c>
      <c r="T56" s="138"/>
      <c r="U56" s="146"/>
      <c r="V56" s="60">
        <f t="shared" si="1"/>
        <v>111</v>
      </c>
    </row>
    <row r="57" spans="1:22" s="4" customFormat="1" ht="24" customHeight="1" x14ac:dyDescent="0.2">
      <c r="A57" s="64"/>
      <c r="B57" s="65"/>
      <c r="C57" s="66"/>
      <c r="D57" s="139" t="s">
        <v>101</v>
      </c>
      <c r="E57" s="140" t="s">
        <v>41</v>
      </c>
      <c r="F57" s="140">
        <v>5.1929999999999996</v>
      </c>
      <c r="G57" s="140">
        <v>735</v>
      </c>
      <c r="H57" s="140">
        <v>177</v>
      </c>
      <c r="I57" s="140" t="s">
        <v>48</v>
      </c>
      <c r="J57" s="141">
        <v>9790</v>
      </c>
      <c r="K57" s="134">
        <v>14135</v>
      </c>
      <c r="L57" s="140">
        <v>79</v>
      </c>
      <c r="M57" s="104" t="s">
        <v>82</v>
      </c>
      <c r="N57" s="142">
        <v>4.7</v>
      </c>
      <c r="O57" s="106">
        <f t="shared" si="0"/>
        <v>550.25957446808513</v>
      </c>
      <c r="P57" s="143">
        <v>4.2300000000000004</v>
      </c>
      <c r="Q57" s="144" t="s">
        <v>44</v>
      </c>
      <c r="R57" s="138" t="s">
        <v>45</v>
      </c>
      <c r="S57" s="145" t="s">
        <v>36</v>
      </c>
      <c r="T57" s="138"/>
      <c r="U57" s="146"/>
      <c r="V57" s="60">
        <f t="shared" si="1"/>
        <v>111</v>
      </c>
    </row>
    <row r="58" spans="1:22" s="4" customFormat="1" ht="24" customHeight="1" x14ac:dyDescent="0.2">
      <c r="A58" s="64"/>
      <c r="B58" s="65"/>
      <c r="C58" s="66"/>
      <c r="D58" s="139" t="s">
        <v>102</v>
      </c>
      <c r="E58" s="140" t="s">
        <v>41</v>
      </c>
      <c r="F58" s="140">
        <v>5.1929999999999996</v>
      </c>
      <c r="G58" s="140">
        <v>735</v>
      </c>
      <c r="H58" s="140">
        <v>177</v>
      </c>
      <c r="I58" s="140" t="s">
        <v>48</v>
      </c>
      <c r="J58" s="141">
        <v>9790</v>
      </c>
      <c r="K58" s="134">
        <v>14135</v>
      </c>
      <c r="L58" s="140">
        <v>79</v>
      </c>
      <c r="M58" s="104" t="s">
        <v>82</v>
      </c>
      <c r="N58" s="142">
        <v>4.7</v>
      </c>
      <c r="O58" s="106">
        <f t="shared" si="0"/>
        <v>550.25957446808513</v>
      </c>
      <c r="P58" s="143">
        <v>4.2300000000000004</v>
      </c>
      <c r="Q58" s="144" t="s">
        <v>44</v>
      </c>
      <c r="R58" s="138" t="s">
        <v>45</v>
      </c>
      <c r="S58" s="145" t="s">
        <v>36</v>
      </c>
      <c r="T58" s="138"/>
      <c r="U58" s="146"/>
      <c r="V58" s="60">
        <f t="shared" si="1"/>
        <v>111</v>
      </c>
    </row>
    <row r="59" spans="1:22" s="4" customFormat="1" ht="24" customHeight="1" x14ac:dyDescent="0.2">
      <c r="A59" s="64"/>
      <c r="B59" s="65"/>
      <c r="C59" s="66"/>
      <c r="D59" s="139" t="s">
        <v>103</v>
      </c>
      <c r="E59" s="140" t="s">
        <v>41</v>
      </c>
      <c r="F59" s="140">
        <v>5.1929999999999996</v>
      </c>
      <c r="G59" s="140">
        <v>735</v>
      </c>
      <c r="H59" s="140">
        <v>177</v>
      </c>
      <c r="I59" s="140" t="s">
        <v>48</v>
      </c>
      <c r="J59" s="141">
        <v>9790</v>
      </c>
      <c r="K59" s="134">
        <v>14135</v>
      </c>
      <c r="L59" s="140">
        <v>79</v>
      </c>
      <c r="M59" s="104" t="s">
        <v>82</v>
      </c>
      <c r="N59" s="142">
        <v>4.7</v>
      </c>
      <c r="O59" s="106">
        <f t="shared" si="0"/>
        <v>550.25957446808513</v>
      </c>
      <c r="P59" s="143">
        <v>4.2300000000000004</v>
      </c>
      <c r="Q59" s="144" t="s">
        <v>44</v>
      </c>
      <c r="R59" s="138" t="s">
        <v>45</v>
      </c>
      <c r="S59" s="145" t="s">
        <v>36</v>
      </c>
      <c r="T59" s="138"/>
      <c r="U59" s="146"/>
      <c r="V59" s="60">
        <f t="shared" si="1"/>
        <v>111</v>
      </c>
    </row>
    <row r="60" spans="1:22" s="4" customFormat="1" ht="24" customHeight="1" x14ac:dyDescent="0.2">
      <c r="A60" s="64"/>
      <c r="B60" s="65"/>
      <c r="C60" s="66"/>
      <c r="D60" s="139" t="s">
        <v>104</v>
      </c>
      <c r="E60" s="140" t="s">
        <v>41</v>
      </c>
      <c r="F60" s="140">
        <v>5.1929999999999996</v>
      </c>
      <c r="G60" s="140">
        <v>735</v>
      </c>
      <c r="H60" s="140">
        <v>177</v>
      </c>
      <c r="I60" s="140" t="s">
        <v>48</v>
      </c>
      <c r="J60" s="141">
        <v>9790</v>
      </c>
      <c r="K60" s="134">
        <v>14135</v>
      </c>
      <c r="L60" s="140">
        <v>79</v>
      </c>
      <c r="M60" s="104" t="s">
        <v>82</v>
      </c>
      <c r="N60" s="142">
        <v>4.5999999999999996</v>
      </c>
      <c r="O60" s="106">
        <f t="shared" si="0"/>
        <v>562.2217391304348</v>
      </c>
      <c r="P60" s="143">
        <v>4.2300000000000004</v>
      </c>
      <c r="Q60" s="144" t="s">
        <v>91</v>
      </c>
      <c r="R60" s="138" t="s">
        <v>45</v>
      </c>
      <c r="S60" s="145" t="s">
        <v>36</v>
      </c>
      <c r="T60" s="138"/>
      <c r="U60" s="146"/>
      <c r="V60" s="60">
        <f t="shared" si="1"/>
        <v>108</v>
      </c>
    </row>
    <row r="61" spans="1:22" s="4" customFormat="1" ht="24" customHeight="1" x14ac:dyDescent="0.2">
      <c r="A61" s="64"/>
      <c r="B61" s="65"/>
      <c r="C61" s="66"/>
      <c r="D61" s="139" t="s">
        <v>105</v>
      </c>
      <c r="E61" s="140" t="s">
        <v>41</v>
      </c>
      <c r="F61" s="140">
        <v>5.1929999999999996</v>
      </c>
      <c r="G61" s="140">
        <v>735</v>
      </c>
      <c r="H61" s="140">
        <v>177</v>
      </c>
      <c r="I61" s="140" t="s">
        <v>48</v>
      </c>
      <c r="J61" s="141">
        <v>9790</v>
      </c>
      <c r="K61" s="134">
        <v>14135</v>
      </c>
      <c r="L61" s="140">
        <v>79</v>
      </c>
      <c r="M61" s="104" t="s">
        <v>82</v>
      </c>
      <c r="N61" s="142">
        <v>4.5999999999999996</v>
      </c>
      <c r="O61" s="106">
        <f t="shared" si="0"/>
        <v>562.2217391304348</v>
      </c>
      <c r="P61" s="143">
        <v>4.2300000000000004</v>
      </c>
      <c r="Q61" s="144" t="s">
        <v>91</v>
      </c>
      <c r="R61" s="138" t="s">
        <v>45</v>
      </c>
      <c r="S61" s="145" t="s">
        <v>36</v>
      </c>
      <c r="T61" s="138"/>
      <c r="U61" s="146"/>
      <c r="V61" s="60">
        <f t="shared" si="1"/>
        <v>108</v>
      </c>
    </row>
    <row r="62" spans="1:22" s="4" customFormat="1" ht="24" customHeight="1" x14ac:dyDescent="0.2">
      <c r="A62" s="64"/>
      <c r="B62" s="65"/>
      <c r="C62" s="66"/>
      <c r="D62" s="139" t="s">
        <v>106</v>
      </c>
      <c r="E62" s="140" t="s">
        <v>41</v>
      </c>
      <c r="F62" s="140">
        <v>5.1929999999999996</v>
      </c>
      <c r="G62" s="140">
        <v>735</v>
      </c>
      <c r="H62" s="140">
        <v>177</v>
      </c>
      <c r="I62" s="140" t="s">
        <v>48</v>
      </c>
      <c r="J62" s="141">
        <v>9790</v>
      </c>
      <c r="K62" s="134">
        <v>14135</v>
      </c>
      <c r="L62" s="140">
        <v>79</v>
      </c>
      <c r="M62" s="104" t="s">
        <v>82</v>
      </c>
      <c r="N62" s="142">
        <v>4.5999999999999996</v>
      </c>
      <c r="O62" s="106">
        <f t="shared" si="0"/>
        <v>562.2217391304348</v>
      </c>
      <c r="P62" s="143">
        <v>4.2300000000000004</v>
      </c>
      <c r="Q62" s="144" t="s">
        <v>91</v>
      </c>
      <c r="R62" s="138" t="s">
        <v>45</v>
      </c>
      <c r="S62" s="145" t="s">
        <v>36</v>
      </c>
      <c r="T62" s="138"/>
      <c r="U62" s="146"/>
      <c r="V62" s="60">
        <f t="shared" si="1"/>
        <v>108</v>
      </c>
    </row>
    <row r="63" spans="1:22" s="4" customFormat="1" ht="24" customHeight="1" x14ac:dyDescent="0.2">
      <c r="A63" s="64"/>
      <c r="B63" s="65"/>
      <c r="C63" s="66"/>
      <c r="D63" s="139" t="s">
        <v>107</v>
      </c>
      <c r="E63" s="140" t="s">
        <v>41</v>
      </c>
      <c r="F63" s="140">
        <v>5.1929999999999996</v>
      </c>
      <c r="G63" s="140">
        <v>735</v>
      </c>
      <c r="H63" s="140">
        <v>177</v>
      </c>
      <c r="I63" s="140" t="s">
        <v>48</v>
      </c>
      <c r="J63" s="141">
        <v>9790</v>
      </c>
      <c r="K63" s="134">
        <v>14135</v>
      </c>
      <c r="L63" s="140">
        <v>79</v>
      </c>
      <c r="M63" s="104" t="s">
        <v>82</v>
      </c>
      <c r="N63" s="142">
        <v>4.5999999999999996</v>
      </c>
      <c r="O63" s="106">
        <f t="shared" si="0"/>
        <v>562.2217391304348</v>
      </c>
      <c r="P63" s="143">
        <v>4.2300000000000004</v>
      </c>
      <c r="Q63" s="144" t="s">
        <v>91</v>
      </c>
      <c r="R63" s="138" t="s">
        <v>45</v>
      </c>
      <c r="S63" s="145" t="s">
        <v>36</v>
      </c>
      <c r="T63" s="138"/>
      <c r="U63" s="146"/>
      <c r="V63" s="60">
        <f t="shared" si="1"/>
        <v>108</v>
      </c>
    </row>
    <row r="64" spans="1:22" s="4" customFormat="1" ht="24" customHeight="1" x14ac:dyDescent="0.2">
      <c r="A64" s="64"/>
      <c r="B64" s="47"/>
      <c r="C64" s="48" t="s">
        <v>108</v>
      </c>
      <c r="D64" s="49" t="s">
        <v>109</v>
      </c>
      <c r="E64" s="50" t="s">
        <v>110</v>
      </c>
      <c r="F64" s="51">
        <v>5.1230000000000002</v>
      </c>
      <c r="G64" s="50">
        <v>882</v>
      </c>
      <c r="H64" s="50">
        <v>191</v>
      </c>
      <c r="I64" s="50" t="s">
        <v>64</v>
      </c>
      <c r="J64" s="52">
        <v>9790</v>
      </c>
      <c r="K64" s="52">
        <v>14135</v>
      </c>
      <c r="L64" s="50">
        <v>79</v>
      </c>
      <c r="M64" s="63" t="s">
        <v>111</v>
      </c>
      <c r="N64" s="147">
        <v>5.5</v>
      </c>
      <c r="O64" s="148">
        <f t="shared" si="0"/>
        <v>470.22181818181821</v>
      </c>
      <c r="P64" s="56">
        <v>4.2300000000000004</v>
      </c>
      <c r="Q64" s="57" t="s">
        <v>112</v>
      </c>
      <c r="R64" s="50" t="s">
        <v>65</v>
      </c>
      <c r="S64" s="50" t="s">
        <v>36</v>
      </c>
      <c r="T64" s="58"/>
      <c r="U64" s="59"/>
      <c r="V64" s="60">
        <f t="shared" si="1"/>
        <v>130</v>
      </c>
    </row>
    <row r="65" spans="1:22" s="4" customFormat="1" ht="24" customHeight="1" thickBot="1" x14ac:dyDescent="0.25">
      <c r="A65" s="149"/>
      <c r="B65" s="150"/>
      <c r="C65" s="151"/>
      <c r="D65" s="49" t="s">
        <v>113</v>
      </c>
      <c r="E65" s="50" t="s">
        <v>110</v>
      </c>
      <c r="F65" s="51">
        <v>5.1230000000000002</v>
      </c>
      <c r="G65" s="50">
        <v>882</v>
      </c>
      <c r="H65" s="50">
        <v>191</v>
      </c>
      <c r="I65" s="50" t="s">
        <v>64</v>
      </c>
      <c r="J65" s="52">
        <v>9790</v>
      </c>
      <c r="K65" s="52">
        <v>14135</v>
      </c>
      <c r="L65" s="50">
        <v>79</v>
      </c>
      <c r="M65" s="63" t="s">
        <v>111</v>
      </c>
      <c r="N65" s="152">
        <v>5.5</v>
      </c>
      <c r="O65" s="153">
        <f t="shared" si="0"/>
        <v>470.22181818181821</v>
      </c>
      <c r="P65" s="56">
        <v>4.2300000000000004</v>
      </c>
      <c r="Q65" s="57" t="s">
        <v>114</v>
      </c>
      <c r="R65" s="50" t="s">
        <v>65</v>
      </c>
      <c r="S65" s="50" t="s">
        <v>36</v>
      </c>
      <c r="T65" s="58"/>
      <c r="U65" s="59"/>
      <c r="V65" s="60">
        <f t="shared" si="1"/>
        <v>130</v>
      </c>
    </row>
    <row r="67" spans="1:22" x14ac:dyDescent="0.2">
      <c r="B67" s="154" t="s">
        <v>115</v>
      </c>
    </row>
    <row r="69" spans="1:22" x14ac:dyDescent="0.2">
      <c r="B69" s="2" t="s">
        <v>116</v>
      </c>
    </row>
    <row r="70" spans="1:22" x14ac:dyDescent="0.2">
      <c r="B70" s="2" t="s">
        <v>117</v>
      </c>
    </row>
  </sheetData>
  <sheetProtection selectLockedCells="1"/>
  <mergeCells count="24">
    <mergeCell ref="F6:F8"/>
    <mergeCell ref="G6:G8"/>
    <mergeCell ref="H6:H8"/>
    <mergeCell ref="R6:R8"/>
    <mergeCell ref="S6:S8"/>
    <mergeCell ref="T6:T8"/>
    <mergeCell ref="N4:P4"/>
    <mergeCell ref="Q4:Q8"/>
    <mergeCell ref="R4:T5"/>
    <mergeCell ref="U4:U8"/>
    <mergeCell ref="V4:V8"/>
    <mergeCell ref="N5:N8"/>
    <mergeCell ref="O5:O8"/>
    <mergeCell ref="P5:P8"/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r:id="rId1"/>
  <headerFooter alignWithMargins="0">
    <oddHeader>&amp;R様式3-3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3-3</vt:lpstr>
      <vt:lpstr>'3-3'!Print_Area</vt:lpstr>
      <vt:lpstr>'3-3'!Print_Titles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2023-10-30T10:00:14Z</dcterms:created>
  <dcterms:modified xsi:type="dcterms:W3CDTF">2023-10-30T10:00:20Z</dcterms:modified>
</cp:coreProperties>
</file>