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5521" yWindow="65521" windowWidth="15375" windowHeight="9165" tabRatio="802" firstSheet="5" activeTab="9"/>
  </bookViews>
  <sheets>
    <sheet name="鋼材" sheetId="1" r:id="rId1"/>
    <sheet name="木質系" sheetId="2" r:id="rId2"/>
    <sheet name="鉄筋" sheetId="3" r:id="rId3"/>
    <sheet name="壁倍率" sheetId="4" r:id="rId4"/>
    <sheet name="高力ボルト" sheetId="5" r:id="rId5"/>
    <sheet name="構造用ケーブル" sheetId="6" r:id="rId6"/>
    <sheet name="トラス式機械継手" sheetId="7" r:id="rId7"/>
    <sheet name="タッピンねじ" sheetId="8" r:id="rId8"/>
    <sheet name="ターンバックル" sheetId="9" r:id="rId9"/>
    <sheet name="プレハブ駐車場" sheetId="10" r:id="rId10"/>
    <sheet name="打込み鋲" sheetId="11" r:id="rId11"/>
    <sheet name="指定書のみ" sheetId="12" r:id="rId12"/>
  </sheets>
  <definedNames>
    <definedName name="_xlnm._FilterDatabase" localSheetId="2" hidden="1">'鉄筋'!$G$1:$G$2</definedName>
    <definedName name="_xlnm._FilterDatabase" localSheetId="1" hidden="1">'木質系'!$H$1:$H$860</definedName>
  </definedNames>
  <calcPr fullCalcOnLoad="1"/>
</workbook>
</file>

<file path=xl/sharedStrings.xml><?xml version="1.0" encoding="utf-8"?>
<sst xmlns="http://schemas.openxmlformats.org/spreadsheetml/2006/main" count="1628" uniqueCount="928">
  <si>
    <t>日綜産業株式会社
ＭＥＲＯ有限合資會社</t>
  </si>
  <si>
    <t>TPPG</t>
  </si>
  <si>
    <t>中島プラント株式会社</t>
  </si>
  <si>
    <t>NPパークⅠ型</t>
  </si>
  <si>
    <t>日本鋼管株式会社
中山三星建材株式会社</t>
  </si>
  <si>
    <t>認定を受けた構造方法又は建築材料の名称</t>
  </si>
  <si>
    <t>申請者氏名</t>
  </si>
  <si>
    <t>指定年月日</t>
  </si>
  <si>
    <t>新日本製鐵株式会社室蘭製鐵所</t>
  </si>
  <si>
    <t>高周波熱錬株式会社</t>
  </si>
  <si>
    <t>種別</t>
  </si>
  <si>
    <t>認番１</t>
  </si>
  <si>
    <t>枠組壁工法により設けられる耐力壁（NEOボード）</t>
  </si>
  <si>
    <t>エヌ・アンド・イー株式会社　</t>
  </si>
  <si>
    <t>枠組壁倍率</t>
  </si>
  <si>
    <t>TBFC</t>
  </si>
  <si>
    <t>枠組壁工法により設けられる耐力壁（構造用ローズボード）</t>
  </si>
  <si>
    <t>セイホク株式会社　</t>
  </si>
  <si>
    <t>枠組壁工法により設けられる耐力壁（構造用スターウッド）</t>
  </si>
  <si>
    <t>枠組壁工法により設けられる耐力壁（ノダラスカットⅡ　モルダック）</t>
  </si>
  <si>
    <t>株式会社　ノダ</t>
  </si>
  <si>
    <t>枠組壁工法により設けられる耐力壁（ハイベストウッド（ＭＤＦ））</t>
  </si>
  <si>
    <t>枠組壁工法により設けられる耐力壁（両面ガラス繊維混入火山礫サンドアッシュフェノール樹脂板　イワクラオーマル）</t>
  </si>
  <si>
    <t>岩倉化学工業株式会社　</t>
  </si>
  <si>
    <t>枠組壁工法により設けられる耐力壁（タイガースーパーハード張り耐力壁）</t>
  </si>
  <si>
    <t>吉野石膏株式会社　</t>
  </si>
  <si>
    <t>建築構造用ＴＭＣＰ極厚Ｈ形鋼（ＮＳＧＨ３２５Ｂ、ＮＳＧＨ３２５Ｃ、ＮＳＧＨ３５５Ｂ、ＮＳＧＨ３５５Ｃ）</t>
  </si>
  <si>
    <t>建築構造用ＴＭＣＰ極厚Ｈ形鋼 ＨＩＢＵＩＬ－Ｈ３２５Ｂ、ＨＩＢＵＩＬ－Ｈ３２５Ｃ、ＨＩＢＵＩＬ－Ｈ３５５Ｂ、ＨＩＢＵＩＬ－Ｈ３５５Ｃ</t>
  </si>
  <si>
    <t>建築構造用冷間ロール成形角形鋼管「ＫコラムＢＣＲ」 習志野工場</t>
  </si>
  <si>
    <t>建築構造用冷間ロール成形角形鋼管「ＫコラムＢＣＲ」 神戸工場</t>
  </si>
  <si>
    <t>建築構造用冷間ロール成形角形鋼管「NカラムBCR」</t>
  </si>
  <si>
    <t>建築構造用冷間ロール成形角形鋼管「マルイチコラムBCR」</t>
  </si>
  <si>
    <t>建築構造用冷間ロール成形角形鋼管「キョウエイコラムBCR」</t>
  </si>
  <si>
    <t>建築構造用冷間ロール成形角形鋼管「ＫＫコラムＢＣＲ」</t>
  </si>
  <si>
    <t>建築構造用冷間ロール成形角形鋼管「ＵコラムBCR」</t>
  </si>
  <si>
    <t>建築構造用冷間ロール成形角形鋼管「KコラムBCR」</t>
  </si>
  <si>
    <t>大建工業株式会社　</t>
  </si>
  <si>
    <t>枠組壁工法により設けられる耐力壁（ダイケン高耐力シージングボード）</t>
  </si>
  <si>
    <t>くぎ（Ｇ－５０Ｓ）を用いた枠組壁工法により設けられる壁</t>
  </si>
  <si>
    <t>村田産業株式会社　</t>
  </si>
  <si>
    <t>枠組くぎ</t>
  </si>
  <si>
    <t/>
  </si>
  <si>
    <t>ＧＮＦ４０に類するくぎ（ＲＧＮ４０）を用いた枠組壁工法により設けられる壁</t>
  </si>
  <si>
    <t>アマティ商事株式会社</t>
  </si>
  <si>
    <t>くぎ（マラソンネイル２８５０、マラソンネイル３３６５、及びマラソンステンレス２８５０）を用いた枠組壁工法により設けられる壁</t>
  </si>
  <si>
    <t>くぎ（フラットネイルＦＣ２８５０、フラットネイルＦＣ３３６５及びフラットステンレス２８５０）を用いた枠組壁工法により設けられる壁</t>
  </si>
  <si>
    <t>日本パワーファスニング株式会社　</t>
  </si>
  <si>
    <t>マックス株式会社　</t>
  </si>
  <si>
    <t>ＧＮＦ４０及びＳＦＮ４５に類するくぎ（ＶＰ２３４０Ｚ、ＶＰ２３４０ＣＺ、ＶＰ２５４０ＣＲ、ＶＰ２５４５Ｓ）を用いた枠組壁工法により設けられる壁</t>
  </si>
  <si>
    <t>日立工機株式会社　</t>
  </si>
  <si>
    <t>枠組材とせっこうボードとの緊結に使用するねじ（ＧＨＬ２８）を用いた枠組壁工法により設けられる壁</t>
  </si>
  <si>
    <t>株式会社　天野製作所</t>
  </si>
  <si>
    <t>指定書のみ</t>
  </si>
  <si>
    <t>ＧＮＦ４０に類するねじ（ＳＶ３９２８Ｈ、ＳＶ３９２８ＨＲ、ＡＰＮ３９２８、ＳＶ３９３２Ｈ、ＳＶ３９３２ＨＲ、ＡＰＮ３９３２）を用いた枠組壁工法により設けられる壁</t>
  </si>
  <si>
    <t>枠組壁工法により設けられる耐力壁</t>
  </si>
  <si>
    <t>社団法人　日本ツーバイフォー建築協会</t>
  </si>
  <si>
    <t>スウェーデンハウス（耐力壁に係る部分のみ）</t>
  </si>
  <si>
    <t>スウェーデンハウス株式会社</t>
  </si>
  <si>
    <t>枠組壁工法により設けられる耐力壁（ダブルシールドパネル）</t>
  </si>
  <si>
    <t>三井ホーム株式会社</t>
  </si>
  <si>
    <t>川鉄のリバートルクボルト（ＲＴボルト）</t>
  </si>
  <si>
    <t>高力ＴＣボルトＦＲ</t>
  </si>
  <si>
    <t>溶融亜鉛めっき高力六角ボルト・六角ナット・平座金のセット(ＵＧボルト）</t>
  </si>
  <si>
    <t>溶融亜鉛めっき高力六角ボルト・六角ナット・平座金のセット(ＵGボルト－ＦＲ）</t>
  </si>
  <si>
    <t>溶融亜鉛めっき高力ボルト（Ｆ８Ｔ・ＦＲ・Ｍ１６～Ｍ２４）</t>
  </si>
  <si>
    <t>溶融亜鉛めっき高力六角ボルト（溶融亜鉛めっき高力六角ボルト・六角ナット・平座金のセット）</t>
  </si>
  <si>
    <t>溶解亜鉛めっき高力ボルトFR</t>
  </si>
  <si>
    <t>溶解亜鉛めっき高力ボルト</t>
  </si>
  <si>
    <t>溶融亜鉛めっき高力ボルト（FR）</t>
  </si>
  <si>
    <t>溶解亜鉛めっき高力ボルト（FR）</t>
  </si>
  <si>
    <t>ユニタイト株式会社</t>
  </si>
  <si>
    <t>DJボルト</t>
  </si>
  <si>
    <t>MBLT</t>
  </si>
  <si>
    <t>日本ヒルティ株式会社</t>
  </si>
  <si>
    <t>日本ドライブイット株式会社</t>
  </si>
  <si>
    <t>合成スラブ用デッキプレートとはりの接合用「ヒルティ」打込み鋲　（ENP2-21　L15、ENPH2-21　L15）</t>
  </si>
  <si>
    <t>合成スラブ用デッキプレートと梁の接合用「ドライブイット」打込み鋲</t>
  </si>
  <si>
    <t>MPIN</t>
  </si>
  <si>
    <t>構造用ステンレスロープ</t>
  </si>
  <si>
    <t>株式会社テザックワイヤロープ</t>
  </si>
  <si>
    <t>構造用ケーブル、ワイヤーロープその他これらに類するもの</t>
  </si>
  <si>
    <t>東京製綱株式会社</t>
  </si>
  <si>
    <t>神鋼鋼線工業株式会社</t>
  </si>
  <si>
    <t>構造用炭素鋼ロープ</t>
  </si>
  <si>
    <t>トモエユニトラスに用いるトラス用機械式継手</t>
  </si>
  <si>
    <t>トモエユニトラス・シングルに用いるトラス用機械式継手</t>
  </si>
  <si>
    <t>ＳＳトラスに用いるトラス用機械式継手</t>
  </si>
  <si>
    <t>Ｍ＆ＴＮＫシステムトラスに用いるトラス用機械式継手</t>
  </si>
  <si>
    <t>ＮＳトラスに用いるトラス用機械式継手</t>
  </si>
  <si>
    <t>クリスタルトラスに用いるトラス用機械式継手</t>
  </si>
  <si>
    <t>ＫＴトラスに用いるトラス用機械式継手</t>
  </si>
  <si>
    <t>ＴＭトラスに用いるトラス用機械式継手</t>
  </si>
  <si>
    <t>ダイワボールジョイントトラス(ＤＢＴ)に用いるトラス用機械式継手</t>
  </si>
  <si>
    <t>日軽アルトラスに用いるトラス用機械式継手</t>
  </si>
  <si>
    <t>ステンレスＴＭトラスに用いるトラス用機械式継手</t>
  </si>
  <si>
    <t>アーバンスペースフレームに用いるトラス用機械式継手</t>
  </si>
  <si>
    <t>ニッソーメローシステムに用いるトラス用機械式継手</t>
  </si>
  <si>
    <t>株式会社巴コーポレーション</t>
  </si>
  <si>
    <t>松尾建設株式会社</t>
  </si>
  <si>
    <t>川崎重工業株式会社</t>
  </si>
  <si>
    <t>太陽工業株式会社</t>
  </si>
  <si>
    <t>大和ハウス工業株式会社</t>
  </si>
  <si>
    <t>株式会社住軽日軽エンジニアリング</t>
  </si>
  <si>
    <t>木壁パネル住宅　「木壁の家」に用いる軸組</t>
  </si>
  <si>
    <t>鉄骨複合梁を用いた木造軸組工法（テクノストラクチャー）に用いる軸組</t>
  </si>
  <si>
    <t>FRM</t>
  </si>
  <si>
    <t>軸組壁倍率</t>
  </si>
  <si>
    <t>株式会社　シラサワ</t>
  </si>
  <si>
    <t>松下電工株式会社</t>
  </si>
  <si>
    <t>くぎ（FC50Ｖ5,FCP50V5,NC50V9,FC50V9,FCP50V9,FCP50V9-S）を用いた枠組壁工法により設けられる壁</t>
  </si>
  <si>
    <t>MMJT</t>
  </si>
  <si>
    <t>DARTS® BRAND SELF-DRILLING/SELF-TAPPING STEEL SCREWS</t>
  </si>
  <si>
    <t>アメリカンシルバーウッド株式会社</t>
  </si>
  <si>
    <t>ウェアーハウザージャパン株式会社　トラスジョイスト部門　</t>
  </si>
  <si>
    <t>木質接着成形軸材料</t>
  </si>
  <si>
    <t>ASTM A572 GR50 MOD55
ASTM A570 GR55
ASTM A36
ASTM A500 GR C
ASTM A325
ASTM A792 GR50A</t>
  </si>
  <si>
    <t>木質複合軸材料</t>
  </si>
  <si>
    <t>ボイジーキャスケードコーポレーション</t>
  </si>
  <si>
    <t>エイアンドエムカーペントリー株式会社　</t>
  </si>
  <si>
    <t>「枠組壁工法建築物」に用いる木質Ｉ型複合梁「ＴＪＩ　ＰＲＯ」</t>
  </si>
  <si>
    <t>新栄合板工業株式会社　</t>
  </si>
  <si>
    <t>合板積層材（ＴＭＤ）</t>
  </si>
  <si>
    <t>木質断熱複合パネル</t>
  </si>
  <si>
    <t>木質断熱複合パネル(トステム株式会社）</t>
  </si>
  <si>
    <t>トステム株式会社　</t>
  </si>
  <si>
    <t>木質断熱複合パネル（ダブルシールドパネル）</t>
  </si>
  <si>
    <t>三井ホーム株式会社　</t>
  </si>
  <si>
    <t>木質断熱複合パネル(大成建設株式会社）</t>
  </si>
  <si>
    <t>大成建設株式会社　</t>
  </si>
  <si>
    <t>木質断熱複合パネル(積水化学工業株式会社）</t>
  </si>
  <si>
    <t>積水化学工業株式会社</t>
  </si>
  <si>
    <t>構造システムFフレームに使用するRパネル</t>
  </si>
  <si>
    <t>木質接着複合パネル</t>
  </si>
  <si>
    <t>木質接着複合パネル（エス・バイ・エル株式会社）</t>
  </si>
  <si>
    <t>ミサワホーム木質接着複合パネル</t>
  </si>
  <si>
    <t>ミサワホーム株式会社　</t>
  </si>
  <si>
    <t>SE構法木質フレームシステム及びα-SE構法木質フレームシステムに使用するSE-Rパネル</t>
  </si>
  <si>
    <t>針葉樹の構造用製材</t>
  </si>
  <si>
    <t>永大産業株式会社</t>
  </si>
  <si>
    <t>強度指定</t>
  </si>
  <si>
    <t>建設省東住指発第１４１号</t>
  </si>
  <si>
    <t>ホクシン株式会社</t>
  </si>
  <si>
    <t>MSR材をラミナに用いた構造用集成材</t>
  </si>
  <si>
    <t>ＲＨ構法(鉄筋拘束接合による木質ラーメン構法)に用いる木質複合軸材料</t>
  </si>
  <si>
    <t>建築構造用ＴＭＣＰ極厚Ｈ形鋼（ＲＴ３２５Ｂ、ＲＴ３２５Ｃ、ＲＴ３５５Ｂ、ＲＴ３５５Ｃ）</t>
  </si>
  <si>
    <t>MIS集成材</t>
  </si>
  <si>
    <t>大和ハウス工業株式会社</t>
  </si>
  <si>
    <t>日本タイロッド工業株式会社</t>
  </si>
  <si>
    <t>合鐵建材工業株式会社</t>
  </si>
  <si>
    <t>神鋼建材工業株式会社</t>
  </si>
  <si>
    <t>中央鐵工株式会社</t>
  </si>
  <si>
    <t>構造用鋼材及び鋳鋼</t>
  </si>
  <si>
    <t>川崎製鉄株式会社</t>
  </si>
  <si>
    <t>日本鋼管株式会社</t>
  </si>
  <si>
    <t>建築構造用ＴＭＣＰ鋼材　ＫＣＬ　Ａ325、ＫＣＬ　Ａ325Ｂ、ＫＣＬ　Ａ325Ｃ、ＫＣＬ　Ａ355、ＫＣＬ　Ａ355Ｂ、ＫＣＬ　Ａ355Ｃ</t>
  </si>
  <si>
    <t>建築用構造材ＴＭＣＰ鋼材　ＭＡＣ３２５、ＭＡＣ３２５Ｂ、ＭＡＣ３２５Ｃ、ＭＡＣ３５５、ＭＡＣ３５５Ｂ、ＭＡＣ３５５Ｃ</t>
  </si>
  <si>
    <t>建築構造用ＴＭＣＰ鋼材　ＰＩＬ－ＳＮ３２５Ｂ、ＰＩＬ－ＳＮ３２５Ｃ</t>
  </si>
  <si>
    <t>浦項綜合製鐵株式會社</t>
  </si>
  <si>
    <t>川鉄建材株式会社</t>
  </si>
  <si>
    <t>ナカジマ鋼管株式会社</t>
  </si>
  <si>
    <t>丸一鋼管株式会社</t>
  </si>
  <si>
    <t>共英建材工業株式会社</t>
  </si>
  <si>
    <t>鋼管建材株式会社</t>
  </si>
  <si>
    <t>日鐵建材工業株式会社</t>
  </si>
  <si>
    <t>溶接構造用及び建築構造用遠心力鋳鋼管</t>
  </si>
  <si>
    <t>株式会社クボタ</t>
  </si>
  <si>
    <t>パララムＰＳＬ</t>
  </si>
  <si>
    <t>ティンバーストランドＬＳＬ</t>
  </si>
  <si>
    <t>木質Ⅰ型複合梁（ＴＪＩ）</t>
  </si>
  <si>
    <t>木質Ⅰ型複合梁「ＢＣＩジョイスト」</t>
  </si>
  <si>
    <t>「スーパージョイスト」</t>
  </si>
  <si>
    <t>パネラムＰＰＬ</t>
  </si>
  <si>
    <t>エス・バイ・エル株式会社</t>
  </si>
  <si>
    <t>株式会社エヌ・シー・エヌ</t>
  </si>
  <si>
    <t>木質断熱複合パネル</t>
  </si>
  <si>
    <t>－</t>
  </si>
  <si>
    <t>ウェアーハウザージャパン株式会社　</t>
  </si>
  <si>
    <t>建築構造用高性能５９０Ｎ／ｍｍ2鋼材（ＳＡ４４０Ｂ、Ｃ）</t>
  </si>
  <si>
    <t>建築構造用高性能５９０Ｎ／ｍｍ2鋼材（ＳＡ４４０Ｂ、Ｃ）</t>
  </si>
  <si>
    <t>建築構造用高性能５９０Ｎ／ｍｍ2鋼材（ＳＡ４４０Ｂ，Ｃ）</t>
  </si>
  <si>
    <t>建築構造用ＴＭＣＰ鋼材　Ｔ－ＤＡＣ３２５、Ｔ－ＤＡＣ３５５、Ｔ－ＤＡＣ３２５Ｂ、Ｔ－ＤＡＣ３２５Ｃ、Ｔ－ＤＡＣ３５５Ｂ、Ｔ－ＤＡＣ３５５Ｃ</t>
  </si>
  <si>
    <t>建築構造用ＴＭＣＰ鋼材　ＨＩＢＵＩＬ３２５ ＯＬ、ＨＩＢＩＬ３２５Ｂ ＯＬ、ＨＩＢＩＬ３２５Ｃ ＯＬ、ＨＩＢＩＬ３５５ ＯＬ、ＨＩＢＩＬ３５５Ｂ ＯＬ、ＨＩＢＩＬ３５５Ｃ ＯＬ</t>
  </si>
  <si>
    <t>建築構造用冷間ロール成形角形鋼管「NKコラムBCR」</t>
  </si>
  <si>
    <r>
      <t>溶接構造用遠心力鋳鋼管（490N/mm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級耐候性Ｇコラム（ＳＭＫＡ４９０））</t>
    </r>
  </si>
  <si>
    <t>コーナークリッパー</t>
  </si>
  <si>
    <t>MSTL</t>
  </si>
  <si>
    <t>石川島建材工業株式会社</t>
  </si>
  <si>
    <t>大井建興株式会社</t>
  </si>
  <si>
    <t>川鉄シビル株式会社</t>
  </si>
  <si>
    <t>株式会社きしろ</t>
  </si>
  <si>
    <t>株式会社北川鉄工所</t>
  </si>
  <si>
    <t>光洋機械産業株式会社</t>
  </si>
  <si>
    <t>近藤工業株式会社</t>
  </si>
  <si>
    <t>三進金属工業株式会社</t>
  </si>
  <si>
    <t>株式会社尚和</t>
  </si>
  <si>
    <t>信和サービス株式会社</t>
  </si>
  <si>
    <t>セイワシステム株式会社</t>
  </si>
  <si>
    <t>総合パーキング建設株式会社</t>
  </si>
  <si>
    <t>東海鋼材工業株式会社</t>
  </si>
  <si>
    <t>東急ﾊﾟｰｷﾝｸﾞｼｽﾃﾑｽﾞ株式会社</t>
  </si>
  <si>
    <t>東京ﾊﾟｰｸｴﾝｼﾞﾆｱﾘﾝｸﾞ株式会社</t>
  </si>
  <si>
    <t>東和工建株式会社</t>
  </si>
  <si>
    <t>豊田総建株式会社</t>
  </si>
  <si>
    <t>内外テクニカ株式会社</t>
  </si>
  <si>
    <t>株式会社内藤ハウス</t>
  </si>
  <si>
    <t>日成ビルド工業株式会社</t>
  </si>
  <si>
    <t>日本鋼管工事株式会社</t>
  </si>
  <si>
    <t>富士車輌株式会社</t>
  </si>
  <si>
    <t>フジテック株式会社</t>
  </si>
  <si>
    <t>株式会社北全</t>
  </si>
  <si>
    <t>北海道内田鍛工株式会社</t>
  </si>
  <si>
    <t>雄健工業株式会社</t>
  </si>
  <si>
    <t>綿半テクノス株式会社</t>
  </si>
  <si>
    <t>ＩＫパーク　Ｆ-１型</t>
  </si>
  <si>
    <t>ＩＫパーク　Ｆ型</t>
  </si>
  <si>
    <t>ＩＫパーク　Ｋ型</t>
  </si>
  <si>
    <t>ＩＫパーク　Ｋ-３型</t>
  </si>
  <si>
    <t>フリーパークＯＰ-１型</t>
  </si>
  <si>
    <t>フリーパークＯＦ-１型</t>
  </si>
  <si>
    <t>フリーパークＯＰ-３型（追１）</t>
  </si>
  <si>
    <t>フリーパークＯＫ-３型（追１）</t>
  </si>
  <si>
    <t>フリーパークＯＦ-３型</t>
  </si>
  <si>
    <t>フリーパークＯＰ-４型</t>
  </si>
  <si>
    <t>フリーパークＯＫ-４型</t>
  </si>
  <si>
    <t>ＫＰパークＵＳ型</t>
  </si>
  <si>
    <t>ＫＰパークＴ型</t>
  </si>
  <si>
    <t>ＫＰパークＵＴ型</t>
  </si>
  <si>
    <t>ＫＰパークＷＴ型</t>
  </si>
  <si>
    <t>ＫＰパークＦＴ型</t>
  </si>
  <si>
    <t>きしろパーク　１２Ｃ型</t>
  </si>
  <si>
    <t>きしろパーク２３Ｃ追加</t>
  </si>
  <si>
    <t>きしろパーク２３Ｃ２型</t>
  </si>
  <si>
    <t>タウンパーク ＴＲ-２０Ｒ型</t>
  </si>
  <si>
    <t>タウンパーク ＴＲ-２０ＲＣ型</t>
  </si>
  <si>
    <t>タウンパーク ＴＲ-２０Ｇ３ＲＣ型</t>
  </si>
  <si>
    <t>エレント １０１（追２）</t>
  </si>
  <si>
    <t>エレントコンティニアスⅤ型</t>
  </si>
  <si>
    <t>エレントコンティニアスG型</t>
  </si>
  <si>
    <t>ハーディパークⅡ-１（追１）</t>
  </si>
  <si>
    <t>ハーディパークⅢ-１（追１）</t>
  </si>
  <si>
    <t>ハーディパーク（パイオンⅢ）（追１）</t>
  </si>
  <si>
    <t>尚和パーク  ＳＰ－２４０型</t>
  </si>
  <si>
    <t>尚和パーク  ＳＰ－３６０－３ＲＢ</t>
  </si>
  <si>
    <t>シンワパーク  Ｃ-２-ＲＣ-２型</t>
  </si>
  <si>
    <t>シンワパーク Ｃ-３-ＲＣ型</t>
  </si>
  <si>
    <t>シンワパーク Ｃ-３型（追加）</t>
  </si>
  <si>
    <t>セイワパーク  ＳＳＰ-Ⅰ型</t>
  </si>
  <si>
    <t>セイワパーク ＳＳＰ-Ⅲ型</t>
  </si>
  <si>
    <t>セイワパーク ＳＳＰ-ⅢＭ２型</t>
  </si>
  <si>
    <t>セイワパーク ＳＳＰ-ⅢＫ型</t>
  </si>
  <si>
    <t>セイワパーク ＳＳＰ-ⅤＭ型</t>
  </si>
  <si>
    <t>セイワパーク ＳＳＰ-ⅤＫ型</t>
  </si>
  <si>
    <t>ＳＰＫパーキングⅠ型</t>
  </si>
  <si>
    <t>ＳＰＫパーキングⅡ型</t>
  </si>
  <si>
    <t>ＳＰＫパーキングⅢ型</t>
  </si>
  <si>
    <t>ＤＲＰ-０１型</t>
  </si>
  <si>
    <t>トーワパーキング  Ｔ－Ｓ型（追１）</t>
  </si>
  <si>
    <t>トーワパーキング  Ｔ－Ｖ型</t>
  </si>
  <si>
    <t>トーワパーキング  Ｔ－Ⅱ型</t>
  </si>
  <si>
    <t>トーワパーキング  ＴＣ２型</t>
  </si>
  <si>
    <t>トーワパーキング  Ｔ－Ⅲ型（追２）</t>
  </si>
  <si>
    <t>トーワパーキング  Ｔ－Ｖ２型</t>
  </si>
  <si>
    <t>トーワパーキング  Ｔ－Ｖ３型</t>
  </si>
  <si>
    <t>ＴＡＳ－Ⅱ型</t>
  </si>
  <si>
    <t>ＴＡＳ－Ⅲ型</t>
  </si>
  <si>
    <t>ナイスパーク  ＮＰ－ＦⅢ型</t>
  </si>
  <si>
    <t>ナイスパーク  ＮＰ－ＦＣ型</t>
  </si>
  <si>
    <t>ナイスパーク  ＮＰ－ＳＣ型</t>
  </si>
  <si>
    <t>ナイスパーク  ＮＰ－ＳＣＲ型</t>
  </si>
  <si>
    <t>ナイスパーク  ＮＰ－ＴＣＲ型</t>
  </si>
  <si>
    <t>日成スカイ・パークＣ－１型</t>
  </si>
  <si>
    <t>日成スカイ・パークＮＣ－１型</t>
  </si>
  <si>
    <t>日成スカイ・パークＣ－２型</t>
  </si>
  <si>
    <t>日成スカイ・パークＮＣ－２型</t>
  </si>
  <si>
    <t>日成スカイ・パークＮＣ－３型</t>
  </si>
  <si>
    <t>フジ  フラットパーク Ⅳ型（追１）</t>
  </si>
  <si>
    <t>フジ  フラットパーク Ⅴ型（追１）</t>
  </si>
  <si>
    <t>フジ  フラットパーク Ⅵ型</t>
  </si>
  <si>
    <t>フジ  フラットパーク Ⅶ型</t>
  </si>
  <si>
    <t>ワイドパーク  Ⅰ型</t>
  </si>
  <si>
    <t>ワイドパーク  Ⅱ型</t>
  </si>
  <si>
    <t>ワイドパーク  Ⅱ型（追加）</t>
  </si>
  <si>
    <t>Ｗパーク  Ｒ型</t>
  </si>
  <si>
    <t>建築構造用ＴＭＣＰ鋼材　ＢＴ－ＨＴ３２５、ＢＴ－ＨＴ３２５Ｂ、ＢＴ－ＨＴ３２５Ｃ、ＢＴ－ＨＴ３５５、ＢＴ－ＨＴ３５５Ｂ、ＢＴ－ＨＴ３５５Ｃ</t>
  </si>
  <si>
    <t>ＵＳパーク：ＹＳ型</t>
  </si>
  <si>
    <t>パーク  ＰＰ－Ⅲ型</t>
  </si>
  <si>
    <t>ユウケンパーク  ＰＰ－Ｃ２型</t>
  </si>
  <si>
    <t>ユウケンパーク  ＹＰ－Ⅱ型（追１）</t>
  </si>
  <si>
    <t>パーク  ＰＰ－Ｓ型</t>
  </si>
  <si>
    <t>ユウケンパーク  ＰＰ－Ｃ型</t>
  </si>
  <si>
    <t>ユウケンパーク  ＹＰ－Ⅱ－Ｒ型</t>
  </si>
  <si>
    <t>ユウケンパーク  ＹＰ－ＳＦ３型</t>
  </si>
  <si>
    <t>ユウケンパーク  ＹＰ－Ⅲ型（追２）</t>
  </si>
  <si>
    <t>ユウケンパーク  ＹＰ－Ⅲ－Ｒ型</t>
  </si>
  <si>
    <t>ユウケンパーク  ＹＰ－Ⅳ型</t>
  </si>
  <si>
    <t>ステージダブル  ＳＰ－１３型</t>
  </si>
  <si>
    <t>ステージダブル  ＳＬ－１３型</t>
  </si>
  <si>
    <t>ステージダブル  ＳＰ－２３型</t>
  </si>
  <si>
    <t>ステージダブル  ＳＰ－２３Ｆ型</t>
  </si>
  <si>
    <t>ステージダブル  ＧＳ－２３型</t>
  </si>
  <si>
    <t>ステージダブル  ＳＬ－２３型</t>
  </si>
  <si>
    <t>ステージダブル  ＳＰ－３４型</t>
  </si>
  <si>
    <t>プレパーキング　ⅠH型</t>
  </si>
  <si>
    <t>プレパーキング　Ⅱ型</t>
  </si>
  <si>
    <t>株式会社アコモテクノ</t>
  </si>
  <si>
    <t>株式会社アコモテクノ</t>
  </si>
  <si>
    <t>株式会社セキネ</t>
  </si>
  <si>
    <t>ＴＰＰＧ</t>
  </si>
  <si>
    <t>９００１</t>
  </si>
  <si>
    <t>９００２</t>
  </si>
  <si>
    <t>９００３</t>
  </si>
  <si>
    <t>ＩＫパーク　Ｆ-３型</t>
  </si>
  <si>
    <t>９００４</t>
  </si>
  <si>
    <t>９００５</t>
  </si>
  <si>
    <t>ＴＰＰＧ</t>
  </si>
  <si>
    <t>９００６</t>
  </si>
  <si>
    <t>９００７</t>
  </si>
  <si>
    <t>９００８</t>
  </si>
  <si>
    <t>９００９</t>
  </si>
  <si>
    <t>９０１０</t>
  </si>
  <si>
    <t>９０１１</t>
  </si>
  <si>
    <t>９０１２</t>
  </si>
  <si>
    <t>ＴＰＰＧ</t>
  </si>
  <si>
    <t>９０１３</t>
  </si>
  <si>
    <t>９０１４</t>
  </si>
  <si>
    <t>９０１５</t>
  </si>
  <si>
    <t>９０１６</t>
  </si>
  <si>
    <t>９０１７</t>
  </si>
  <si>
    <t>９０１８</t>
  </si>
  <si>
    <t>９０１９</t>
  </si>
  <si>
    <t>９０２０</t>
  </si>
  <si>
    <t>きしろパーク３４Ｃ</t>
  </si>
  <si>
    <t>９０２１</t>
  </si>
  <si>
    <r>
      <t>ＫＩＴＡＧＡＷＡ ＰＡＲＫＩＮＧ</t>
    </r>
    <r>
      <rPr>
        <vertAlign val="superscript"/>
        <sz val="10"/>
        <rFont val="ＭＳ Ｐゴシック"/>
        <family val="3"/>
      </rPr>
      <t>２</t>
    </r>
    <r>
      <rPr>
        <sz val="10"/>
        <rFont val="ＭＳ Ｐゴシック"/>
        <family val="3"/>
      </rPr>
      <t>（ＰＱ１５０型）</t>
    </r>
  </si>
  <si>
    <t>ＴＰＰＧ</t>
  </si>
  <si>
    <t>９０２２</t>
  </si>
  <si>
    <r>
      <t>ＫＩＴＡＧＡＷＡ ＰＡＲＫＩＮＧ</t>
    </r>
    <r>
      <rPr>
        <vertAlign val="superscript"/>
        <sz val="10"/>
        <rFont val="ＭＳ Ｐゴシック"/>
        <family val="3"/>
      </rPr>
      <t>３</t>
    </r>
    <r>
      <rPr>
        <sz val="10"/>
        <rFont val="ＭＳ Ｐゴシック"/>
        <family val="3"/>
      </rPr>
      <t>（ＰＱ２５０型）</t>
    </r>
  </si>
  <si>
    <t>９０２３</t>
  </si>
  <si>
    <r>
      <t>ＫＩＴＡＧＡＷＡ ＰＡＲＫＩＮＧ</t>
    </r>
    <r>
      <rPr>
        <vertAlign val="superscript"/>
        <sz val="10"/>
        <rFont val="ＭＳ Ｐゴシック"/>
        <family val="3"/>
      </rPr>
      <t>４</t>
    </r>
    <r>
      <rPr>
        <sz val="10"/>
        <rFont val="ＭＳ Ｐゴシック"/>
        <family val="3"/>
      </rPr>
      <t>（ＰＱ３５０型）</t>
    </r>
  </si>
  <si>
    <t>９０２４</t>
  </si>
  <si>
    <t>９０２５</t>
  </si>
  <si>
    <t>９０２６</t>
  </si>
  <si>
    <t>９０２７</t>
  </si>
  <si>
    <t>ミュゼオ ５</t>
  </si>
  <si>
    <t>９０２８</t>
  </si>
  <si>
    <t>９０２９</t>
  </si>
  <si>
    <t>エレント ５０５</t>
  </si>
  <si>
    <t>９０３０</t>
  </si>
  <si>
    <t>９０３１</t>
  </si>
  <si>
    <t>９０３２</t>
  </si>
  <si>
    <t>９０３３</t>
  </si>
  <si>
    <t>９０３４</t>
  </si>
  <si>
    <t>９０３５</t>
  </si>
  <si>
    <t>ハーディパーク（パイオンⅣ）</t>
  </si>
  <si>
    <t>９０３６</t>
  </si>
  <si>
    <t>９０３７</t>
  </si>
  <si>
    <t>９０３８</t>
  </si>
  <si>
    <t>９０３９</t>
  </si>
  <si>
    <t>９０４０</t>
  </si>
  <si>
    <t>９０４１</t>
  </si>
  <si>
    <t>９０４２</t>
  </si>
  <si>
    <t>９０４３</t>
  </si>
  <si>
    <t>９０４４</t>
  </si>
  <si>
    <t>９０４５</t>
  </si>
  <si>
    <t>９０４６</t>
  </si>
  <si>
    <t>９０４７</t>
  </si>
  <si>
    <t>９０４８</t>
  </si>
  <si>
    <t>９０４９</t>
  </si>
  <si>
    <t>９０５１</t>
  </si>
  <si>
    <t>９０５２</t>
  </si>
  <si>
    <t>ＴＯＫＡＩパーク  エミネント １２０</t>
  </si>
  <si>
    <t>９０５３</t>
  </si>
  <si>
    <t>ＴＯＫＡＩパーク  エミネント ２３０</t>
  </si>
  <si>
    <t>９０５４</t>
  </si>
  <si>
    <t>トーパーク  ＴＣ－１</t>
  </si>
  <si>
    <t>ＴＰＰＧ</t>
  </si>
  <si>
    <t>９０５５</t>
  </si>
  <si>
    <t>トーパーク  ＴＣ－２３</t>
  </si>
  <si>
    <t>９０５６</t>
  </si>
  <si>
    <t>トーパーク  ＴＣ－３４</t>
  </si>
  <si>
    <t>９０５７</t>
  </si>
  <si>
    <t>ＳＹパークⅠ</t>
  </si>
  <si>
    <t>９０５８</t>
  </si>
  <si>
    <t>ＳＹパークⅡ</t>
  </si>
  <si>
    <t>９０５９</t>
  </si>
  <si>
    <t>ＳＹパークⅢ</t>
  </si>
  <si>
    <t>９０６０</t>
  </si>
  <si>
    <t>ＳＹパークⅣ</t>
  </si>
  <si>
    <t>９０６１</t>
  </si>
  <si>
    <t>９０６２</t>
  </si>
  <si>
    <t>９０６３</t>
  </si>
  <si>
    <t>９０６４</t>
  </si>
  <si>
    <t>９０６５</t>
  </si>
  <si>
    <t>９０６６</t>
  </si>
  <si>
    <t>９０６７</t>
  </si>
  <si>
    <t>９０６８</t>
  </si>
  <si>
    <t>９０６９</t>
  </si>
  <si>
    <t>９０７０</t>
  </si>
  <si>
    <t>Ｌパーク  ＬＧシリーズ</t>
  </si>
  <si>
    <t>９０７１</t>
  </si>
  <si>
    <t>９０７２</t>
  </si>
  <si>
    <t>９０７３</t>
  </si>
  <si>
    <t>９０７４</t>
  </si>
  <si>
    <t>９０７５</t>
  </si>
  <si>
    <t>９０７６</t>
  </si>
  <si>
    <t>９０７７</t>
  </si>
  <si>
    <t>９０７８</t>
  </si>
  <si>
    <t>９０７９</t>
  </si>
  <si>
    <t>９０８０</t>
  </si>
  <si>
    <t>９０８１</t>
  </si>
  <si>
    <t>ＮＫ３  スパイラルパーク</t>
  </si>
  <si>
    <t>９０８２</t>
  </si>
  <si>
    <t>ＮＫ３  スパイラルパーク３４</t>
  </si>
  <si>
    <t>９０８３</t>
  </si>
  <si>
    <t>９０８４</t>
  </si>
  <si>
    <t>９０８５</t>
  </si>
  <si>
    <t>９０８６</t>
  </si>
  <si>
    <t>９０８７</t>
  </si>
  <si>
    <t>９０８８</t>
  </si>
  <si>
    <t>９０８９</t>
  </si>
  <si>
    <t>９０９０</t>
  </si>
  <si>
    <t>９０９１</t>
  </si>
  <si>
    <t>９０９２</t>
  </si>
  <si>
    <t>ＵＳパーク：Ｙ２×３</t>
  </si>
  <si>
    <t>９０９３</t>
  </si>
  <si>
    <t>９０９４</t>
  </si>
  <si>
    <t>９０９５</t>
  </si>
  <si>
    <t>９０９６</t>
  </si>
  <si>
    <t>９０９７</t>
  </si>
  <si>
    <t>９０９８</t>
  </si>
  <si>
    <t>９０９９</t>
  </si>
  <si>
    <t>建設省兵住指発第５６号
建設省兵住指発第５６号－２</t>
  </si>
  <si>
    <t>建設省奈住指発第１３号
建設省奈住指発第１３号－２</t>
  </si>
  <si>
    <t xml:space="preserve">平成１２年５月３１日
</t>
  </si>
  <si>
    <t xml:space="preserve">建設省阪住指発第１７５号
</t>
  </si>
  <si>
    <t>建設省阪住指発第１６８号
建設省阪住指発第１６８号－２</t>
  </si>
  <si>
    <t xml:space="preserve">建設省滋住指発第１５号
</t>
  </si>
  <si>
    <t xml:space="preserve">建設省阪住指発第１７０号
</t>
  </si>
  <si>
    <t>建設省阪住指発第１６９号
建設省阪住指発第１６９号－２</t>
  </si>
  <si>
    <t>建設省千住指発第２７号
建設省千住指発第２７号－２</t>
  </si>
  <si>
    <t>建設省兵住指発第５４号
建設省兵住指発第５４号－２</t>
  </si>
  <si>
    <t>建設省丘住指発第４２号
建設省丘住指発第４２号－２</t>
  </si>
  <si>
    <t>建設省阪住指発第１７４号
建設省阪住指発第１７４号－２</t>
  </si>
  <si>
    <t>建設省兵住指発第５８号
建設省兵住指発第５８号－２</t>
  </si>
  <si>
    <t xml:space="preserve">建設省滋住指発第１４号
</t>
  </si>
  <si>
    <t xml:space="preserve">建設省阪住指発第１７２号
</t>
  </si>
  <si>
    <t>建設省阪住指発第１７１号
建設省阪住指発第１７１号－２</t>
  </si>
  <si>
    <t>建設省千住指発第２８号
建設省千住指発第２８号－２</t>
  </si>
  <si>
    <t>建設省阪住指発第１７３号
建設省阪住指発第１７３号－２</t>
  </si>
  <si>
    <t>建設省阪住指発第１６７号
建設省阪住指発第１６７号－２</t>
  </si>
  <si>
    <t>枠組壁工法により設けられる耐力壁（タイガーグラスロック張り耐力壁）</t>
  </si>
  <si>
    <t>枠組壁工法により設けられる耐力壁（ダイライト）</t>
  </si>
  <si>
    <t>枠組壁工法により設けられる耐力壁（ダイライトＭＫ）</t>
  </si>
  <si>
    <t>枠組壁工法により設けられる耐力壁（モルタル下地用合板　ノダラスカット）</t>
  </si>
  <si>
    <t>枠組壁工法により設けられる耐力壁（モルタル下地用構造用合板　ノダラスカット）</t>
  </si>
  <si>
    <t>くぎ（Ｄ－４０ＧＢ）を用いた枠組壁工法により設けられる壁</t>
  </si>
  <si>
    <t>建設省東住指発第３７４号</t>
  </si>
  <si>
    <t>ねじ（コンストＢ）を用いた枠組壁工法により設けられる壁</t>
  </si>
  <si>
    <t>くぎ（L-NC40W1(アエン)）を用いた枠組壁工法により設けられる壁</t>
  </si>
  <si>
    <t>くぎ（Ｇ－ＦＣＰ４０Ｖ３（カップ）、Ｇ－ＦＣＰ４０Ｖ３（ヒラ）、Ｇ－ＦＲＰ４０Ｖ３（カップ）、Ｇ－ＦＣＰ４５Ｖ５－Ｓ（ヒラ））を用いた枠組壁工法により設けられる壁</t>
  </si>
  <si>
    <t>ねじ（PS4028W,PS4032W,PS3528W,PS3528MW,D3828を用いた枠組壁工法により設けられる壁</t>
  </si>
  <si>
    <t>ＵＮＹトルシアボルト</t>
  </si>
  <si>
    <t>ユニタイト株式会社</t>
  </si>
  <si>
    <t>高力ボルト及びボルト</t>
  </si>
  <si>
    <t>株式会社協栄製作所</t>
  </si>
  <si>
    <t>ＴＭトルシアボルト</t>
  </si>
  <si>
    <t>月盛工業株式会社</t>
  </si>
  <si>
    <t>高力ＮＫボルト</t>
  </si>
  <si>
    <t>中山三星建材株式会社</t>
  </si>
  <si>
    <t>ＴＳボルト(構造用トルシア形高力ボルト･六角ナット･平座金のセット)</t>
  </si>
  <si>
    <t>滋賀ボルト株式会社</t>
  </si>
  <si>
    <t>ＳＳボルト</t>
  </si>
  <si>
    <t>住金精圧品工業株式会社</t>
  </si>
  <si>
    <t>住友金属工業株式会社</t>
  </si>
  <si>
    <t>神鋼トルコンボルト</t>
  </si>
  <si>
    <t>神鋼ボルト株式会社</t>
  </si>
  <si>
    <t>サントルクボルト</t>
  </si>
  <si>
    <t>日亜鋼業株式会社</t>
  </si>
  <si>
    <t>日鐵ボルテン株式会社</t>
  </si>
  <si>
    <t>高力ＮＫボルトＦＲ</t>
  </si>
  <si>
    <t>ＴＳボルトＦＲ(構造用トルシア形高力ボルト･六角ナット･平座金のセット)</t>
  </si>
  <si>
    <t>ＳＳボルト・ＦＲ</t>
  </si>
  <si>
    <t>神鋼トルコンボルト・ＦＲ</t>
  </si>
  <si>
    <t>川鉄のリバートルクボルト・ＦＲ</t>
  </si>
  <si>
    <t>日本ファスナー工業株式会社</t>
  </si>
  <si>
    <t>サントルクボルト・ＦＲ</t>
  </si>
  <si>
    <t>溶融亜鉛めっき高力六角ボルト・六角ナット・平座金のセット｛１種（Ｆ８Ｔ）｝</t>
  </si>
  <si>
    <t>滋賀ボルト溶融亜鉛めっき高力ボルト接合（溶融亜鉛めっき高力ボルト・六角ボルト・平座金のセット）</t>
  </si>
  <si>
    <t>滋賀ボルト溶融亜鉛めっき高力ボルトＦＲ（溶融亜鉛めっき高力ボルト・六角ボルト・平座金のセット）</t>
  </si>
  <si>
    <t>溶融亜鉛めっき高力ボルト（Ｆ８Ｔ）（溶融亜鉛めっき高力ボルト・六角ナット・平座金のセット）</t>
  </si>
  <si>
    <t>溶融亜鉛めっき高力六角ボルト・六角ナット・平座金のセット</t>
  </si>
  <si>
    <t>溶融亜鉛めっき高力ボルト（FR）</t>
  </si>
  <si>
    <t>溶融亜鉛メッキ高力ボルト</t>
  </si>
  <si>
    <t>トルシア形超高力ボルト（ＳＨＴＢ）</t>
  </si>
  <si>
    <t>新日本製鐵株式会社</t>
  </si>
  <si>
    <t>高力ポリゴンボルト</t>
  </si>
  <si>
    <t>パドル工法用パドルボルト</t>
  </si>
  <si>
    <t>特殊トルシア型高力ボルト(ASボルト)</t>
  </si>
  <si>
    <t>高力六角ボルト及びLC座金</t>
  </si>
  <si>
    <t>新日鐵スタンオフィスに用いるボルト</t>
  </si>
  <si>
    <t>新日本製鐵株式会社</t>
  </si>
  <si>
    <t>プラグナット高力ボルト</t>
  </si>
  <si>
    <t>コラムカプラ工法に用いるコーナークリッパーとUNYトルシアボルト(高力トルシアボルト・ナット・座金のセット）</t>
  </si>
  <si>
    <t>高強度鉄筋SD490K</t>
  </si>
  <si>
    <t>高力両ネジボルト・六角ナット・平座金のセット
トルシア形高力両ネジボルト・六角ナット・平座金のセット</t>
  </si>
  <si>
    <t>高力両ネジボルト・六角ナット・平座金のセット
トルシア形高力両ネジボルト・六角ナット・平座金のセット</t>
  </si>
  <si>
    <t>ＴＯＡボルト</t>
  </si>
  <si>
    <t>高力ＴＣボルト、高力ＰＦボルト</t>
  </si>
  <si>
    <t>UNYトルシアボルトFR</t>
  </si>
  <si>
    <t>建設省東住指発第６８６号</t>
  </si>
  <si>
    <t>平成８年１月２５日
平成８年１月２５日</t>
  </si>
  <si>
    <t>建設省兵住指発第４号－２
建設省兵住指発第４号</t>
  </si>
  <si>
    <t>建設省阪住指発第１２１号</t>
  </si>
  <si>
    <t>平成８年６月１１日
平成８年６月１１日</t>
  </si>
  <si>
    <t>建設省阪住指発第２１５号－２
建設省阪住指発第２１５号</t>
  </si>
  <si>
    <t>建設省東住指発第２９号</t>
  </si>
  <si>
    <t>建設省阪住指発第３１号</t>
  </si>
  <si>
    <t>建設省東住指発第２６１号</t>
  </si>
  <si>
    <t>建設省東住指発第３７１号－２
建設省東住指発第３７１号</t>
  </si>
  <si>
    <t>平成１２年５月３１日
平成１２年５月３１日
平成９年７月１６日
平成９年８月４日
平成８年６月３日
平成８年１０月１８日
平成１０年４月１３日
平成１０年４月１３日
平成１１年４月６日
平成１２年５月３１日
平成９年１０月２０日
平成９年１１月１３日
平成１０年６月２９日</t>
  </si>
  <si>
    <t>建設省東住生発第１８号
建設省東住生発第３０号
建設省阪住生発第３６号
建設省阪住生発第３９号
建設省阪住生発第３８号
建設省阪住生発第６１号
建設省阪住生発第１８号
建設省阪住生発第１９号
建設省東住生発第７号
建設省東住生発第５３号
建設省阪住生発第７４号
建設省阪住生発第９６号
建設省東住生発第２９号</t>
  </si>
  <si>
    <t>建設省阪住指発第１２０号</t>
  </si>
  <si>
    <t>建設省阪住指発第６５号</t>
  </si>
  <si>
    <t>平成９年６月１０日
平成９年６月１０日</t>
  </si>
  <si>
    <t>建設省阪住指発第９２号
建設省阪住指発第９２号－２</t>
  </si>
  <si>
    <t>平成１０年２月２日
平成１０年２月２日</t>
  </si>
  <si>
    <t>建設省兵住指発第６号
建設省兵住指発第６号－２</t>
  </si>
  <si>
    <t>建設省阪住指発第１７７号</t>
  </si>
  <si>
    <t>建設省東住指発第２９１号</t>
  </si>
  <si>
    <t>建設省東住指発第３１６号</t>
  </si>
  <si>
    <t>建設省東住生発第１２号</t>
  </si>
  <si>
    <t>平成１１年６月１０日
平成１２年５月３１日</t>
  </si>
  <si>
    <t>建設省東住生発第１１号
建設省東住生発第１２号</t>
  </si>
  <si>
    <t>９１００</t>
  </si>
  <si>
    <t>９１０１</t>
  </si>
  <si>
    <t>９１０２</t>
  </si>
  <si>
    <t>９１０３</t>
  </si>
  <si>
    <t>９１０４</t>
  </si>
  <si>
    <t>９１０５</t>
  </si>
  <si>
    <t>９１０６</t>
  </si>
  <si>
    <t>９１０７</t>
  </si>
  <si>
    <t>９１０８</t>
  </si>
  <si>
    <t>９１０９</t>
  </si>
  <si>
    <t>９１１０</t>
  </si>
  <si>
    <t>アコモパーク　AP-RFC</t>
  </si>
  <si>
    <t>TPPG</t>
  </si>
  <si>
    <t>９１１１</t>
  </si>
  <si>
    <t>アコモパーク　AP-WF</t>
  </si>
  <si>
    <t>９１１２</t>
  </si>
  <si>
    <t>９１１３</t>
  </si>
  <si>
    <t>９１１４</t>
  </si>
  <si>
    <t>MSTL</t>
  </si>
  <si>
    <t>NK－角＆丸ジョイント用鋳鋼　NBR490B</t>
  </si>
  <si>
    <t>柱梁接合に用いる鋳鋼 Fabluxe（ファブラックス）</t>
  </si>
  <si>
    <t>建築構造用高性能鋼管（SA-T325、SA-T355、SA-T440）</t>
  </si>
  <si>
    <t>建築構造用鍛造リング（STR-SN490、STR-SA440C）</t>
  </si>
  <si>
    <t>建築構造用高性能鋼管（SＡ－Ｔ３２５、SＡ－Ｔ３５５、SＡ－Ｔ440）</t>
  </si>
  <si>
    <t>コラムカプラ工法に用いるコラムカプラー</t>
  </si>
  <si>
    <t>接合金物用継目無角形鋼管</t>
  </si>
  <si>
    <t>ＤＭＳ［ダイセン・ムービング・システム］に用いる
JIS G4051 機械構造用炭素鋼鋼材 S45C
JIS G4303 熱間仕上ステンレス棒鋼 SUS304-B</t>
  </si>
  <si>
    <t>サニースポーツドームシステム（可動式上屋）に使用する車輪及び車軸</t>
  </si>
  <si>
    <t>円形鋼管　P-325､P-325B､P-325C､P-355､P-355B､P-355C
　　　　　　　P-SM520B､P-SM520C､P-440B､P-440C</t>
  </si>
  <si>
    <t>鍛造リング　R-325､R-355､R-440</t>
  </si>
  <si>
    <t>「カナディアンスチールハウス（システム）」に用いる鋼材</t>
  </si>
  <si>
    <t>ASTM A653/A653M-01a SS grage 50[340] Class1 かつ Z275</t>
  </si>
  <si>
    <t>NSエコパイル用鋼管（NEP400E、NEP490E）</t>
  </si>
  <si>
    <t>拡底型鋼管杭回転圧入工法に用いる機械構造用炭素鋼管（JIS G 3445）</t>
  </si>
  <si>
    <t>株式会社大仙</t>
  </si>
  <si>
    <t>川田工業株式会社</t>
  </si>
  <si>
    <t>新日本製鉄株式会社</t>
  </si>
  <si>
    <t>大和ハウス工業株式会社</t>
  </si>
  <si>
    <t>柱梁接合に用いる鋳鋼 Fabluxe（ファブラックス）</t>
  </si>
  <si>
    <t>極太径ネジコン　D57、D64</t>
  </si>
  <si>
    <t>TAP-CPRCパイルに用いる高強度せん断補強筋（リバーウェル785､リバーウェル490）</t>
  </si>
  <si>
    <t>ＭＳ－ＣＰＲＣパイルに用いる高強度せん断補強筋　（リバーウェル490）</t>
  </si>
  <si>
    <t>ＭＳ－ＣＰＲＣパイルに用いる高強度せん断補強筋　（タイボン490）</t>
  </si>
  <si>
    <t>ＨｉDuc－ＣＰＲＣパイル（φ300～600mm：高温高圧蒸気養生）に用いる高強度せん断補強筋　ＮＨＷ６８５</t>
  </si>
  <si>
    <t>フジムラ-CPRCパイルに用いる高強度せん断補強筋（リバーウェル490）</t>
  </si>
  <si>
    <t>TAFCO-CPRCパイルに用いる高強度せん断補強筋（タイボン490）</t>
  </si>
  <si>
    <t>TAFCO-CPRCパイルに用いる高強度せん断補強筋（リバーウェル490）</t>
  </si>
  <si>
    <t>ＡＨＳ－ＣＰＲＣパイルに用いる高強度せん断補強筋（リバーウェル490）</t>
  </si>
  <si>
    <t>ＡＨＳ－ＣＰＲＣパイルに用いる高強度せん断補強筋（タイボン490）</t>
  </si>
  <si>
    <t>ＹＰ－ＣＰＲＣパイルに用いる高強度せん断補強筋　村上鋼業株式会社製　ＳＷＭ－Ｂ</t>
  </si>
  <si>
    <t>ＹＰ－ＣＰＲＣパイルに用いる高強度せん断補強筋　松田製線株式会社製　ＳＷＭ－Ｂ</t>
  </si>
  <si>
    <t>ＹＰ－ＣＰＲＣパイルに用いる高強度せん断補強筋　高周波熱錬株式会社製　タイボン490</t>
  </si>
  <si>
    <t>宇部－ＣＰＲＣパイルに用いる高強度せん断補強筋（リバーウェル490）</t>
  </si>
  <si>
    <t>宇部－ＣＰＲＣパイルに用いる高強度せん断補強筋（タイボン490）</t>
  </si>
  <si>
    <t>ＥＸ－ＯＮＡパイル（φ300～600mm：高温高圧蒸気養生）に用いる高強度せん断補強筋ＮＨＷ６８５</t>
  </si>
  <si>
    <t>ボルトの名称</t>
  </si>
  <si>
    <t>溶融亜鉛めっき高力六角ボルト・六角ナット・平座金のセットによる炭素鋼ボルト</t>
  </si>
  <si>
    <t>日本鋼管株式会社</t>
  </si>
  <si>
    <t>平成８年９月２４日
平成８年９月２４日</t>
  </si>
  <si>
    <t>建設省東住指発第５６８号－２
建設省東住指発第５６８号</t>
  </si>
  <si>
    <t>建設省阪住指発第３２７号
建設省阪住指発第３２７号-2</t>
  </si>
  <si>
    <t>建設省東住指発第５６５号－２
建設省東住指発第５６５号</t>
  </si>
  <si>
    <t xml:space="preserve">
平成８年９月２４日</t>
  </si>
  <si>
    <t xml:space="preserve">
建設省東住指発第５６７号</t>
  </si>
  <si>
    <t>建設省東住指発第５６６号－２
建設省東住指発第５６６号</t>
  </si>
  <si>
    <t>平成６年１２月１４日
平成６年１２月１４日</t>
  </si>
  <si>
    <t>建設省東住指発第６０４号－２
建設省東住指発第６０４号</t>
  </si>
  <si>
    <t xml:space="preserve">
平成１１年５月２５日</t>
  </si>
  <si>
    <t xml:space="preserve">
建設省東住指発第１９７号</t>
  </si>
  <si>
    <t xml:space="preserve">
平成６年１２月１４日</t>
  </si>
  <si>
    <t xml:space="preserve">
建設省東住指発第６０３号</t>
  </si>
  <si>
    <t xml:space="preserve">
平成１１年４月５日</t>
  </si>
  <si>
    <t xml:space="preserve">
建設省東住指発第１４３号</t>
  </si>
  <si>
    <t>建設省阪住指発第２９２号－２
建設省阪住指発第２９２号</t>
  </si>
  <si>
    <t>平成１１年５月２５日
平成１１年５月２５日</t>
  </si>
  <si>
    <t>建設省東住指発第２０７号－２
建設省東住指発第２０７号</t>
  </si>
  <si>
    <t>建設省東住指発第６０２号－２
建設省東住指発第６０２号</t>
  </si>
  <si>
    <t>平成１２年３月２１日
平成１２年３月２１日</t>
  </si>
  <si>
    <t>建設省東住指発第４２号－２
建設省東住指発第４２号</t>
  </si>
  <si>
    <t>建設省東住指発第６０５号－２
建設省東住指発第６０５号</t>
  </si>
  <si>
    <t>平成８年３月２９日
平成８年３月２９日</t>
  </si>
  <si>
    <t>建設省兵住指発第３５号
建設省兵住指発第３５号－２</t>
  </si>
  <si>
    <t>平成７年７月１４日
平成７年７月１４日</t>
  </si>
  <si>
    <t>建設省阪住指発第１４３号－２
建設省阪住指発第１４３号</t>
  </si>
  <si>
    <t xml:space="preserve">
平成７年７月１４日</t>
  </si>
  <si>
    <t xml:space="preserve">
建設省阪住指発第１４２号</t>
  </si>
  <si>
    <t xml:space="preserve">
平成７年７月１４日</t>
  </si>
  <si>
    <t xml:space="preserve">
建設省阪住指発第１４４号</t>
  </si>
  <si>
    <t>建設省千住指発第２６号－２
建設省千住指発第２６号</t>
  </si>
  <si>
    <t xml:space="preserve">
建設省東住指発第３２８号</t>
  </si>
  <si>
    <t>建設省東住指発第３２９号－２
建設省東住指発第３２９号</t>
  </si>
  <si>
    <t xml:space="preserve">
建設省東住指発第３２７号</t>
  </si>
  <si>
    <t>平成９年５月２２日
平成９年５月２２日</t>
  </si>
  <si>
    <t>建設省阪住指発第５号－２
建設省阪住指発第５号</t>
  </si>
  <si>
    <t>昭和５７年１２月１４日
昭和５７年１２月１４日
昭和６２年１０月２７日
昭和６２年１０月２７日</t>
  </si>
  <si>
    <t>建設省阪住指発第１３８号－２
建設省阪住指発第１３８号
建設省阪住指発第１５４号－２
建設省阪住指発第１５４号</t>
  </si>
  <si>
    <t>平成８年３月２８日
平成８年３月２８日</t>
  </si>
  <si>
    <t>建設省東住指発第１４６号－２
建設省東住指発第１４６号</t>
  </si>
  <si>
    <t xml:space="preserve">
平成１２年５月３１日</t>
  </si>
  <si>
    <t xml:space="preserve">
建設省静住指発第２４号</t>
  </si>
  <si>
    <t xml:space="preserve">
平成１２年２月２日</t>
  </si>
  <si>
    <t xml:space="preserve">
１１建設省阪住指発第２４１号</t>
  </si>
  <si>
    <t>平成１２年２月２日
平成１２年２月２日</t>
  </si>
  <si>
    <t>１１建設省東住指発第６１６号－２
１１建設省東住指発第６１６号</t>
  </si>
  <si>
    <t xml:space="preserve">
建設省阪住指発第４７号</t>
  </si>
  <si>
    <t>平成９年６月１０日
平成９年６月１０日</t>
  </si>
  <si>
    <t>建設省愛住指発第５９号－２
建設省愛住指発第５９号</t>
  </si>
  <si>
    <t>平成５年４月２２日
平成５年４月２２日</t>
  </si>
  <si>
    <t>建設省玉住指発第２０号－２
建設省玉住指発第２０号</t>
  </si>
  <si>
    <t xml:space="preserve">
平成８年８月９日</t>
  </si>
  <si>
    <t xml:space="preserve">
建設省富住指発第２２号</t>
  </si>
  <si>
    <t>平成１１年４月５日
平成１１年４月５日</t>
  </si>
  <si>
    <t>建設省東住指発第１１５号－２
建設省東住指発第１１５号</t>
  </si>
  <si>
    <t>建設省東住指発第１１５号－２
建設省東住指発第１１５号</t>
  </si>
  <si>
    <t>平成１２年５月２９日
平成９年６月１８日</t>
  </si>
  <si>
    <t>建設省東住生発第１４号
建設省東住生発第３９号</t>
  </si>
  <si>
    <t>平成１２年５月３１日
平成１２年５月３１日
平成９年７月１６日
平成９年８月４日
平成８年６月３日
平成８年１０月１８日
平成１０年４月１３日
平成１０年４月１３日
平成１１年４月６日
平成１２年５月３１日
平成９年１０月２０日
平成９年１１月１３日
平成１０年６月２９日</t>
  </si>
  <si>
    <t>建設省東住生発第１８号
建設省東住生発第３０号
建設省阪住生発第３６号
建設省阪住生発第３９号
建設省阪住生発第３８号
建設省阪住生発第６１号
建設省阪住生発第１８号
建設省阪住生発第１９号
建設省東住生発第７号
建設省東住生発第５３号
建設省阪住生発第７４号
建設省阪住生発第９６号
建設省東住生発第２９号</t>
  </si>
  <si>
    <t xml:space="preserve">
平成１２年５月３１日</t>
  </si>
  <si>
    <t xml:space="preserve">
建設省東住指発第２３８号</t>
  </si>
  <si>
    <t xml:space="preserve">
建設省阪住指発第１７９号</t>
  </si>
  <si>
    <t xml:space="preserve">
平成１２年５月３１日</t>
  </si>
  <si>
    <t xml:space="preserve">
建設省静住指発第２４号</t>
  </si>
  <si>
    <t xml:space="preserve">平成4年11月25日
平成4年12月8日
平成5年6月8日
平成10年6月10日
</t>
  </si>
  <si>
    <t>建設省ア住指発第１号
建設省ア住指発第３号
建設省ア住指発第７号
建設省東住指発第２１４号</t>
  </si>
  <si>
    <t>建設省東住指発第２９１号－２</t>
  </si>
  <si>
    <t>１０建設省ア住指発第６号－２</t>
  </si>
  <si>
    <t>建設省東住指発第５５３号</t>
  </si>
  <si>
    <t>建設省東住指発第２５３号</t>
  </si>
  <si>
    <t>１０建設省東住指発第６０４号</t>
  </si>
  <si>
    <t>建設省阪住指発第２６４号</t>
  </si>
  <si>
    <t>平成12年4月14日
平成12年5月29日
平成12年5月31日
平成11年9月16日
平成11年9月16日
平成11年10月26日</t>
  </si>
  <si>
    <t>建設省東住木発第４号
建設省東住指発第１０１号
建設省東住街発第４１号
建設省東住木発第５号
建設省阪住木発第１号
建設省阪住木発第３号
建設省愛住生発第８号</t>
  </si>
  <si>
    <t>平成12年5月31日
平成9年12月12日
平成9年12月12日</t>
  </si>
  <si>
    <t>建設省東住木発第２号
建設省東住指発第６９８号
建設省東住指発第６９９号</t>
  </si>
  <si>
    <t>平成９年６月２０日
平成１０年２月２日
平成１０年１０月１３日
平成１１年６月２１日
平成１１年１２月２１日
平成１２年５月１０日</t>
  </si>
  <si>
    <t>建設省東住木発第５号
建設省東住木発第１号
建設省東住木発第６号
建設省東住木発第６号
建設省東住木発第１７号</t>
  </si>
  <si>
    <t>平成１０年１０月７日
平成１１年４月２０日
平成１２年５月３１日</t>
  </si>
  <si>
    <t>建設省阪住生発第４５号
建設省阪住生発第２２号
建設省阪住木発第３号</t>
  </si>
  <si>
    <t>建設省静住木発第３号</t>
  </si>
  <si>
    <t>平成１１年２月１日
平成１０年３月４日
平成５年１０月２５日
平成５年５月１０日
平成５年５月１０日</t>
  </si>
  <si>
    <t>建設省阪住生発第８０号
建設省阪住生発第１７号
建設省阪住生発第４３号
建設省阪住生発第５６号
建設省阪住生発第５７号</t>
  </si>
  <si>
    <t>建設省東住生発第１９号</t>
  </si>
  <si>
    <t>平成12年5月31日
平成12年5月31日</t>
  </si>
  <si>
    <t>建設省岐住指発第２１号
建設省岐住指発第２２号</t>
  </si>
  <si>
    <t>建設省阪住指発第１７６号</t>
  </si>
  <si>
    <t>建設省東住指発第５９６号</t>
  </si>
  <si>
    <t>建設省東住生発第１９号</t>
  </si>
  <si>
    <t>平成９年７月１５日
平成９年７月１５日</t>
  </si>
  <si>
    <t>建設省兵住指発第５５号
建設省兵住指発第５５号－２</t>
  </si>
  <si>
    <t>平成１０年９月７日
平成１０年９月７日</t>
  </si>
  <si>
    <t>建設省阪住指発第１６１号
建設省阪住指発第１６１号－２</t>
  </si>
  <si>
    <t>建設省東住指発第３９５号</t>
  </si>
  <si>
    <t>平成１２年５月３１日
平成１２年５月３１日</t>
  </si>
  <si>
    <t>建設省新住指発第１１号
建設省新住指発第１１号－２</t>
  </si>
  <si>
    <t>平成６年５月１０日
平成６年５月１０日</t>
  </si>
  <si>
    <t>建設省栃住指発第２６号
建設省栃住指発第２６号－２</t>
  </si>
  <si>
    <t>建設省東住指発第４６５号</t>
  </si>
  <si>
    <t>建設省東住指発第２０１号</t>
  </si>
  <si>
    <t>建設省北住指発第４１号</t>
  </si>
  <si>
    <t>平成１１年１１月１７日
平成１１年１１月１７日</t>
  </si>
  <si>
    <t>建設省東住指発第４３５号
建設省東住指発第４３５号－２</t>
  </si>
  <si>
    <t>平成３年１０月１１日
平成３年１０月１１日</t>
  </si>
  <si>
    <t>建設省兵住指発第７５号
建設省兵住指発第７５号－２</t>
  </si>
  <si>
    <t>建設省愛住指発第８０号</t>
  </si>
  <si>
    <t>建設省井住指発第７号
建設省井住指発第７号－２</t>
  </si>
  <si>
    <t>平成１２年５月３１日
平成１２年５月３１日</t>
  </si>
  <si>
    <t>建設省阪住指発第１９３号－２
建設省阪住指発第１９３号</t>
  </si>
  <si>
    <t>建設省新住指発第１２号</t>
  </si>
  <si>
    <t>建設省静住指発第３０号
建設省静住指発第３０号－２</t>
  </si>
  <si>
    <t>建設省静住指発第３０号
建設省静住指発第３０号－２</t>
  </si>
  <si>
    <t>建設省東住指発第１７７号
建設省東住指発第１７７号－２</t>
  </si>
  <si>
    <t>建設省東住指発第２５５号
建設省東住指発第２５５号－２</t>
  </si>
  <si>
    <t>建設省東住指発第３８１号</t>
  </si>
  <si>
    <t>平成１２年５月２４日
平成１２年５月２４日</t>
  </si>
  <si>
    <t>建設省新住指発第８号
建設省新住指発第８号－２</t>
  </si>
  <si>
    <t>建設省東住指発第２５４号
建設省東住指発第２５４号－２</t>
  </si>
  <si>
    <t>建設省阪住指発第１９８号
建設省阪住指発第１９８号－２</t>
  </si>
  <si>
    <t>建設省阪住指発第１９８号
建設省阪住指発第１９８号－２</t>
  </si>
  <si>
    <t>平成１１年２月９日
平成１１年２月９日</t>
  </si>
  <si>
    <t>建設省東住指発第２９号
建設省東住指発第２９号－２</t>
  </si>
  <si>
    <t>平成８年１１月１９日
平成８年１１月１９日</t>
  </si>
  <si>
    <t>建設省東住指発第７３３号
建設省東住指発第７３３号－２</t>
  </si>
  <si>
    <t>建設省徳住指発第７号</t>
  </si>
  <si>
    <t>１１建設省東住指発第５８６号</t>
  </si>
  <si>
    <t>建設省阪住指発第１９３号</t>
  </si>
  <si>
    <t>建設省東住指発第３７７号</t>
  </si>
  <si>
    <t>９建設省東住指発第６１５号</t>
  </si>
  <si>
    <t>建設省東住指発第６８号</t>
  </si>
  <si>
    <t>建設省東住指発第２５２号</t>
  </si>
  <si>
    <t>建設省富住指発第６号</t>
  </si>
  <si>
    <t>建設富住指発第１７号</t>
  </si>
  <si>
    <t>建設省茨住指発第４４号</t>
  </si>
  <si>
    <t>建設省東住指発第１１４号</t>
  </si>
  <si>
    <t>建設省東住指発第３６１号</t>
  </si>
  <si>
    <t>建設省阪住指発第３０１号</t>
  </si>
  <si>
    <t>建設省兵住指発第６３号</t>
  </si>
  <si>
    <t>建設省阪住指発第１２８号</t>
  </si>
  <si>
    <t>建設省兵住指発第５２号</t>
  </si>
  <si>
    <t>建設省兵住指発第５３号</t>
  </si>
  <si>
    <t>建設省阪住指発第３２３号</t>
  </si>
  <si>
    <t>建設省東指発第９１号</t>
  </si>
  <si>
    <t>平成4年2月13日
平成11年4月21日</t>
  </si>
  <si>
    <t>建設省東指発第７６号
建設省東指発第１５５号</t>
  </si>
  <si>
    <t>平成4年2月13日
平成8年10月31日
平成10年11月6日
平成12年2月8日</t>
  </si>
  <si>
    <t>建設省東指発第７７号
建設省東指発第６５６号
建設省東指発第４８１号
１１建設省東指発第５７８号</t>
  </si>
  <si>
    <t>昭和63年1月19日
平成11年4月21日</t>
  </si>
  <si>
    <t>建設省東指発第７号
建設省東指発第１５４号</t>
  </si>
  <si>
    <t>建設省東住指発第１８７号</t>
  </si>
  <si>
    <t>建設省千住指発第４１号</t>
  </si>
  <si>
    <t>建設省東住指発第１８５号</t>
  </si>
  <si>
    <t>建設省東住指発第１４０号</t>
  </si>
  <si>
    <t>建設省東住木発第５号</t>
  </si>
  <si>
    <t>建設省東住木発第２号</t>
  </si>
  <si>
    <t>建設省新住木発第２号</t>
  </si>
  <si>
    <t>高力ボルト及びボルト</t>
  </si>
  <si>
    <t>NKKフレームキットタイプⅠ用ボルト(強度区分8.8)</t>
  </si>
  <si>
    <t>トラス用機械式継手</t>
  </si>
  <si>
    <t>打込み鋲</t>
  </si>
  <si>
    <t>大和式特殊丸鋼ブレース</t>
  </si>
  <si>
    <t>ターンバックル</t>
  </si>
  <si>
    <t>NTRタイロッド</t>
  </si>
  <si>
    <t>ターンバックル</t>
  </si>
  <si>
    <t>高張力鋼ＮＨＴ６９０「ブレース・テンションロッド」</t>
  </si>
  <si>
    <t>ターンバックル</t>
  </si>
  <si>
    <t>ＫＳＴ（セミハイテンタイロッド）</t>
  </si>
  <si>
    <t>ターンバックル</t>
  </si>
  <si>
    <t>CTR690及びCTR740ブレース・タイロッド</t>
  </si>
  <si>
    <t>ターンバックル</t>
  </si>
  <si>
    <t>タッピンねじ</t>
  </si>
  <si>
    <t>MTPS</t>
  </si>
  <si>
    <t>MCBL</t>
  </si>
  <si>
    <t>株式会社神戸製鋼所</t>
  </si>
  <si>
    <t>鉄筋コンクリート造はり、柱のせん断補強筋としての７８５Ｎ／㎜2級の鋼棒デーフープ</t>
  </si>
  <si>
    <t>高強度せん断補強筋ＳＰＲ７８５</t>
  </si>
  <si>
    <t>鉄筋コンクリート造建築物のはり、柱のせん断補強筋として使用するリバーボン７８５</t>
  </si>
  <si>
    <t>MSRB</t>
  </si>
  <si>
    <t>MSRB</t>
  </si>
  <si>
    <t>鉄筋</t>
  </si>
  <si>
    <t>起案番号</t>
  </si>
  <si>
    <t>指定建築材料</t>
  </si>
  <si>
    <t>備考</t>
  </si>
  <si>
    <t>(廃止)既認定施行日</t>
  </si>
  <si>
    <t>(廃止)既認定起案番号</t>
  </si>
  <si>
    <t>認番1</t>
  </si>
  <si>
    <t>認番2</t>
  </si>
  <si>
    <t>高強度せん断補強筋スミフープ</t>
  </si>
  <si>
    <t>鉄筋コンクリート造建築物のはり、柱のせん断補強筋として用いる異形PC鋼棒リバーボン1275</t>
  </si>
  <si>
    <t>高強度せん断補強筋ＵＨＹフープ</t>
  </si>
  <si>
    <t>鉄筋コンクリート造有孔梁の開孔補強筋に用いるＰＣ鋼棒リバーボン１２７５</t>
  </si>
  <si>
    <t>高強度せん断補強筋ハイデック６８５Ｈ</t>
  </si>
  <si>
    <t>鉄筋コンクリート造はり、柱のせん断補強筋に用いるPC鋼棒ウルボン</t>
  </si>
  <si>
    <t>株式会社神戸製鋼所</t>
  </si>
  <si>
    <t>住友電気工業株式会社</t>
  </si>
  <si>
    <t>川鉄テクノワイヤ株式会社</t>
  </si>
  <si>
    <t>東京鐵鋼株式会社</t>
  </si>
  <si>
    <t>-</t>
  </si>
  <si>
    <t>建設省兵住指発第５７号
建設省兵住指発第５７号－２</t>
  </si>
  <si>
    <t>建設省兵住指発第４２号
建設省兵住指発第４２号－２</t>
  </si>
  <si>
    <t>平成１０年１２月９日
平成１０年１２月９日</t>
  </si>
  <si>
    <t>建設省兵住指発第９６号
建設省兵住指発第９６号－２</t>
  </si>
  <si>
    <t>建設省奈住指発第６号
建設省奈住指発第６号－２</t>
  </si>
  <si>
    <t xml:space="preserve">平成７年６月２日
</t>
  </si>
  <si>
    <t xml:space="preserve">建設省滋住指発第１０号
</t>
  </si>
  <si>
    <t xml:space="preserve">平成元年９月２６日
</t>
  </si>
  <si>
    <t xml:space="preserve">建設省阪住指発第１４５号
</t>
  </si>
  <si>
    <t xml:space="preserve">平成９年８月２９日
</t>
  </si>
  <si>
    <t xml:space="preserve">建設省阪住指発第１８２号
</t>
  </si>
  <si>
    <t>平成９年１２月２５日
平成９年１２月２５日</t>
  </si>
  <si>
    <t>建設省阪住指発第２７４号
建設省阪住指発第２７４号－２</t>
  </si>
  <si>
    <t>平成７年６月１５日
平成７年６月１５日</t>
  </si>
  <si>
    <t>建設省千住指発第４２号
建設省千住指発第４２号－２</t>
  </si>
  <si>
    <t>昭和５９年１月１２日
昭和５９年１月１２日
平成２年２月２７日
平成２年２月２７日</t>
  </si>
  <si>
    <t>建設省千住指発第１号
建設省千住指発第１号－２
建設省千住指発第３２号
建設省千住指発第３２号－２</t>
  </si>
  <si>
    <t>平成１１年５月１０日
平成１１年５月１０日</t>
  </si>
  <si>
    <t>建設省阪住指発第７７号
建設省阪住指発第７７号－２</t>
  </si>
  <si>
    <t>平成６年５月１８日
平成６年５月１８日</t>
  </si>
  <si>
    <t>建設省阪住指発第１１３号
建設省阪住指発第１１３号－２</t>
  </si>
  <si>
    <t>平成９年３月４日
平成９年３月４日</t>
  </si>
  <si>
    <t>建設省阪住指発第３４号
建設省阪住指発第３４号－２</t>
  </si>
  <si>
    <t>平成６年１０月２１日
平成６年１０月２１日</t>
  </si>
  <si>
    <t>建設省兵住指発第１２２号
建設省兵住指発第１２２号－２</t>
  </si>
  <si>
    <t>平成５年３月１９日
平成５年３月１９日</t>
  </si>
  <si>
    <t>建設省兵住指発第１４号
建設省兵住指発第１４号－２</t>
  </si>
  <si>
    <t>平成２年７月２４日
平成２年７月２４日</t>
  </si>
  <si>
    <t>建設省丘住指発第３２号
建設省丘住指発第３２号－２</t>
  </si>
  <si>
    <t>平成５年３月２３日
平成５年３月２３日</t>
  </si>
  <si>
    <t>建設省丘住指発第１８号
建設省丘住指発第１８号－２</t>
  </si>
  <si>
    <t>建設省東住指発第５１１号
建設省東住指発第５１１号－２</t>
  </si>
  <si>
    <t>平成１０年１月２２日
平成８年２月２日
昭和６４年１月６日
平成５年３月１９日</t>
  </si>
  <si>
    <t>９建設省東住指発第７３８号
建設省東住指発第６０号
６３建設省東住指発第４６３号
建設省東住指発第１２５号</t>
  </si>
  <si>
    <t>平成９年６月１０日
平成７年６月２３日
平成６年６月１日
平成５年１０月２９日</t>
  </si>
  <si>
    <t>建設省東住指発第２９５号
建設省東住指発第２９３号
建設省東住指発第２２９号
建設省東住指発第５７３号</t>
  </si>
  <si>
    <t>平成１２年５月１０日
平成１２年５月３１日
昭和６３年７月２０日</t>
  </si>
  <si>
    <t>建設省阪住生発第３７号
建設省阪住指発第４７号
建設省阪住指発第１０６号</t>
  </si>
  <si>
    <t xml:space="preserve">昭和６１年３月６日
</t>
  </si>
  <si>
    <t xml:space="preserve">建設省東住指発第８４号
</t>
  </si>
  <si>
    <t>平成１２年５月１０日
平成１２年５月３１日
昭和６３年７月２０日</t>
  </si>
  <si>
    <t>建設省阪住生発第３７号
建設省阪住指発第４７号
建設省阪住指発第１０６号</t>
  </si>
  <si>
    <t>平成１２年１月１７日
平成１２年１月１７日</t>
  </si>
  <si>
    <t>１１建設省神住指発第１０５号
１１建設省神住指発第１０５号－２</t>
  </si>
  <si>
    <t>平成８年５月２９日
平成８年５月２９日</t>
  </si>
  <si>
    <t>建設省東住指発第２８８号
建設省東住指発第２８８号－２</t>
  </si>
  <si>
    <t>建設省阪住指発第１９５号</t>
  </si>
  <si>
    <t>平成１２年５月２６日
平成１２年５月２６日</t>
  </si>
  <si>
    <t>建設省東住指発第４１１号－２
建設省東住指発第４１１号</t>
  </si>
  <si>
    <t>建設省兵住指発第６２号</t>
  </si>
  <si>
    <t>建設省阪住指発第１９４号</t>
  </si>
  <si>
    <t>建設省東住指発第４１０号－２
建設省東住指発第４１０号</t>
  </si>
  <si>
    <t>建設省東住指発第５０号</t>
  </si>
  <si>
    <t>建設省東住指発第３４４号</t>
  </si>
  <si>
    <t>平成１１年４月１４日
平成１１年４月１４日</t>
  </si>
  <si>
    <t>建設省阪住指発第６４号－２
建設省阪住指発第６４号</t>
  </si>
  <si>
    <t>建設省佐住指発第１４号</t>
  </si>
  <si>
    <t>平成７年１月２７日
平成７年１月２７日</t>
  </si>
  <si>
    <t>建設省東住指発第１８号－２
建設省東住指発第１８号</t>
  </si>
  <si>
    <t>9009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</si>
  <si>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</si>
  <si>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</si>
  <si>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</si>
  <si>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</si>
  <si>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</si>
  <si>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</si>
  <si>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</si>
  <si>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</si>
  <si>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</si>
  <si>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</si>
  <si>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</si>
  <si>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</si>
  <si>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</si>
  <si>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</si>
  <si>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</si>
  <si>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</si>
  <si>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</si>
  <si>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</si>
  <si>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</si>
  <si>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</si>
  <si>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</si>
  <si>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</si>
  <si>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9049</t>
  </si>
  <si>
    <t>9050</t>
  </si>
  <si>
    <t>9001</t>
  </si>
  <si>
    <t>9002</t>
  </si>
  <si>
    <t>9003</t>
  </si>
  <si>
    <t>9004</t>
  </si>
  <si>
    <t>9005</t>
  </si>
  <si>
    <t>9006</t>
  </si>
  <si>
    <t>9007</t>
  </si>
  <si>
    <t>9008</t>
  </si>
  <si>
    <t>認定年月日</t>
  </si>
  <si>
    <t>日本鋼管株式会社
日本鋳造株式会社</t>
  </si>
  <si>
    <t>旭化成建材株式会社
株式会社與山工業所
日車ワシノ製鋼株式会社</t>
  </si>
  <si>
    <t>旭化成株式会社
ユニタイト株式会社</t>
  </si>
  <si>
    <t>旭化成株式会社
川崎製鉄株式会社</t>
  </si>
  <si>
    <t>株式会社聖産業
共和熱処理株式会社</t>
  </si>
  <si>
    <t>日本鋼管株式会社
株式会社大阪特殊鋼管製造所
株式会社富田製作所
東亜外業株式会社</t>
  </si>
  <si>
    <t>日本鋼管株式会社
シモダフランジ株式会社</t>
  </si>
  <si>
    <t>カナディアンスチールハウス株式会社
株式会社杉本建築研究所</t>
  </si>
  <si>
    <t>旭化成建材株式会社
株式会社與山工業所
自動車鋳物株式会社</t>
  </si>
  <si>
    <t>株式会社　田中政克建築設計事務所
株式会社ノダ清水事業所</t>
  </si>
  <si>
    <t>株式会社オーエムソーラー協会
株式会社エヌ・シー・エヌ</t>
  </si>
  <si>
    <t>株式会社　市浦都市開発建築コンサルタンツ
株式会社織本匠構造設計研究所
株式会社アールエイチエス技術研究所</t>
  </si>
  <si>
    <t>株式会社神戸製鋼所
昭和産業株式会社</t>
  </si>
  <si>
    <t>北越メタル株式会社
株式会社コーテックス</t>
  </si>
  <si>
    <t>ヨーコン株式会社
川鉄テクノワイヤ株式会社</t>
  </si>
  <si>
    <t>三谷セキサン株式会社
川鉄テクノワイヤ株式会社</t>
  </si>
  <si>
    <t>三谷セキサン株式会社
高周波熱錬株式会社</t>
  </si>
  <si>
    <t>近畿コンクリート工業株式会社
新日本製鐵株式会社</t>
  </si>
  <si>
    <t>藤村ヒューム管株式会社
川鉄テクノワイヤ株式会社</t>
  </si>
  <si>
    <t>株式会社トーヨーアサノ
高周波熱錬株式会社</t>
  </si>
  <si>
    <t>株式会社トーヨーアサノ
川鉄テクノワイヤ株式会社</t>
  </si>
  <si>
    <t>日本コンクリート工業株式会社
新日本製鐵株式会社</t>
  </si>
  <si>
    <t>東北ポール株式会社
新日本製鐵株式会社</t>
  </si>
  <si>
    <t>旭化成株式会社
川崎テクノワイヤ株式会社</t>
  </si>
  <si>
    <t>旭化成株式会社
高周波熱錬株式会社</t>
  </si>
  <si>
    <t>山崎パイル株式会社
村上鋼業株式会社加賀工場</t>
  </si>
  <si>
    <t>山崎パイル株式会社
松田製線株式会社郡山工場</t>
  </si>
  <si>
    <t>山崎パイル株式会社
高周波熱錬株式会社</t>
  </si>
  <si>
    <t>マックスコンクリート株式会社
川鉄テクノワイヤ株式会社</t>
  </si>
  <si>
    <t>マックスコンクリート株式会社
高周波熱錬株式会社</t>
  </si>
  <si>
    <t>宇部コンクリート工業株式会社
川鉄テクノワイヤ株式会社</t>
  </si>
  <si>
    <t>宇部コンクリート工業株式会社
高周波熱錬株式会社</t>
  </si>
  <si>
    <t>児玉コンクリート工業株式会社
株式会社住友金属小倉</t>
  </si>
  <si>
    <t>住友金属工業株式会社
帝国製鋲株式会社</t>
  </si>
  <si>
    <t>新日本製鐵株式会社
日鐵ボルテン株式会社</t>
  </si>
  <si>
    <t>鹿島建設株式会社
株式会社アルテス
日亜鋼業株式会社
扶桑機工株式会社</t>
  </si>
  <si>
    <t>株式会社構造研究所
三菱商事株式会社
株式会社協栄製作所</t>
  </si>
  <si>
    <t>旭化成株式会社
住友精圧品工業株式会社</t>
  </si>
  <si>
    <t>日鐵ボルテン株式会社
旭化成株式会社</t>
  </si>
  <si>
    <t>大和ハウス工業株式会社
住友精圧品工業株式会社</t>
  </si>
  <si>
    <t>日本鋼管工事株式会社
中山三星建材株式会社</t>
  </si>
  <si>
    <t>日本鋼管株式会社
中山三星建材株式会社</t>
  </si>
  <si>
    <t>住友金属工業株式会社
住金関西工業株式会社</t>
  </si>
  <si>
    <t>新日本製鐵株式會社
扶桑機工株式会社
日鐵ボルテン株式会社
株式会社共和工業所</t>
  </si>
  <si>
    <t>川鉄シビル株式会社
川鉄建材株式会社
ケーエス・サノヤス株式会社
株式会社三和金属工業所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</si>
</sst>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mmm\-yyyy"/>
    <numFmt numFmtId="179" formatCode="0_ "/>
    <numFmt numFmtId="180" formatCode="[&lt;=999]000;[&lt;=99999]000\-00;000\-0000"/>
  </numFmts>
  <fonts count="11">
    <font>
      <sz val="11"/>
      <name val="ＭＳ 明朝"/>
      <family val="1"/>
    </font>
    <font>
      <sz val="6"/>
      <name val="ＭＳ 明朝"/>
      <family val="1"/>
    </font>
    <font>
      <sz val="10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vertAlign val="superscript"/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5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7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quotePrefix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2" fillId="0" borderId="1" xfId="0" applyNumberFormat="1" applyFont="1" applyFill="1" applyBorder="1" applyAlignment="1" quotePrefix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8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58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vertical="center"/>
    </xf>
    <xf numFmtId="58" fontId="2" fillId="6" borderId="1" xfId="0" applyNumberFormat="1" applyFont="1" applyFill="1" applyBorder="1" applyAlignment="1">
      <alignment horizontal="center" vertical="center" wrapText="1"/>
    </xf>
    <xf numFmtId="58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7" fillId="0" borderId="0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58" fontId="2" fillId="2" borderId="1" xfId="0" applyNumberFormat="1" applyFont="1" applyFill="1" applyBorder="1" applyAlignment="1">
      <alignment horizontal="center" vertical="center" wrapText="1"/>
    </xf>
    <xf numFmtId="58" fontId="2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58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58" fontId="2" fillId="0" borderId="0" xfId="0" applyNumberFormat="1" applyFont="1" applyFill="1" applyBorder="1" applyAlignment="1">
      <alignment horizontal="center" vertical="center"/>
    </xf>
    <xf numFmtId="58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58" fontId="2" fillId="0" borderId="1" xfId="0" applyNumberFormat="1" applyFont="1" applyFill="1" applyBorder="1" applyAlignment="1">
      <alignment horizontal="center" vertical="center"/>
    </xf>
    <xf numFmtId="0" fontId="8" fillId="0" borderId="1" xfId="21" applyFont="1" applyFill="1" applyBorder="1" applyAlignment="1">
      <alignment horizontal="left" vertical="center" wrapText="1"/>
      <protection/>
    </xf>
    <xf numFmtId="58" fontId="2" fillId="0" borderId="1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58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58" fontId="0" fillId="0" borderId="0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58" fontId="2" fillId="0" borderId="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 quotePrefix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58" fontId="2" fillId="0" borderId="0" xfId="0" applyNumberFormat="1" applyFont="1" applyFill="1" applyBorder="1" applyAlignment="1">
      <alignment/>
    </xf>
    <xf numFmtId="14" fontId="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/>
    </xf>
    <xf numFmtId="49" fontId="2" fillId="0" borderId="1" xfId="19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2" fillId="5" borderId="1" xfId="0" applyNumberFormat="1" applyFont="1" applyFill="1" applyBorder="1" applyAlignment="1">
      <alignment horizontal="center" vertical="center" wrapText="1"/>
    </xf>
    <xf numFmtId="176" fontId="2" fillId="4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58" fontId="2" fillId="8" borderId="1" xfId="0" applyNumberFormat="1" applyFont="1" applyFill="1" applyBorder="1" applyAlignment="1">
      <alignment horizontal="center" vertical="center" wrapText="1"/>
    </xf>
    <xf numFmtId="0" fontId="2" fillId="8" borderId="1" xfId="0" applyNumberFormat="1" applyFont="1" applyFill="1" applyBorder="1" applyAlignment="1">
      <alignment horizontal="center" vertical="center" wrapText="1"/>
    </xf>
    <xf numFmtId="58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58" fontId="2" fillId="9" borderId="1" xfId="0" applyNumberFormat="1" applyFont="1" applyFill="1" applyBorder="1" applyAlignment="1">
      <alignment horizontal="center" vertical="center" wrapText="1"/>
    </xf>
    <xf numFmtId="176" fontId="2" fillId="9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76" fontId="2" fillId="7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76" fontId="2" fillId="6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58" fontId="2" fillId="8" borderId="1" xfId="0" applyNumberFormat="1" applyFont="1" applyFill="1" applyBorder="1" applyAlignment="1">
      <alignment horizontal="center" vertical="center"/>
    </xf>
    <xf numFmtId="176" fontId="2" fillId="8" borderId="1" xfId="0" applyNumberFormat="1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pane xSplit="1" ySplit="1" topLeftCell="B4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8.796875" defaultRowHeight="30" customHeight="1"/>
  <cols>
    <col min="1" max="1" width="35.59765625" style="42" customWidth="1"/>
    <col min="2" max="2" width="27.19921875" style="42" customWidth="1"/>
    <col min="3" max="3" width="16.59765625" style="41" bestFit="1" customWidth="1"/>
    <col min="4" max="4" width="21.5" style="53" bestFit="1" customWidth="1"/>
    <col min="5" max="5" width="26.09765625" style="46" bestFit="1" customWidth="1"/>
    <col min="6" max="6" width="14.3984375" style="46" bestFit="1" customWidth="1"/>
    <col min="7" max="7" width="5.59765625" style="41" bestFit="1" customWidth="1"/>
    <col min="8" max="8" width="6.59765625" style="41" bestFit="1" customWidth="1"/>
    <col min="9" max="16384" width="9" style="48" customWidth="1"/>
  </cols>
  <sheetData>
    <row r="1" spans="1:8" s="45" customFormat="1" ht="39" customHeight="1">
      <c r="A1" s="24" t="s">
        <v>5</v>
      </c>
      <c r="B1" s="24" t="s">
        <v>6</v>
      </c>
      <c r="C1" s="24" t="s">
        <v>773</v>
      </c>
      <c r="D1" s="23" t="s">
        <v>775</v>
      </c>
      <c r="E1" s="24" t="s">
        <v>776</v>
      </c>
      <c r="F1" s="23" t="s">
        <v>882</v>
      </c>
      <c r="G1" s="24" t="s">
        <v>777</v>
      </c>
      <c r="H1" s="77" t="s">
        <v>778</v>
      </c>
    </row>
    <row r="2" spans="1:8" s="15" customFormat="1" ht="30" customHeight="1">
      <c r="A2" s="3" t="s">
        <v>177</v>
      </c>
      <c r="B2" s="4" t="s">
        <v>785</v>
      </c>
      <c r="C2" s="22" t="s">
        <v>151</v>
      </c>
      <c r="D2" s="33" t="s">
        <v>591</v>
      </c>
      <c r="E2" s="22" t="s">
        <v>592</v>
      </c>
      <c r="F2" s="49">
        <v>37383</v>
      </c>
      <c r="G2" s="22" t="str">
        <f aca="true" t="shared" si="0" ref="G2:G34">IF(C2="構造用鋼材及び鋳鋼","MSTL","")&amp;IF(C2="高力ボルト及びボルト","MBLT","")&amp;IF(C2="構造用ケーブル、ワイヤーロープその他これらに類するもの","MCBL","")&amp;IF(C2="鉄筋","MSRB","")&amp;IF(C2="溶接材料(炭素鋼及びステンレス鋼の溶接)","MWLD","")&amp;IF(C2="ターンバックル","MTRN","")&amp;IF(C2="コンクリート","MCON","")&amp;IF(C2="コンクリートブロック","MBLK","")&amp;IF(C2="免震材料","MVBR","")</f>
        <v>MSTL</v>
      </c>
      <c r="H2" s="7">
        <v>9001</v>
      </c>
    </row>
    <row r="3" spans="1:8" s="15" customFormat="1" ht="30" customHeight="1">
      <c r="A3" s="3" t="s">
        <v>178</v>
      </c>
      <c r="B3" s="4" t="s">
        <v>473</v>
      </c>
      <c r="C3" s="22" t="s">
        <v>151</v>
      </c>
      <c r="D3" s="33" t="s">
        <v>591</v>
      </c>
      <c r="E3" s="22" t="s">
        <v>593</v>
      </c>
      <c r="F3" s="49">
        <v>37383</v>
      </c>
      <c r="G3" s="22" t="str">
        <f t="shared" si="0"/>
        <v>MSTL</v>
      </c>
      <c r="H3" s="7">
        <v>9002</v>
      </c>
    </row>
    <row r="4" spans="1:8" s="15" customFormat="1" ht="30" customHeight="1">
      <c r="A4" s="3" t="s">
        <v>179</v>
      </c>
      <c r="B4" s="4" t="s">
        <v>494</v>
      </c>
      <c r="C4" s="22" t="s">
        <v>151</v>
      </c>
      <c r="D4" s="33" t="s">
        <v>591</v>
      </c>
      <c r="E4" s="22" t="s">
        <v>594</v>
      </c>
      <c r="F4" s="49">
        <v>37383</v>
      </c>
      <c r="G4" s="22" t="str">
        <f t="shared" si="0"/>
        <v>MSTL</v>
      </c>
      <c r="H4" s="7">
        <v>9003</v>
      </c>
    </row>
    <row r="5" spans="1:8" s="15" customFormat="1" ht="30" customHeight="1">
      <c r="A5" s="3" t="s">
        <v>179</v>
      </c>
      <c r="B5" s="4" t="s">
        <v>152</v>
      </c>
      <c r="C5" s="22" t="s">
        <v>151</v>
      </c>
      <c r="D5" s="33" t="s">
        <v>595</v>
      </c>
      <c r="E5" s="22" t="s">
        <v>596</v>
      </c>
      <c r="F5" s="49">
        <v>37383</v>
      </c>
      <c r="G5" s="22" t="str">
        <f t="shared" si="0"/>
        <v>MSTL</v>
      </c>
      <c r="H5" s="7">
        <v>9004</v>
      </c>
    </row>
    <row r="6" spans="1:8" s="15" customFormat="1" ht="30" customHeight="1">
      <c r="A6" s="3" t="s">
        <v>179</v>
      </c>
      <c r="B6" s="4" t="s">
        <v>153</v>
      </c>
      <c r="C6" s="22" t="s">
        <v>151</v>
      </c>
      <c r="D6" s="33" t="s">
        <v>591</v>
      </c>
      <c r="E6" s="22" t="s">
        <v>597</v>
      </c>
      <c r="F6" s="49">
        <v>37383</v>
      </c>
      <c r="G6" s="22" t="str">
        <f t="shared" si="0"/>
        <v>MSTL</v>
      </c>
      <c r="H6" s="7">
        <v>9005</v>
      </c>
    </row>
    <row r="7" spans="1:8" s="15" customFormat="1" ht="36">
      <c r="A7" s="3" t="s">
        <v>154</v>
      </c>
      <c r="B7" s="4" t="s">
        <v>785</v>
      </c>
      <c r="C7" s="22" t="s">
        <v>151</v>
      </c>
      <c r="D7" s="33" t="s">
        <v>598</v>
      </c>
      <c r="E7" s="22" t="s">
        <v>599</v>
      </c>
      <c r="F7" s="49">
        <v>37383</v>
      </c>
      <c r="G7" s="22" t="str">
        <f t="shared" si="0"/>
        <v>MSTL</v>
      </c>
      <c r="H7" s="7">
        <v>9006</v>
      </c>
    </row>
    <row r="8" spans="1:8" s="15" customFormat="1" ht="30" customHeight="1">
      <c r="A8" s="3" t="s">
        <v>144</v>
      </c>
      <c r="B8" s="4" t="s">
        <v>152</v>
      </c>
      <c r="C8" s="22" t="s">
        <v>151</v>
      </c>
      <c r="D8" s="33" t="s">
        <v>600</v>
      </c>
      <c r="E8" s="22" t="s">
        <v>601</v>
      </c>
      <c r="F8" s="49">
        <v>37383</v>
      </c>
      <c r="G8" s="22" t="str">
        <f t="shared" si="0"/>
        <v>MSTL</v>
      </c>
      <c r="H8" s="7">
        <v>9007</v>
      </c>
    </row>
    <row r="9" spans="1:8" s="15" customFormat="1" ht="36">
      <c r="A9" s="3" t="s">
        <v>155</v>
      </c>
      <c r="B9" s="4" t="s">
        <v>152</v>
      </c>
      <c r="C9" s="22" t="s">
        <v>151</v>
      </c>
      <c r="D9" s="33" t="s">
        <v>602</v>
      </c>
      <c r="E9" s="22" t="s">
        <v>603</v>
      </c>
      <c r="F9" s="49">
        <v>37383</v>
      </c>
      <c r="G9" s="22" t="str">
        <f t="shared" si="0"/>
        <v>MSTL</v>
      </c>
      <c r="H9" s="7">
        <v>9008</v>
      </c>
    </row>
    <row r="10" spans="1:8" s="15" customFormat="1" ht="30" customHeight="1">
      <c r="A10" s="3" t="s">
        <v>156</v>
      </c>
      <c r="B10" s="4" t="s">
        <v>157</v>
      </c>
      <c r="C10" s="22" t="s">
        <v>151</v>
      </c>
      <c r="D10" s="33" t="s">
        <v>604</v>
      </c>
      <c r="E10" s="22" t="s">
        <v>605</v>
      </c>
      <c r="F10" s="49">
        <v>37383</v>
      </c>
      <c r="G10" s="22" t="str">
        <f t="shared" si="0"/>
        <v>MSTL</v>
      </c>
      <c r="H10" s="7">
        <v>9009</v>
      </c>
    </row>
    <row r="11" spans="1:8" s="15" customFormat="1" ht="36">
      <c r="A11" s="3" t="s">
        <v>180</v>
      </c>
      <c r="B11" s="4" t="s">
        <v>473</v>
      </c>
      <c r="C11" s="22" t="s">
        <v>151</v>
      </c>
      <c r="D11" s="33" t="s">
        <v>598</v>
      </c>
      <c r="E11" s="22" t="s">
        <v>606</v>
      </c>
      <c r="F11" s="49">
        <v>37383</v>
      </c>
      <c r="G11" s="22" t="str">
        <f t="shared" si="0"/>
        <v>MSTL</v>
      </c>
      <c r="H11" s="7">
        <v>9010</v>
      </c>
    </row>
    <row r="12" spans="1:8" s="15" customFormat="1" ht="24">
      <c r="A12" s="3" t="s">
        <v>26</v>
      </c>
      <c r="B12" s="4" t="s">
        <v>494</v>
      </c>
      <c r="C12" s="22" t="s">
        <v>151</v>
      </c>
      <c r="D12" s="33" t="s">
        <v>607</v>
      </c>
      <c r="E12" s="22" t="s">
        <v>608</v>
      </c>
      <c r="F12" s="49">
        <v>37383</v>
      </c>
      <c r="G12" s="22" t="str">
        <f t="shared" si="0"/>
        <v>MSTL</v>
      </c>
      <c r="H12" s="7">
        <v>9011</v>
      </c>
    </row>
    <row r="13" spans="1:8" s="15" customFormat="1" ht="36">
      <c r="A13" s="3" t="s">
        <v>283</v>
      </c>
      <c r="B13" s="4" t="s">
        <v>494</v>
      </c>
      <c r="C13" s="22" t="s">
        <v>151</v>
      </c>
      <c r="D13" s="33" t="s">
        <v>598</v>
      </c>
      <c r="E13" s="22" t="s">
        <v>609</v>
      </c>
      <c r="F13" s="49">
        <v>37383</v>
      </c>
      <c r="G13" s="22" t="str">
        <f t="shared" si="0"/>
        <v>MSTL</v>
      </c>
      <c r="H13" s="7">
        <v>9012</v>
      </c>
    </row>
    <row r="14" spans="1:8" s="15" customFormat="1" ht="36">
      <c r="A14" s="3" t="s">
        <v>27</v>
      </c>
      <c r="B14" s="4" t="s">
        <v>153</v>
      </c>
      <c r="C14" s="22" t="s">
        <v>151</v>
      </c>
      <c r="D14" s="33" t="s">
        <v>610</v>
      </c>
      <c r="E14" s="22" t="s">
        <v>611</v>
      </c>
      <c r="F14" s="49">
        <v>37383</v>
      </c>
      <c r="G14" s="22" t="str">
        <f t="shared" si="0"/>
        <v>MSTL</v>
      </c>
      <c r="H14" s="7">
        <v>9013</v>
      </c>
    </row>
    <row r="15" spans="1:8" s="15" customFormat="1" ht="36">
      <c r="A15" s="8" t="s">
        <v>181</v>
      </c>
      <c r="B15" s="17" t="s">
        <v>153</v>
      </c>
      <c r="C15" s="22" t="s">
        <v>151</v>
      </c>
      <c r="D15" s="33" t="s">
        <v>598</v>
      </c>
      <c r="E15" s="22" t="s">
        <v>612</v>
      </c>
      <c r="F15" s="49">
        <v>37383</v>
      </c>
      <c r="G15" s="22" t="str">
        <f t="shared" si="0"/>
        <v>MSTL</v>
      </c>
      <c r="H15" s="7">
        <v>9014</v>
      </c>
    </row>
    <row r="16" spans="1:8" s="15" customFormat="1" ht="30" customHeight="1">
      <c r="A16" s="3" t="s">
        <v>28</v>
      </c>
      <c r="B16" s="4" t="s">
        <v>158</v>
      </c>
      <c r="C16" s="22" t="s">
        <v>151</v>
      </c>
      <c r="D16" s="33" t="s">
        <v>613</v>
      </c>
      <c r="E16" s="22" t="s">
        <v>614</v>
      </c>
      <c r="F16" s="49">
        <v>37383</v>
      </c>
      <c r="G16" s="22" t="str">
        <f t="shared" si="0"/>
        <v>MSTL</v>
      </c>
      <c r="H16" s="7">
        <v>9015</v>
      </c>
    </row>
    <row r="17" spans="1:8" s="15" customFormat="1" ht="30" customHeight="1">
      <c r="A17" s="3" t="s">
        <v>29</v>
      </c>
      <c r="B17" s="4" t="s">
        <v>158</v>
      </c>
      <c r="C17" s="22" t="s">
        <v>151</v>
      </c>
      <c r="D17" s="33" t="s">
        <v>613</v>
      </c>
      <c r="E17" s="22" t="s">
        <v>614</v>
      </c>
      <c r="F17" s="49">
        <v>37383</v>
      </c>
      <c r="G17" s="22" t="str">
        <f t="shared" si="0"/>
        <v>MSTL</v>
      </c>
      <c r="H17" s="7">
        <v>9016</v>
      </c>
    </row>
    <row r="18" spans="1:8" s="15" customFormat="1" ht="30" customHeight="1">
      <c r="A18" s="3" t="s">
        <v>30</v>
      </c>
      <c r="B18" s="4" t="s">
        <v>159</v>
      </c>
      <c r="C18" s="22" t="s">
        <v>151</v>
      </c>
      <c r="D18" s="33" t="s">
        <v>615</v>
      </c>
      <c r="E18" s="22" t="s">
        <v>616</v>
      </c>
      <c r="F18" s="49">
        <v>37383</v>
      </c>
      <c r="G18" s="22" t="str">
        <f t="shared" si="0"/>
        <v>MSTL</v>
      </c>
      <c r="H18" s="7">
        <v>9017</v>
      </c>
    </row>
    <row r="19" spans="1:8" s="15" customFormat="1" ht="30" customHeight="1">
      <c r="A19" s="3" t="s">
        <v>31</v>
      </c>
      <c r="B19" s="4" t="s">
        <v>160</v>
      </c>
      <c r="C19" s="22" t="s">
        <v>151</v>
      </c>
      <c r="D19" s="33" t="s">
        <v>617</v>
      </c>
      <c r="E19" s="22" t="s">
        <v>618</v>
      </c>
      <c r="F19" s="49">
        <v>37383</v>
      </c>
      <c r="G19" s="22" t="str">
        <f t="shared" si="0"/>
        <v>MSTL</v>
      </c>
      <c r="H19" s="7">
        <v>9018</v>
      </c>
    </row>
    <row r="20" spans="1:8" s="15" customFormat="1" ht="30" customHeight="1">
      <c r="A20" s="3" t="s">
        <v>32</v>
      </c>
      <c r="B20" s="4" t="s">
        <v>161</v>
      </c>
      <c r="C20" s="22" t="s">
        <v>151</v>
      </c>
      <c r="D20" s="33" t="s">
        <v>619</v>
      </c>
      <c r="E20" s="22" t="s">
        <v>620</v>
      </c>
      <c r="F20" s="49">
        <v>37383</v>
      </c>
      <c r="G20" s="22" t="str">
        <f t="shared" si="0"/>
        <v>MSTL</v>
      </c>
      <c r="H20" s="7">
        <v>9019</v>
      </c>
    </row>
    <row r="21" spans="1:8" s="15" customFormat="1" ht="30" customHeight="1">
      <c r="A21" s="3" t="s">
        <v>33</v>
      </c>
      <c r="B21" s="4" t="s">
        <v>162</v>
      </c>
      <c r="C21" s="22" t="s">
        <v>151</v>
      </c>
      <c r="D21" s="33" t="s">
        <v>613</v>
      </c>
      <c r="E21" s="22" t="s">
        <v>621</v>
      </c>
      <c r="F21" s="49">
        <v>37383</v>
      </c>
      <c r="G21" s="22" t="str">
        <f t="shared" si="0"/>
        <v>MSTL</v>
      </c>
      <c r="H21" s="7">
        <v>9020</v>
      </c>
    </row>
    <row r="22" spans="1:8" s="15" customFormat="1" ht="30" customHeight="1">
      <c r="A22" s="3" t="s">
        <v>34</v>
      </c>
      <c r="B22" s="4" t="s">
        <v>163</v>
      </c>
      <c r="C22" s="22" t="s">
        <v>151</v>
      </c>
      <c r="D22" s="33" t="s">
        <v>617</v>
      </c>
      <c r="E22" s="22" t="s">
        <v>622</v>
      </c>
      <c r="F22" s="49">
        <v>37383</v>
      </c>
      <c r="G22" s="22" t="str">
        <f t="shared" si="0"/>
        <v>MSTL</v>
      </c>
      <c r="H22" s="7">
        <v>9021</v>
      </c>
    </row>
    <row r="23" spans="1:8" s="15" customFormat="1" ht="30" customHeight="1">
      <c r="A23" s="3" t="s">
        <v>35</v>
      </c>
      <c r="B23" s="4" t="s">
        <v>152</v>
      </c>
      <c r="C23" s="22" t="s">
        <v>151</v>
      </c>
      <c r="D23" s="33" t="s">
        <v>615</v>
      </c>
      <c r="E23" s="22" t="s">
        <v>623</v>
      </c>
      <c r="F23" s="49">
        <v>37383</v>
      </c>
      <c r="G23" s="22" t="str">
        <f t="shared" si="0"/>
        <v>MSTL</v>
      </c>
      <c r="H23" s="7">
        <v>9022</v>
      </c>
    </row>
    <row r="24" spans="1:8" s="15" customFormat="1" ht="30" customHeight="1">
      <c r="A24" s="3" t="s">
        <v>182</v>
      </c>
      <c r="B24" s="4" t="s">
        <v>153</v>
      </c>
      <c r="C24" s="22" t="s">
        <v>151</v>
      </c>
      <c r="D24" s="33" t="s">
        <v>617</v>
      </c>
      <c r="E24" s="22" t="s">
        <v>624</v>
      </c>
      <c r="F24" s="49">
        <v>37383</v>
      </c>
      <c r="G24" s="22" t="str">
        <f t="shared" si="0"/>
        <v>MSTL</v>
      </c>
      <c r="H24" s="7">
        <v>9023</v>
      </c>
    </row>
    <row r="25" spans="1:8" s="15" customFormat="1" ht="24">
      <c r="A25" s="8" t="s">
        <v>164</v>
      </c>
      <c r="B25" s="17" t="s">
        <v>165</v>
      </c>
      <c r="C25" s="22" t="s">
        <v>151</v>
      </c>
      <c r="D25" s="22" t="s">
        <v>625</v>
      </c>
      <c r="E25" s="22" t="s">
        <v>626</v>
      </c>
      <c r="F25" s="49">
        <v>37383</v>
      </c>
      <c r="G25" s="22" t="str">
        <f t="shared" si="0"/>
        <v>MSTL</v>
      </c>
      <c r="H25" s="7">
        <v>9024</v>
      </c>
    </row>
    <row r="26" spans="1:8" s="15" customFormat="1" ht="30" customHeight="1">
      <c r="A26" s="8" t="s">
        <v>183</v>
      </c>
      <c r="B26" s="17" t="s">
        <v>165</v>
      </c>
      <c r="C26" s="22" t="s">
        <v>151</v>
      </c>
      <c r="D26" s="22" t="s">
        <v>627</v>
      </c>
      <c r="E26" s="22" t="s">
        <v>628</v>
      </c>
      <c r="F26" s="49">
        <v>37383</v>
      </c>
      <c r="G26" s="22" t="str">
        <f t="shared" si="0"/>
        <v>MSTL</v>
      </c>
      <c r="H26" s="7">
        <v>9025</v>
      </c>
    </row>
    <row r="27" spans="1:8" s="15" customFormat="1" ht="30" customHeight="1">
      <c r="A27" s="3" t="s">
        <v>552</v>
      </c>
      <c r="B27" s="9" t="s">
        <v>883</v>
      </c>
      <c r="C27" s="22" t="s">
        <v>151</v>
      </c>
      <c r="D27" s="33" t="s">
        <v>629</v>
      </c>
      <c r="E27" s="22" t="s">
        <v>630</v>
      </c>
      <c r="F27" s="49">
        <v>37383</v>
      </c>
      <c r="G27" s="22" t="str">
        <f t="shared" si="0"/>
        <v>MSTL</v>
      </c>
      <c r="H27" s="7">
        <v>9026</v>
      </c>
    </row>
    <row r="28" spans="1:8" s="15" customFormat="1" ht="36">
      <c r="A28" s="3" t="s">
        <v>553</v>
      </c>
      <c r="B28" s="9" t="s">
        <v>884</v>
      </c>
      <c r="C28" s="22" t="s">
        <v>151</v>
      </c>
      <c r="D28" s="33" t="s">
        <v>631</v>
      </c>
      <c r="E28" s="22" t="s">
        <v>632</v>
      </c>
      <c r="F28" s="49">
        <v>37383</v>
      </c>
      <c r="G28" s="22" t="str">
        <f t="shared" si="0"/>
        <v>MSTL</v>
      </c>
      <c r="H28" s="7">
        <v>9027</v>
      </c>
    </row>
    <row r="29" spans="1:8" s="15" customFormat="1" ht="30" customHeight="1">
      <c r="A29" s="3" t="s">
        <v>554</v>
      </c>
      <c r="B29" s="4" t="s">
        <v>473</v>
      </c>
      <c r="C29" s="22" t="s">
        <v>151</v>
      </c>
      <c r="D29" s="33" t="s">
        <v>633</v>
      </c>
      <c r="E29" s="22" t="s">
        <v>634</v>
      </c>
      <c r="F29" s="49">
        <v>37383</v>
      </c>
      <c r="G29" s="22" t="str">
        <f t="shared" si="0"/>
        <v>MSTL</v>
      </c>
      <c r="H29" s="7">
        <v>9028</v>
      </c>
    </row>
    <row r="30" spans="1:8" s="15" customFormat="1" ht="30" customHeight="1">
      <c r="A30" s="3" t="s">
        <v>555</v>
      </c>
      <c r="B30" s="4" t="s">
        <v>473</v>
      </c>
      <c r="C30" s="22" t="s">
        <v>151</v>
      </c>
      <c r="D30" s="33" t="s">
        <v>633</v>
      </c>
      <c r="E30" s="22" t="s">
        <v>634</v>
      </c>
      <c r="F30" s="49">
        <v>37383</v>
      </c>
      <c r="G30" s="22" t="str">
        <f t="shared" si="0"/>
        <v>MSTL</v>
      </c>
      <c r="H30" s="7">
        <v>9029</v>
      </c>
    </row>
    <row r="31" spans="1:8" s="15" customFormat="1" ht="30" customHeight="1">
      <c r="A31" s="3" t="s">
        <v>556</v>
      </c>
      <c r="B31" s="4" t="s">
        <v>494</v>
      </c>
      <c r="C31" s="22" t="s">
        <v>151</v>
      </c>
      <c r="D31" s="33" t="s">
        <v>635</v>
      </c>
      <c r="E31" s="22" t="s">
        <v>636</v>
      </c>
      <c r="F31" s="49">
        <v>37383</v>
      </c>
      <c r="G31" s="22" t="str">
        <f t="shared" si="0"/>
        <v>MSTL</v>
      </c>
      <c r="H31" s="7">
        <v>9030</v>
      </c>
    </row>
    <row r="32" spans="1:8" s="15" customFormat="1" ht="30" customHeight="1">
      <c r="A32" s="3" t="s">
        <v>557</v>
      </c>
      <c r="B32" s="3" t="s">
        <v>885</v>
      </c>
      <c r="C32" s="22" t="s">
        <v>151</v>
      </c>
      <c r="D32" s="22" t="s">
        <v>631</v>
      </c>
      <c r="E32" s="22" t="s">
        <v>637</v>
      </c>
      <c r="F32" s="49">
        <v>37397</v>
      </c>
      <c r="G32" s="22" t="str">
        <f t="shared" si="0"/>
        <v>MSTL</v>
      </c>
      <c r="H32" s="7">
        <v>9031</v>
      </c>
    </row>
    <row r="33" spans="1:8" s="15" customFormat="1" ht="30" customHeight="1">
      <c r="A33" s="3" t="s">
        <v>184</v>
      </c>
      <c r="B33" s="3" t="s">
        <v>885</v>
      </c>
      <c r="C33" s="22" t="s">
        <v>151</v>
      </c>
      <c r="D33" s="22" t="s">
        <v>631</v>
      </c>
      <c r="E33" s="22" t="s">
        <v>637</v>
      </c>
      <c r="F33" s="49">
        <v>37397</v>
      </c>
      <c r="G33" s="22" t="str">
        <f t="shared" si="0"/>
        <v>MSTL</v>
      </c>
      <c r="H33" s="7">
        <v>9032</v>
      </c>
    </row>
    <row r="34" spans="1:8" s="15" customFormat="1" ht="30" customHeight="1">
      <c r="A34" s="3" t="s">
        <v>558</v>
      </c>
      <c r="B34" s="3" t="s">
        <v>886</v>
      </c>
      <c r="C34" s="22" t="s">
        <v>151</v>
      </c>
      <c r="D34" s="22" t="s">
        <v>631</v>
      </c>
      <c r="E34" s="22" t="s">
        <v>637</v>
      </c>
      <c r="F34" s="49">
        <v>37397</v>
      </c>
      <c r="G34" s="22" t="str">
        <f t="shared" si="0"/>
        <v>MSTL</v>
      </c>
      <c r="H34" s="7">
        <v>9033</v>
      </c>
    </row>
    <row r="35" spans="1:23" s="15" customFormat="1" ht="36">
      <c r="A35" s="3" t="s">
        <v>559</v>
      </c>
      <c r="B35" s="4" t="s">
        <v>567</v>
      </c>
      <c r="C35" s="22" t="s">
        <v>151</v>
      </c>
      <c r="D35" s="22" t="s">
        <v>638</v>
      </c>
      <c r="E35" s="22" t="s">
        <v>639</v>
      </c>
      <c r="F35" s="49">
        <v>37405</v>
      </c>
      <c r="G35" s="37" t="s">
        <v>185</v>
      </c>
      <c r="H35" s="37">
        <v>9034</v>
      </c>
      <c r="U35" s="36" t="s">
        <v>551</v>
      </c>
      <c r="V35" s="36">
        <v>9034</v>
      </c>
      <c r="W35" s="36"/>
    </row>
    <row r="36" spans="1:23" s="15" customFormat="1" ht="30" customHeight="1">
      <c r="A36" s="3" t="s">
        <v>560</v>
      </c>
      <c r="B36" s="3" t="s">
        <v>887</v>
      </c>
      <c r="C36" s="22" t="s">
        <v>151</v>
      </c>
      <c r="D36" s="22" t="s">
        <v>640</v>
      </c>
      <c r="E36" s="22" t="s">
        <v>641</v>
      </c>
      <c r="F36" s="49">
        <v>37405</v>
      </c>
      <c r="G36" s="37" t="s">
        <v>185</v>
      </c>
      <c r="H36" s="37">
        <v>9036</v>
      </c>
      <c r="U36" s="36" t="s">
        <v>551</v>
      </c>
      <c r="V36" s="36" t="e">
        <f>(#REF!)+1</f>
        <v>#REF!</v>
      </c>
      <c r="W36" s="36"/>
    </row>
    <row r="37" spans="1:23" s="15" customFormat="1" ht="72">
      <c r="A37" s="3" t="s">
        <v>115</v>
      </c>
      <c r="B37" s="4" t="s">
        <v>568</v>
      </c>
      <c r="C37" s="22" t="s">
        <v>151</v>
      </c>
      <c r="D37" s="22" t="s">
        <v>642</v>
      </c>
      <c r="E37" s="22" t="s">
        <v>643</v>
      </c>
      <c r="F37" s="49">
        <v>37405</v>
      </c>
      <c r="G37" s="37" t="s">
        <v>185</v>
      </c>
      <c r="H37" s="37">
        <v>9037</v>
      </c>
      <c r="U37" s="36" t="s">
        <v>551</v>
      </c>
      <c r="V37" s="36" t="e">
        <f aca="true" t="shared" si="1" ref="V37:V43">(V36)+1</f>
        <v>#REF!</v>
      </c>
      <c r="W37" s="36"/>
    </row>
    <row r="38" spans="1:23" s="15" customFormat="1" ht="48">
      <c r="A38" s="9" t="s">
        <v>561</v>
      </c>
      <c r="B38" s="8" t="s">
        <v>888</v>
      </c>
      <c r="C38" s="22" t="s">
        <v>151</v>
      </c>
      <c r="D38" s="22" t="s">
        <v>644</v>
      </c>
      <c r="E38" s="22" t="s">
        <v>645</v>
      </c>
      <c r="F38" s="49">
        <v>37405</v>
      </c>
      <c r="G38" s="37" t="s">
        <v>185</v>
      </c>
      <c r="H38" s="37">
        <v>9039</v>
      </c>
      <c r="U38" s="36" t="s">
        <v>551</v>
      </c>
      <c r="V38" s="36" t="e">
        <f>(#REF!)+1</f>
        <v>#REF!</v>
      </c>
      <c r="W38" s="36"/>
    </row>
    <row r="39" spans="1:23" s="15" customFormat="1" ht="30" customHeight="1">
      <c r="A39" s="3" t="s">
        <v>562</v>
      </c>
      <c r="B39" s="8" t="s">
        <v>889</v>
      </c>
      <c r="C39" s="22" t="s">
        <v>151</v>
      </c>
      <c r="D39" s="22" t="s">
        <v>644</v>
      </c>
      <c r="E39" s="22" t="s">
        <v>646</v>
      </c>
      <c r="F39" s="49">
        <v>37405</v>
      </c>
      <c r="G39" s="37" t="s">
        <v>185</v>
      </c>
      <c r="H39" s="37">
        <v>9040</v>
      </c>
      <c r="U39" s="36" t="s">
        <v>551</v>
      </c>
      <c r="V39" s="36" t="e">
        <f t="shared" si="1"/>
        <v>#REF!</v>
      </c>
      <c r="W39" s="36"/>
    </row>
    <row r="40" spans="1:23" s="15" customFormat="1" ht="30" customHeight="1">
      <c r="A40" s="3" t="s">
        <v>563</v>
      </c>
      <c r="B40" s="3" t="s">
        <v>890</v>
      </c>
      <c r="C40" s="22" t="s">
        <v>151</v>
      </c>
      <c r="D40" s="22" t="s">
        <v>647</v>
      </c>
      <c r="E40" s="22" t="s">
        <v>648</v>
      </c>
      <c r="F40" s="49">
        <v>37405</v>
      </c>
      <c r="G40" s="37" t="s">
        <v>185</v>
      </c>
      <c r="H40" s="37">
        <v>9041</v>
      </c>
      <c r="U40" s="36" t="s">
        <v>551</v>
      </c>
      <c r="V40" s="36" t="e">
        <f t="shared" si="1"/>
        <v>#REF!</v>
      </c>
      <c r="W40" s="36"/>
    </row>
    <row r="41" spans="1:23" s="15" customFormat="1" ht="30" customHeight="1">
      <c r="A41" s="10" t="s">
        <v>564</v>
      </c>
      <c r="B41" s="10" t="s">
        <v>112</v>
      </c>
      <c r="C41" s="22" t="s">
        <v>151</v>
      </c>
      <c r="D41" s="22" t="s">
        <v>649</v>
      </c>
      <c r="E41" s="22" t="s">
        <v>650</v>
      </c>
      <c r="F41" s="49">
        <v>37405</v>
      </c>
      <c r="G41" s="37" t="s">
        <v>185</v>
      </c>
      <c r="H41" s="37">
        <v>9042</v>
      </c>
      <c r="U41" s="36" t="s">
        <v>551</v>
      </c>
      <c r="V41" s="36" t="e">
        <f t="shared" si="1"/>
        <v>#REF!</v>
      </c>
      <c r="W41" s="36"/>
    </row>
    <row r="42" spans="1:23" s="15" customFormat="1" ht="30" customHeight="1">
      <c r="A42" s="3" t="s">
        <v>565</v>
      </c>
      <c r="B42" s="3" t="s">
        <v>569</v>
      </c>
      <c r="C42" s="22" t="s">
        <v>151</v>
      </c>
      <c r="D42" s="33" t="s">
        <v>651</v>
      </c>
      <c r="E42" s="22" t="s">
        <v>652</v>
      </c>
      <c r="F42" s="49">
        <v>37405</v>
      </c>
      <c r="G42" s="37" t="s">
        <v>185</v>
      </c>
      <c r="H42" s="37">
        <v>9044</v>
      </c>
      <c r="U42" s="36" t="s">
        <v>551</v>
      </c>
      <c r="V42" s="36" t="e">
        <f>(#REF!)+1</f>
        <v>#REF!</v>
      </c>
      <c r="W42" s="36"/>
    </row>
    <row r="43" spans="1:23" s="15" customFormat="1" ht="30" customHeight="1">
      <c r="A43" s="50" t="s">
        <v>566</v>
      </c>
      <c r="B43" s="3" t="s">
        <v>570</v>
      </c>
      <c r="C43" s="22" t="s">
        <v>151</v>
      </c>
      <c r="D43" s="33" t="s">
        <v>651</v>
      </c>
      <c r="E43" s="22" t="s">
        <v>653</v>
      </c>
      <c r="F43" s="49">
        <v>37405</v>
      </c>
      <c r="G43" s="37" t="s">
        <v>185</v>
      </c>
      <c r="H43" s="37">
        <v>9045</v>
      </c>
      <c r="U43" s="36" t="s">
        <v>551</v>
      </c>
      <c r="V43" s="36" t="e">
        <f t="shared" si="1"/>
        <v>#REF!</v>
      </c>
      <c r="W43" s="36"/>
    </row>
    <row r="44" spans="1:22" s="15" customFormat="1" ht="30" customHeight="1">
      <c r="A44" s="9" t="s">
        <v>571</v>
      </c>
      <c r="B44" s="9" t="s">
        <v>891</v>
      </c>
      <c r="C44" s="22" t="s">
        <v>151</v>
      </c>
      <c r="D44" s="22" t="s">
        <v>654</v>
      </c>
      <c r="E44" s="33" t="s">
        <v>655</v>
      </c>
      <c r="F44" s="49">
        <v>37405</v>
      </c>
      <c r="G44" s="37" t="s">
        <v>185</v>
      </c>
      <c r="H44" s="37">
        <v>9047</v>
      </c>
      <c r="U44" s="36" t="s">
        <v>551</v>
      </c>
      <c r="V44" s="36" t="e">
        <f>(#REF!)+1</f>
        <v>#REF!</v>
      </c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G115"/>
  <sheetViews>
    <sheetView tabSelected="1" workbookViewId="0" topLeftCell="A1">
      <pane xSplit="1" ySplit="1" topLeftCell="B7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4" sqref="F4"/>
    </sheetView>
  </sheetViews>
  <sheetFormatPr defaultColWidth="8.796875" defaultRowHeight="30" customHeight="1"/>
  <cols>
    <col min="1" max="1" width="35.59765625" style="42" customWidth="1"/>
    <col min="2" max="2" width="27.19921875" style="42" customWidth="1"/>
    <col min="3" max="3" width="14.3984375" style="53" bestFit="1" customWidth="1"/>
    <col min="4" max="4" width="7.69921875" style="53" customWidth="1"/>
    <col min="5" max="5" width="9.69921875" style="53" customWidth="1"/>
    <col min="6" max="6" width="6.8984375" style="42" customWidth="1"/>
    <col min="7" max="7" width="7.59765625" style="42" customWidth="1"/>
    <col min="8" max="8" width="7.19921875" style="42" customWidth="1"/>
    <col min="9" max="9" width="6.3984375" style="42" customWidth="1"/>
    <col min="10" max="10" width="20.5" style="42" customWidth="1"/>
    <col min="11" max="11" width="23.59765625" style="42" bestFit="1" customWidth="1"/>
    <col min="12" max="12" width="21.3984375" style="42" bestFit="1" customWidth="1"/>
    <col min="13" max="14" width="17.59765625" style="55" bestFit="1" customWidth="1"/>
    <col min="15" max="15" width="6.3984375" style="42" bestFit="1" customWidth="1"/>
    <col min="16" max="16" width="18.8984375" style="42" bestFit="1" customWidth="1"/>
    <col min="17" max="17" width="19.3984375" style="55" bestFit="1" customWidth="1"/>
    <col min="18" max="18" width="21.5" style="42" bestFit="1" customWidth="1"/>
    <col min="19" max="19" width="17.59765625" style="55" bestFit="1" customWidth="1"/>
    <col min="20" max="20" width="9" style="42" bestFit="1" customWidth="1"/>
    <col min="21" max="21" width="23.3984375" style="42" customWidth="1"/>
    <col min="22" max="22" width="5.69921875" style="42" customWidth="1"/>
    <col min="23" max="23" width="6.3984375" style="42" customWidth="1"/>
    <col min="24" max="24" width="4.5" style="42" customWidth="1"/>
    <col min="25" max="25" width="6.3984375" style="42" customWidth="1"/>
    <col min="26" max="26" width="5.5" style="42" bestFit="1" customWidth="1"/>
    <col min="27" max="27" width="6.3984375" style="42" customWidth="1"/>
    <col min="28" max="28" width="43.3984375" style="42" customWidth="1"/>
    <col min="29" max="29" width="4.5" style="42" customWidth="1"/>
    <col min="30" max="30" width="6.3984375" style="42" customWidth="1"/>
    <col min="31" max="31" width="43.3984375" style="42" customWidth="1"/>
    <col min="32" max="32" width="21.19921875" style="42" customWidth="1"/>
    <col min="33" max="40" width="4.5" style="42" customWidth="1"/>
    <col min="41" max="41" width="2.5" style="42" customWidth="1"/>
    <col min="42" max="49" width="4.5" style="42" customWidth="1"/>
    <col min="50" max="50" width="2.5" style="42" customWidth="1"/>
    <col min="51" max="58" width="4.5" style="42" customWidth="1"/>
    <col min="59" max="59" width="17.59765625" style="55" bestFit="1" customWidth="1"/>
    <col min="60" max="60" width="7.5" style="42" bestFit="1" customWidth="1"/>
    <col min="61" max="61" width="6.5" style="73" bestFit="1" customWidth="1"/>
    <col min="62" max="62" width="80.09765625" style="42" bestFit="1" customWidth="1"/>
    <col min="63" max="63" width="18.8984375" style="42" customWidth="1"/>
    <col min="64" max="64" width="17.59765625" style="42" customWidth="1"/>
    <col min="65" max="16384" width="9" style="42" customWidth="1"/>
  </cols>
  <sheetData>
    <row r="1" spans="1:5" s="41" customFormat="1" ht="30" customHeight="1">
      <c r="A1" s="21" t="s">
        <v>5</v>
      </c>
      <c r="B1" s="21" t="s">
        <v>6</v>
      </c>
      <c r="C1" s="38" t="s">
        <v>882</v>
      </c>
      <c r="D1" s="21" t="s">
        <v>777</v>
      </c>
      <c r="E1" s="6" t="s">
        <v>778</v>
      </c>
    </row>
    <row r="2" spans="1:59" ht="30" customHeight="1">
      <c r="A2" s="4" t="s">
        <v>213</v>
      </c>
      <c r="B2" s="28" t="s">
        <v>186</v>
      </c>
      <c r="C2" s="49">
        <v>37385</v>
      </c>
      <c r="D2" s="74" t="s">
        <v>307</v>
      </c>
      <c r="E2" s="65" t="s">
        <v>308</v>
      </c>
      <c r="M2" s="42"/>
      <c r="N2" s="42"/>
      <c r="Q2" s="42"/>
      <c r="S2" s="42"/>
      <c r="BG2" s="42"/>
    </row>
    <row r="3" spans="1:59" ht="30" customHeight="1">
      <c r="A3" s="4" t="s">
        <v>214</v>
      </c>
      <c r="B3" s="28" t="s">
        <v>186</v>
      </c>
      <c r="C3" s="49">
        <v>37385</v>
      </c>
      <c r="D3" s="74" t="s">
        <v>307</v>
      </c>
      <c r="E3" s="65" t="s">
        <v>309</v>
      </c>
      <c r="M3" s="42"/>
      <c r="N3" s="42"/>
      <c r="Q3" s="42"/>
      <c r="S3" s="42"/>
      <c r="BG3" s="42"/>
    </row>
    <row r="4" spans="1:59" ht="30" customHeight="1">
      <c r="A4" s="4" t="s">
        <v>215</v>
      </c>
      <c r="B4" s="28" t="s">
        <v>186</v>
      </c>
      <c r="C4" s="49">
        <v>37385</v>
      </c>
      <c r="D4" s="74" t="s">
        <v>307</v>
      </c>
      <c r="E4" s="65" t="s">
        <v>310</v>
      </c>
      <c r="M4" s="42"/>
      <c r="N4" s="42"/>
      <c r="Q4" s="42"/>
      <c r="S4" s="42"/>
      <c r="BG4" s="42"/>
    </row>
    <row r="5" spans="1:59" ht="30" customHeight="1">
      <c r="A5" s="4" t="s">
        <v>311</v>
      </c>
      <c r="B5" s="28" t="s">
        <v>186</v>
      </c>
      <c r="C5" s="49">
        <v>37385</v>
      </c>
      <c r="D5" s="74" t="s">
        <v>307</v>
      </c>
      <c r="E5" s="65" t="s">
        <v>312</v>
      </c>
      <c r="M5" s="42"/>
      <c r="N5" s="42"/>
      <c r="Q5" s="42"/>
      <c r="S5" s="42"/>
      <c r="BG5" s="42"/>
    </row>
    <row r="6" spans="1:59" ht="30" customHeight="1">
      <c r="A6" s="4" t="s">
        <v>216</v>
      </c>
      <c r="B6" s="28" t="s">
        <v>186</v>
      </c>
      <c r="C6" s="49">
        <v>37385</v>
      </c>
      <c r="D6" s="74" t="s">
        <v>307</v>
      </c>
      <c r="E6" s="65" t="s">
        <v>313</v>
      </c>
      <c r="M6" s="42"/>
      <c r="N6" s="42"/>
      <c r="Q6" s="42"/>
      <c r="S6" s="42"/>
      <c r="BG6" s="42"/>
    </row>
    <row r="7" spans="1:59" ht="30" customHeight="1">
      <c r="A7" s="4" t="s">
        <v>217</v>
      </c>
      <c r="B7" s="28" t="s">
        <v>187</v>
      </c>
      <c r="C7" s="49">
        <v>37385</v>
      </c>
      <c r="D7" s="74" t="s">
        <v>314</v>
      </c>
      <c r="E7" s="65" t="s">
        <v>315</v>
      </c>
      <c r="M7" s="42"/>
      <c r="N7" s="42"/>
      <c r="Q7" s="42"/>
      <c r="S7" s="42"/>
      <c r="BG7" s="42"/>
    </row>
    <row r="8" spans="1:59" ht="30" customHeight="1">
      <c r="A8" s="4" t="s">
        <v>218</v>
      </c>
      <c r="B8" s="28" t="s">
        <v>187</v>
      </c>
      <c r="C8" s="49">
        <v>37385</v>
      </c>
      <c r="D8" s="74" t="s">
        <v>314</v>
      </c>
      <c r="E8" s="65" t="s">
        <v>316</v>
      </c>
      <c r="M8" s="42"/>
      <c r="N8" s="42"/>
      <c r="Q8" s="42"/>
      <c r="S8" s="42"/>
      <c r="BG8" s="42"/>
    </row>
    <row r="9" spans="1:59" ht="30" customHeight="1">
      <c r="A9" s="4" t="s">
        <v>219</v>
      </c>
      <c r="B9" s="28" t="s">
        <v>187</v>
      </c>
      <c r="C9" s="49">
        <v>37385</v>
      </c>
      <c r="D9" s="74" t="s">
        <v>314</v>
      </c>
      <c r="E9" s="65" t="s">
        <v>317</v>
      </c>
      <c r="M9" s="42"/>
      <c r="N9" s="42"/>
      <c r="Q9" s="42"/>
      <c r="S9" s="42"/>
      <c r="BG9" s="42"/>
    </row>
    <row r="10" spans="1:59" ht="30" customHeight="1">
      <c r="A10" s="4" t="s">
        <v>220</v>
      </c>
      <c r="B10" s="28" t="s">
        <v>187</v>
      </c>
      <c r="C10" s="49">
        <v>37385</v>
      </c>
      <c r="D10" s="74" t="s">
        <v>314</v>
      </c>
      <c r="E10" s="65" t="s">
        <v>318</v>
      </c>
      <c r="M10" s="42"/>
      <c r="N10" s="42"/>
      <c r="Q10" s="42"/>
      <c r="S10" s="42"/>
      <c r="BG10" s="42"/>
    </row>
    <row r="11" spans="1:59" ht="30" customHeight="1">
      <c r="A11" s="4" t="s">
        <v>221</v>
      </c>
      <c r="B11" s="28" t="s">
        <v>187</v>
      </c>
      <c r="C11" s="49">
        <v>37385</v>
      </c>
      <c r="D11" s="74" t="s">
        <v>314</v>
      </c>
      <c r="E11" s="65" t="s">
        <v>319</v>
      </c>
      <c r="M11" s="42"/>
      <c r="N11" s="42"/>
      <c r="Q11" s="42"/>
      <c r="S11" s="42"/>
      <c r="BG11" s="42"/>
    </row>
    <row r="12" spans="1:59" ht="30" customHeight="1">
      <c r="A12" s="4" t="s">
        <v>222</v>
      </c>
      <c r="B12" s="28" t="s">
        <v>187</v>
      </c>
      <c r="C12" s="49">
        <v>37385</v>
      </c>
      <c r="D12" s="74" t="s">
        <v>314</v>
      </c>
      <c r="E12" s="65" t="s">
        <v>320</v>
      </c>
      <c r="M12" s="42"/>
      <c r="N12" s="42"/>
      <c r="Q12" s="42"/>
      <c r="S12" s="42"/>
      <c r="BG12" s="42"/>
    </row>
    <row r="13" spans="1:59" ht="30" customHeight="1">
      <c r="A13" s="4" t="s">
        <v>223</v>
      </c>
      <c r="B13" s="28" t="s">
        <v>187</v>
      </c>
      <c r="C13" s="49">
        <v>37385</v>
      </c>
      <c r="D13" s="74" t="s">
        <v>314</v>
      </c>
      <c r="E13" s="65" t="s">
        <v>321</v>
      </c>
      <c r="M13" s="42"/>
      <c r="N13" s="42"/>
      <c r="Q13" s="42"/>
      <c r="S13" s="42"/>
      <c r="BG13" s="42"/>
    </row>
    <row r="14" spans="1:59" ht="30" customHeight="1">
      <c r="A14" s="4" t="s">
        <v>224</v>
      </c>
      <c r="B14" s="28" t="s">
        <v>188</v>
      </c>
      <c r="C14" s="49">
        <v>37385</v>
      </c>
      <c r="D14" s="74" t="s">
        <v>322</v>
      </c>
      <c r="E14" s="65" t="s">
        <v>323</v>
      </c>
      <c r="M14" s="42"/>
      <c r="N14" s="42"/>
      <c r="Q14" s="42"/>
      <c r="S14" s="42"/>
      <c r="BG14" s="42"/>
    </row>
    <row r="15" spans="1:59" ht="30" customHeight="1">
      <c r="A15" s="4" t="s">
        <v>225</v>
      </c>
      <c r="B15" s="28" t="s">
        <v>188</v>
      </c>
      <c r="C15" s="49">
        <v>37385</v>
      </c>
      <c r="D15" s="74" t="s">
        <v>322</v>
      </c>
      <c r="E15" s="65" t="s">
        <v>324</v>
      </c>
      <c r="M15" s="42"/>
      <c r="N15" s="42"/>
      <c r="Q15" s="42"/>
      <c r="S15" s="42"/>
      <c r="BG15" s="42"/>
    </row>
    <row r="16" spans="1:59" ht="30" customHeight="1">
      <c r="A16" s="4" t="s">
        <v>226</v>
      </c>
      <c r="B16" s="28" t="s">
        <v>188</v>
      </c>
      <c r="C16" s="49">
        <v>37385</v>
      </c>
      <c r="D16" s="74" t="s">
        <v>322</v>
      </c>
      <c r="E16" s="65" t="s">
        <v>325</v>
      </c>
      <c r="M16" s="42"/>
      <c r="N16" s="42"/>
      <c r="Q16" s="42"/>
      <c r="S16" s="42"/>
      <c r="BG16" s="42"/>
    </row>
    <row r="17" spans="1:59" ht="30" customHeight="1">
      <c r="A17" s="4" t="s">
        <v>227</v>
      </c>
      <c r="B17" s="28" t="s">
        <v>188</v>
      </c>
      <c r="C17" s="49">
        <v>37385</v>
      </c>
      <c r="D17" s="74" t="s">
        <v>322</v>
      </c>
      <c r="E17" s="65" t="s">
        <v>326</v>
      </c>
      <c r="M17" s="42"/>
      <c r="N17" s="42"/>
      <c r="Q17" s="42"/>
      <c r="S17" s="42"/>
      <c r="BG17" s="42"/>
    </row>
    <row r="18" spans="1:59" ht="30" customHeight="1">
      <c r="A18" s="4" t="s">
        <v>228</v>
      </c>
      <c r="B18" s="28" t="s">
        <v>188</v>
      </c>
      <c r="C18" s="49">
        <v>37385</v>
      </c>
      <c r="D18" s="74" t="s">
        <v>322</v>
      </c>
      <c r="E18" s="65" t="s">
        <v>327</v>
      </c>
      <c r="M18" s="42"/>
      <c r="N18" s="42"/>
      <c r="Q18" s="42"/>
      <c r="S18" s="42"/>
      <c r="BG18" s="42"/>
    </row>
    <row r="19" spans="1:59" ht="30" customHeight="1">
      <c r="A19" s="4" t="s">
        <v>229</v>
      </c>
      <c r="B19" s="28" t="s">
        <v>189</v>
      </c>
      <c r="C19" s="49">
        <v>37385</v>
      </c>
      <c r="D19" s="74" t="s">
        <v>307</v>
      </c>
      <c r="E19" s="65" t="s">
        <v>328</v>
      </c>
      <c r="M19" s="42"/>
      <c r="N19" s="42"/>
      <c r="Q19" s="42"/>
      <c r="S19" s="42"/>
      <c r="BG19" s="42"/>
    </row>
    <row r="20" spans="1:59" ht="30" customHeight="1">
      <c r="A20" s="4" t="s">
        <v>230</v>
      </c>
      <c r="B20" s="28" t="s">
        <v>189</v>
      </c>
      <c r="C20" s="49">
        <v>37385</v>
      </c>
      <c r="D20" s="74" t="s">
        <v>307</v>
      </c>
      <c r="E20" s="65" t="s">
        <v>329</v>
      </c>
      <c r="M20" s="42"/>
      <c r="N20" s="42"/>
      <c r="Q20" s="42"/>
      <c r="S20" s="42"/>
      <c r="BG20" s="42"/>
    </row>
    <row r="21" spans="1:59" ht="30" customHeight="1">
      <c r="A21" s="4" t="s">
        <v>231</v>
      </c>
      <c r="B21" s="28" t="s">
        <v>189</v>
      </c>
      <c r="C21" s="49">
        <v>37385</v>
      </c>
      <c r="D21" s="74" t="s">
        <v>307</v>
      </c>
      <c r="E21" s="65" t="s">
        <v>330</v>
      </c>
      <c r="M21" s="42"/>
      <c r="N21" s="42"/>
      <c r="Q21" s="42"/>
      <c r="S21" s="42"/>
      <c r="BG21" s="42"/>
    </row>
    <row r="22" spans="1:59" ht="30" customHeight="1">
      <c r="A22" s="4" t="s">
        <v>331</v>
      </c>
      <c r="B22" s="28" t="s">
        <v>189</v>
      </c>
      <c r="C22" s="49">
        <v>37385</v>
      </c>
      <c r="D22" s="74" t="s">
        <v>307</v>
      </c>
      <c r="E22" s="65" t="s">
        <v>332</v>
      </c>
      <c r="M22" s="42"/>
      <c r="N22" s="42"/>
      <c r="Q22" s="42"/>
      <c r="S22" s="42"/>
      <c r="BG22" s="42"/>
    </row>
    <row r="23" spans="1:59" ht="30" customHeight="1">
      <c r="A23" s="4" t="s">
        <v>333</v>
      </c>
      <c r="B23" s="28" t="s">
        <v>190</v>
      </c>
      <c r="C23" s="49">
        <v>37385</v>
      </c>
      <c r="D23" s="74" t="s">
        <v>334</v>
      </c>
      <c r="E23" s="65" t="s">
        <v>335</v>
      </c>
      <c r="M23" s="42"/>
      <c r="N23" s="42"/>
      <c r="Q23" s="42"/>
      <c r="S23" s="42"/>
      <c r="BG23" s="42"/>
    </row>
    <row r="24" spans="1:59" ht="30" customHeight="1">
      <c r="A24" s="4" t="s">
        <v>336</v>
      </c>
      <c r="B24" s="28" t="s">
        <v>190</v>
      </c>
      <c r="C24" s="49">
        <v>37385</v>
      </c>
      <c r="D24" s="74" t="s">
        <v>334</v>
      </c>
      <c r="E24" s="65" t="s">
        <v>337</v>
      </c>
      <c r="M24" s="42"/>
      <c r="N24" s="42"/>
      <c r="Q24" s="42"/>
      <c r="S24" s="42"/>
      <c r="BG24" s="42"/>
    </row>
    <row r="25" spans="1:59" ht="30" customHeight="1">
      <c r="A25" s="4" t="s">
        <v>338</v>
      </c>
      <c r="B25" s="28" t="s">
        <v>190</v>
      </c>
      <c r="C25" s="49">
        <v>37385</v>
      </c>
      <c r="D25" s="74" t="s">
        <v>334</v>
      </c>
      <c r="E25" s="65" t="s">
        <v>339</v>
      </c>
      <c r="M25" s="42"/>
      <c r="N25" s="42"/>
      <c r="Q25" s="42"/>
      <c r="S25" s="42"/>
      <c r="BG25" s="42"/>
    </row>
    <row r="26" spans="1:59" ht="30" customHeight="1">
      <c r="A26" s="4" t="s">
        <v>232</v>
      </c>
      <c r="B26" s="28" t="s">
        <v>191</v>
      </c>
      <c r="C26" s="49">
        <v>37385</v>
      </c>
      <c r="D26" s="74" t="s">
        <v>334</v>
      </c>
      <c r="E26" s="65" t="s">
        <v>340</v>
      </c>
      <c r="M26" s="42"/>
      <c r="N26" s="42"/>
      <c r="Q26" s="42"/>
      <c r="S26" s="42"/>
      <c r="BG26" s="42"/>
    </row>
    <row r="27" spans="1:59" ht="30" customHeight="1">
      <c r="A27" s="4" t="s">
        <v>233</v>
      </c>
      <c r="B27" s="28" t="s">
        <v>191</v>
      </c>
      <c r="C27" s="49">
        <v>37385</v>
      </c>
      <c r="D27" s="74" t="s">
        <v>334</v>
      </c>
      <c r="E27" s="65" t="s">
        <v>341</v>
      </c>
      <c r="M27" s="42"/>
      <c r="N27" s="42"/>
      <c r="Q27" s="42"/>
      <c r="S27" s="42"/>
      <c r="BG27" s="42"/>
    </row>
    <row r="28" spans="1:59" ht="30" customHeight="1">
      <c r="A28" s="4" t="s">
        <v>234</v>
      </c>
      <c r="B28" s="28" t="s">
        <v>191</v>
      </c>
      <c r="C28" s="49">
        <v>37385</v>
      </c>
      <c r="D28" s="74" t="s">
        <v>334</v>
      </c>
      <c r="E28" s="65" t="s">
        <v>342</v>
      </c>
      <c r="M28" s="42"/>
      <c r="N28" s="42"/>
      <c r="Q28" s="42"/>
      <c r="S28" s="42"/>
      <c r="BG28" s="42"/>
    </row>
    <row r="29" spans="1:59" ht="30" customHeight="1">
      <c r="A29" s="4" t="s">
        <v>343</v>
      </c>
      <c r="B29" s="28" t="s">
        <v>192</v>
      </c>
      <c r="C29" s="49">
        <v>37385</v>
      </c>
      <c r="D29" s="74" t="s">
        <v>322</v>
      </c>
      <c r="E29" s="65" t="s">
        <v>344</v>
      </c>
      <c r="M29" s="42"/>
      <c r="N29" s="42"/>
      <c r="Q29" s="42"/>
      <c r="S29" s="42"/>
      <c r="BG29" s="42"/>
    </row>
    <row r="30" spans="1:59" ht="30" customHeight="1">
      <c r="A30" s="4" t="s">
        <v>235</v>
      </c>
      <c r="B30" s="28" t="s">
        <v>192</v>
      </c>
      <c r="C30" s="49">
        <v>37385</v>
      </c>
      <c r="D30" s="74" t="s">
        <v>322</v>
      </c>
      <c r="E30" s="65" t="s">
        <v>345</v>
      </c>
      <c r="M30" s="42"/>
      <c r="N30" s="42"/>
      <c r="Q30" s="42"/>
      <c r="S30" s="42"/>
      <c r="BG30" s="42"/>
    </row>
    <row r="31" spans="1:59" ht="30" customHeight="1">
      <c r="A31" s="4" t="s">
        <v>346</v>
      </c>
      <c r="B31" s="28" t="s">
        <v>192</v>
      </c>
      <c r="C31" s="49">
        <v>37385</v>
      </c>
      <c r="D31" s="74" t="s">
        <v>322</v>
      </c>
      <c r="E31" s="65" t="s">
        <v>347</v>
      </c>
      <c r="M31" s="42"/>
      <c r="N31" s="42"/>
      <c r="Q31" s="42"/>
      <c r="S31" s="42"/>
      <c r="BG31" s="42"/>
    </row>
    <row r="32" spans="1:59" ht="30" customHeight="1">
      <c r="A32" s="4" t="s">
        <v>236</v>
      </c>
      <c r="B32" s="28" t="s">
        <v>192</v>
      </c>
      <c r="C32" s="49">
        <v>37385</v>
      </c>
      <c r="D32" s="74" t="s">
        <v>322</v>
      </c>
      <c r="E32" s="65" t="s">
        <v>348</v>
      </c>
      <c r="M32" s="42"/>
      <c r="N32" s="42"/>
      <c r="Q32" s="42"/>
      <c r="S32" s="42"/>
      <c r="BG32" s="42"/>
    </row>
    <row r="33" spans="1:59" ht="30" customHeight="1">
      <c r="A33" s="4" t="s">
        <v>237</v>
      </c>
      <c r="B33" s="28" t="s">
        <v>192</v>
      </c>
      <c r="C33" s="49">
        <v>37385</v>
      </c>
      <c r="D33" s="74" t="s">
        <v>322</v>
      </c>
      <c r="E33" s="65" t="s">
        <v>349</v>
      </c>
      <c r="M33" s="42"/>
      <c r="N33" s="42"/>
      <c r="Q33" s="42"/>
      <c r="S33" s="42"/>
      <c r="BG33" s="42"/>
    </row>
    <row r="34" spans="1:59" ht="30" customHeight="1">
      <c r="A34" s="4" t="s">
        <v>238</v>
      </c>
      <c r="B34" s="28" t="s">
        <v>193</v>
      </c>
      <c r="C34" s="49">
        <v>37385</v>
      </c>
      <c r="D34" s="74" t="s">
        <v>322</v>
      </c>
      <c r="E34" s="65" t="s">
        <v>350</v>
      </c>
      <c r="M34" s="42"/>
      <c r="N34" s="42"/>
      <c r="Q34" s="42"/>
      <c r="S34" s="42"/>
      <c r="BG34" s="42"/>
    </row>
    <row r="35" spans="1:59" ht="30" customHeight="1">
      <c r="A35" s="4" t="s">
        <v>239</v>
      </c>
      <c r="B35" s="28" t="s">
        <v>193</v>
      </c>
      <c r="C35" s="49">
        <v>37385</v>
      </c>
      <c r="D35" s="74" t="s">
        <v>322</v>
      </c>
      <c r="E35" s="65" t="s">
        <v>351</v>
      </c>
      <c r="M35" s="42"/>
      <c r="N35" s="42"/>
      <c r="Q35" s="42"/>
      <c r="S35" s="42"/>
      <c r="BG35" s="42"/>
    </row>
    <row r="36" spans="1:59" ht="30" customHeight="1">
      <c r="A36" s="4" t="s">
        <v>240</v>
      </c>
      <c r="B36" s="28" t="s">
        <v>193</v>
      </c>
      <c r="C36" s="49">
        <v>37385</v>
      </c>
      <c r="D36" s="74" t="s">
        <v>322</v>
      </c>
      <c r="E36" s="65" t="s">
        <v>352</v>
      </c>
      <c r="M36" s="42"/>
      <c r="N36" s="42"/>
      <c r="Q36" s="42"/>
      <c r="S36" s="42"/>
      <c r="BG36" s="42"/>
    </row>
    <row r="37" spans="1:59" ht="30" customHeight="1">
      <c r="A37" s="4" t="s">
        <v>353</v>
      </c>
      <c r="B37" s="28" t="s">
        <v>193</v>
      </c>
      <c r="C37" s="49">
        <v>37385</v>
      </c>
      <c r="D37" s="74" t="s">
        <v>322</v>
      </c>
      <c r="E37" s="65" t="s">
        <v>354</v>
      </c>
      <c r="M37" s="42"/>
      <c r="N37" s="42"/>
      <c r="Q37" s="42"/>
      <c r="S37" s="42"/>
      <c r="BG37" s="42"/>
    </row>
    <row r="38" spans="1:59" ht="30" customHeight="1">
      <c r="A38" s="4" t="s">
        <v>241</v>
      </c>
      <c r="B38" s="28" t="s">
        <v>194</v>
      </c>
      <c r="C38" s="49">
        <v>37385</v>
      </c>
      <c r="D38" s="74" t="s">
        <v>322</v>
      </c>
      <c r="E38" s="65" t="s">
        <v>355</v>
      </c>
      <c r="M38" s="42"/>
      <c r="N38" s="42"/>
      <c r="Q38" s="42"/>
      <c r="S38" s="42"/>
      <c r="BG38" s="42"/>
    </row>
    <row r="39" spans="1:59" ht="30" customHeight="1">
      <c r="A39" s="4" t="s">
        <v>242</v>
      </c>
      <c r="B39" s="28" t="s">
        <v>194</v>
      </c>
      <c r="C39" s="49">
        <v>37385</v>
      </c>
      <c r="D39" s="74" t="s">
        <v>322</v>
      </c>
      <c r="E39" s="65" t="s">
        <v>356</v>
      </c>
      <c r="M39" s="42"/>
      <c r="N39" s="42"/>
      <c r="Q39" s="42"/>
      <c r="S39" s="42"/>
      <c r="BG39" s="42"/>
    </row>
    <row r="40" spans="1:59" ht="30" customHeight="1">
      <c r="A40" s="4" t="s">
        <v>243</v>
      </c>
      <c r="B40" s="28" t="s">
        <v>195</v>
      </c>
      <c r="C40" s="49">
        <v>37385</v>
      </c>
      <c r="D40" s="74" t="s">
        <v>334</v>
      </c>
      <c r="E40" s="65" t="s">
        <v>357</v>
      </c>
      <c r="M40" s="42"/>
      <c r="N40" s="42"/>
      <c r="Q40" s="42"/>
      <c r="S40" s="42"/>
      <c r="BG40" s="42"/>
    </row>
    <row r="41" spans="1:59" ht="30" customHeight="1">
      <c r="A41" s="4" t="s">
        <v>244</v>
      </c>
      <c r="B41" s="28" t="s">
        <v>195</v>
      </c>
      <c r="C41" s="49">
        <v>37385</v>
      </c>
      <c r="D41" s="74" t="s">
        <v>334</v>
      </c>
      <c r="E41" s="65" t="s">
        <v>358</v>
      </c>
      <c r="M41" s="42"/>
      <c r="N41" s="42"/>
      <c r="Q41" s="42"/>
      <c r="S41" s="42"/>
      <c r="BG41" s="42"/>
    </row>
    <row r="42" spans="1:59" ht="30" customHeight="1">
      <c r="A42" s="4" t="s">
        <v>245</v>
      </c>
      <c r="B42" s="28" t="s">
        <v>195</v>
      </c>
      <c r="C42" s="49">
        <v>37385</v>
      </c>
      <c r="D42" s="74" t="s">
        <v>334</v>
      </c>
      <c r="E42" s="65" t="s">
        <v>359</v>
      </c>
      <c r="M42" s="42"/>
      <c r="N42" s="42"/>
      <c r="Q42" s="42"/>
      <c r="S42" s="42"/>
      <c r="BG42" s="42"/>
    </row>
    <row r="43" spans="1:59" ht="30" customHeight="1">
      <c r="A43" s="4" t="s">
        <v>246</v>
      </c>
      <c r="B43" s="28" t="s">
        <v>196</v>
      </c>
      <c r="C43" s="49">
        <v>37385</v>
      </c>
      <c r="D43" s="74" t="s">
        <v>322</v>
      </c>
      <c r="E43" s="65" t="s">
        <v>360</v>
      </c>
      <c r="M43" s="42"/>
      <c r="N43" s="42"/>
      <c r="Q43" s="42"/>
      <c r="S43" s="42"/>
      <c r="BG43" s="42"/>
    </row>
    <row r="44" spans="1:59" ht="30" customHeight="1">
      <c r="A44" s="4" t="s">
        <v>247</v>
      </c>
      <c r="B44" s="28" t="s">
        <v>196</v>
      </c>
      <c r="C44" s="49">
        <v>37385</v>
      </c>
      <c r="D44" s="74" t="s">
        <v>322</v>
      </c>
      <c r="E44" s="65" t="s">
        <v>361</v>
      </c>
      <c r="M44" s="42"/>
      <c r="N44" s="42"/>
      <c r="Q44" s="42"/>
      <c r="S44" s="42"/>
      <c r="BG44" s="42"/>
    </row>
    <row r="45" spans="1:59" ht="30" customHeight="1">
      <c r="A45" s="4" t="s">
        <v>248</v>
      </c>
      <c r="B45" s="28" t="s">
        <v>196</v>
      </c>
      <c r="C45" s="49">
        <v>37385</v>
      </c>
      <c r="D45" s="74" t="s">
        <v>322</v>
      </c>
      <c r="E45" s="65" t="s">
        <v>362</v>
      </c>
      <c r="M45" s="42"/>
      <c r="N45" s="42"/>
      <c r="Q45" s="42"/>
      <c r="S45" s="42"/>
      <c r="BG45" s="42"/>
    </row>
    <row r="46" spans="1:59" ht="30" customHeight="1">
      <c r="A46" s="4" t="s">
        <v>249</v>
      </c>
      <c r="B46" s="28" t="s">
        <v>196</v>
      </c>
      <c r="C46" s="49">
        <v>37385</v>
      </c>
      <c r="D46" s="74" t="s">
        <v>322</v>
      </c>
      <c r="E46" s="65" t="s">
        <v>363</v>
      </c>
      <c r="M46" s="42"/>
      <c r="N46" s="42"/>
      <c r="Q46" s="42"/>
      <c r="S46" s="42"/>
      <c r="BG46" s="42"/>
    </row>
    <row r="47" spans="1:59" ht="30" customHeight="1">
      <c r="A47" s="4" t="s">
        <v>250</v>
      </c>
      <c r="B47" s="28" t="s">
        <v>196</v>
      </c>
      <c r="C47" s="49">
        <v>37385</v>
      </c>
      <c r="D47" s="74" t="s">
        <v>322</v>
      </c>
      <c r="E47" s="65" t="s">
        <v>364</v>
      </c>
      <c r="M47" s="42"/>
      <c r="N47" s="42"/>
      <c r="Q47" s="42"/>
      <c r="S47" s="42"/>
      <c r="BG47" s="42"/>
    </row>
    <row r="48" spans="1:59" ht="30" customHeight="1">
      <c r="A48" s="4" t="s">
        <v>251</v>
      </c>
      <c r="B48" s="28" t="s">
        <v>196</v>
      </c>
      <c r="C48" s="49">
        <v>37385</v>
      </c>
      <c r="D48" s="74" t="s">
        <v>322</v>
      </c>
      <c r="E48" s="65" t="s">
        <v>365</v>
      </c>
      <c r="M48" s="42"/>
      <c r="N48" s="42"/>
      <c r="Q48" s="42"/>
      <c r="S48" s="42"/>
      <c r="BG48" s="42"/>
    </row>
    <row r="49" spans="1:5" ht="30" customHeight="1">
      <c r="A49" s="4" t="s">
        <v>252</v>
      </c>
      <c r="B49" s="28" t="s">
        <v>197</v>
      </c>
      <c r="C49" s="49">
        <v>37385</v>
      </c>
      <c r="D49" s="74" t="s">
        <v>322</v>
      </c>
      <c r="E49" s="65" t="s">
        <v>366</v>
      </c>
    </row>
    <row r="50" spans="1:5" ht="30" customHeight="1">
      <c r="A50" s="4" t="s">
        <v>253</v>
      </c>
      <c r="B50" s="28" t="s">
        <v>197</v>
      </c>
      <c r="C50" s="49">
        <v>37385</v>
      </c>
      <c r="D50" s="74" t="s">
        <v>322</v>
      </c>
      <c r="E50" s="65" t="s">
        <v>367</v>
      </c>
    </row>
    <row r="51" spans="1:5" ht="30" customHeight="1">
      <c r="A51" s="4" t="s">
        <v>254</v>
      </c>
      <c r="B51" s="28" t="s">
        <v>197</v>
      </c>
      <c r="C51" s="49">
        <v>37385</v>
      </c>
      <c r="D51" s="74" t="s">
        <v>322</v>
      </c>
      <c r="E51" s="65" t="s">
        <v>368</v>
      </c>
    </row>
    <row r="52" spans="1:5" ht="30" customHeight="1">
      <c r="A52" s="4" t="s">
        <v>255</v>
      </c>
      <c r="B52" s="28" t="s">
        <v>146</v>
      </c>
      <c r="C52" s="49">
        <v>37385</v>
      </c>
      <c r="D52" s="74" t="s">
        <v>334</v>
      </c>
      <c r="E52" s="65" t="s">
        <v>369</v>
      </c>
    </row>
    <row r="53" spans="1:5" ht="30" customHeight="1">
      <c r="A53" s="4" t="s">
        <v>370</v>
      </c>
      <c r="B53" s="28" t="s">
        <v>198</v>
      </c>
      <c r="C53" s="49">
        <v>37385</v>
      </c>
      <c r="D53" s="74" t="s">
        <v>322</v>
      </c>
      <c r="E53" s="65" t="s">
        <v>371</v>
      </c>
    </row>
    <row r="54" spans="1:5" ht="30" customHeight="1">
      <c r="A54" s="4" t="s">
        <v>372</v>
      </c>
      <c r="B54" s="28" t="s">
        <v>198</v>
      </c>
      <c r="C54" s="49">
        <v>37385</v>
      </c>
      <c r="D54" s="74" t="s">
        <v>322</v>
      </c>
      <c r="E54" s="65" t="s">
        <v>373</v>
      </c>
    </row>
    <row r="55" spans="1:5" ht="30" customHeight="1">
      <c r="A55" s="4" t="s">
        <v>374</v>
      </c>
      <c r="B55" s="28" t="s">
        <v>199</v>
      </c>
      <c r="C55" s="49">
        <v>37385</v>
      </c>
      <c r="D55" s="74" t="s">
        <v>375</v>
      </c>
      <c r="E55" s="65" t="s">
        <v>376</v>
      </c>
    </row>
    <row r="56" spans="1:5" ht="30" customHeight="1">
      <c r="A56" s="4" t="s">
        <v>377</v>
      </c>
      <c r="B56" s="28" t="s">
        <v>199</v>
      </c>
      <c r="C56" s="49">
        <v>37385</v>
      </c>
      <c r="D56" s="74" t="s">
        <v>375</v>
      </c>
      <c r="E56" s="65" t="s">
        <v>378</v>
      </c>
    </row>
    <row r="57" spans="1:5" ht="30" customHeight="1">
      <c r="A57" s="4" t="s">
        <v>379</v>
      </c>
      <c r="B57" s="28" t="s">
        <v>199</v>
      </c>
      <c r="C57" s="49">
        <v>37385</v>
      </c>
      <c r="D57" s="74" t="s">
        <v>375</v>
      </c>
      <c r="E57" s="65" t="s">
        <v>380</v>
      </c>
    </row>
    <row r="58" spans="1:5" ht="30" customHeight="1">
      <c r="A58" s="4" t="s">
        <v>381</v>
      </c>
      <c r="B58" s="28" t="s">
        <v>200</v>
      </c>
      <c r="C58" s="49">
        <v>37385</v>
      </c>
      <c r="D58" s="74" t="s">
        <v>322</v>
      </c>
      <c r="E58" s="65" t="s">
        <v>382</v>
      </c>
    </row>
    <row r="59" spans="1:5" ht="30" customHeight="1">
      <c r="A59" s="4" t="s">
        <v>383</v>
      </c>
      <c r="B59" s="28" t="s">
        <v>200</v>
      </c>
      <c r="C59" s="49">
        <v>37385</v>
      </c>
      <c r="D59" s="74" t="s">
        <v>322</v>
      </c>
      <c r="E59" s="65" t="s">
        <v>384</v>
      </c>
    </row>
    <row r="60" spans="1:5" ht="30" customHeight="1">
      <c r="A60" s="4" t="s">
        <v>385</v>
      </c>
      <c r="B60" s="28" t="s">
        <v>200</v>
      </c>
      <c r="C60" s="49">
        <v>37385</v>
      </c>
      <c r="D60" s="74" t="s">
        <v>322</v>
      </c>
      <c r="E60" s="65" t="s">
        <v>386</v>
      </c>
    </row>
    <row r="61" spans="1:5" ht="30" customHeight="1">
      <c r="A61" s="4" t="s">
        <v>387</v>
      </c>
      <c r="B61" s="28" t="s">
        <v>200</v>
      </c>
      <c r="C61" s="49">
        <v>37385</v>
      </c>
      <c r="D61" s="74" t="s">
        <v>322</v>
      </c>
      <c r="E61" s="65" t="s">
        <v>388</v>
      </c>
    </row>
    <row r="62" spans="1:5" ht="30" customHeight="1">
      <c r="A62" s="4" t="s">
        <v>256</v>
      </c>
      <c r="B62" s="28" t="s">
        <v>201</v>
      </c>
      <c r="C62" s="49">
        <v>37385</v>
      </c>
      <c r="D62" s="74" t="s">
        <v>322</v>
      </c>
      <c r="E62" s="65" t="s">
        <v>389</v>
      </c>
    </row>
    <row r="63" spans="1:5" ht="30" customHeight="1">
      <c r="A63" s="4" t="s">
        <v>257</v>
      </c>
      <c r="B63" s="28" t="s">
        <v>201</v>
      </c>
      <c r="C63" s="49">
        <v>37385</v>
      </c>
      <c r="D63" s="74" t="s">
        <v>322</v>
      </c>
      <c r="E63" s="65" t="s">
        <v>390</v>
      </c>
    </row>
    <row r="64" spans="1:5" ht="30" customHeight="1">
      <c r="A64" s="4" t="s">
        <v>258</v>
      </c>
      <c r="B64" s="28" t="s">
        <v>201</v>
      </c>
      <c r="C64" s="49">
        <v>37385</v>
      </c>
      <c r="D64" s="74" t="s">
        <v>322</v>
      </c>
      <c r="E64" s="65" t="s">
        <v>391</v>
      </c>
    </row>
    <row r="65" spans="1:5" ht="30" customHeight="1">
      <c r="A65" s="4" t="s">
        <v>259</v>
      </c>
      <c r="B65" s="28" t="s">
        <v>201</v>
      </c>
      <c r="C65" s="49">
        <v>37385</v>
      </c>
      <c r="D65" s="74" t="s">
        <v>322</v>
      </c>
      <c r="E65" s="65" t="s">
        <v>392</v>
      </c>
    </row>
    <row r="66" spans="1:5" ht="30" customHeight="1">
      <c r="A66" s="4" t="s">
        <v>260</v>
      </c>
      <c r="B66" s="28" t="s">
        <v>201</v>
      </c>
      <c r="C66" s="49">
        <v>37385</v>
      </c>
      <c r="D66" s="74" t="s">
        <v>322</v>
      </c>
      <c r="E66" s="65" t="s">
        <v>393</v>
      </c>
    </row>
    <row r="67" spans="1:5" ht="30" customHeight="1">
      <c r="A67" s="4" t="s">
        <v>261</v>
      </c>
      <c r="B67" s="28" t="s">
        <v>201</v>
      </c>
      <c r="C67" s="49">
        <v>37385</v>
      </c>
      <c r="D67" s="74" t="s">
        <v>322</v>
      </c>
      <c r="E67" s="65" t="s">
        <v>394</v>
      </c>
    </row>
    <row r="68" spans="1:5" ht="30" customHeight="1">
      <c r="A68" s="4" t="s">
        <v>262</v>
      </c>
      <c r="B68" s="28" t="s">
        <v>201</v>
      </c>
      <c r="C68" s="49">
        <v>37385</v>
      </c>
      <c r="D68" s="74" t="s">
        <v>322</v>
      </c>
      <c r="E68" s="65" t="s">
        <v>395</v>
      </c>
    </row>
    <row r="69" spans="1:5" ht="30" customHeight="1">
      <c r="A69" s="4" t="s">
        <v>263</v>
      </c>
      <c r="B69" s="28" t="s">
        <v>202</v>
      </c>
      <c r="C69" s="49">
        <v>37385</v>
      </c>
      <c r="D69" s="74" t="s">
        <v>314</v>
      </c>
      <c r="E69" s="65" t="s">
        <v>396</v>
      </c>
    </row>
    <row r="70" spans="1:5" ht="30" customHeight="1">
      <c r="A70" s="4" t="s">
        <v>264</v>
      </c>
      <c r="B70" s="28" t="s">
        <v>202</v>
      </c>
      <c r="C70" s="49">
        <v>37385</v>
      </c>
      <c r="D70" s="74" t="s">
        <v>314</v>
      </c>
      <c r="E70" s="65" t="s">
        <v>397</v>
      </c>
    </row>
    <row r="71" spans="1:5" ht="30" customHeight="1">
      <c r="A71" s="4" t="s">
        <v>398</v>
      </c>
      <c r="B71" s="28" t="s">
        <v>203</v>
      </c>
      <c r="C71" s="49">
        <v>37385</v>
      </c>
      <c r="D71" s="74" t="s">
        <v>375</v>
      </c>
      <c r="E71" s="65" t="s">
        <v>399</v>
      </c>
    </row>
    <row r="72" spans="1:5" ht="30" customHeight="1">
      <c r="A72" s="28" t="s">
        <v>265</v>
      </c>
      <c r="B72" s="28" t="s">
        <v>204</v>
      </c>
      <c r="C72" s="49">
        <v>37385</v>
      </c>
      <c r="D72" s="74" t="s">
        <v>307</v>
      </c>
      <c r="E72" s="65" t="s">
        <v>400</v>
      </c>
    </row>
    <row r="73" spans="1:5" ht="30" customHeight="1">
      <c r="A73" s="28" t="s">
        <v>266</v>
      </c>
      <c r="B73" s="28" t="s">
        <v>204</v>
      </c>
      <c r="C73" s="49">
        <v>37385</v>
      </c>
      <c r="D73" s="74" t="s">
        <v>307</v>
      </c>
      <c r="E73" s="65" t="s">
        <v>401</v>
      </c>
    </row>
    <row r="74" spans="1:5" ht="30" customHeight="1">
      <c r="A74" s="28" t="s">
        <v>267</v>
      </c>
      <c r="B74" s="28" t="s">
        <v>204</v>
      </c>
      <c r="C74" s="49">
        <v>37385</v>
      </c>
      <c r="D74" s="74" t="s">
        <v>307</v>
      </c>
      <c r="E74" s="65" t="s">
        <v>402</v>
      </c>
    </row>
    <row r="75" spans="1:5" ht="30" customHeight="1">
      <c r="A75" s="28" t="s">
        <v>268</v>
      </c>
      <c r="B75" s="28" t="s">
        <v>204</v>
      </c>
      <c r="C75" s="49">
        <v>37385</v>
      </c>
      <c r="D75" s="74" t="s">
        <v>307</v>
      </c>
      <c r="E75" s="65" t="s">
        <v>403</v>
      </c>
    </row>
    <row r="76" spans="1:5" ht="30" customHeight="1">
      <c r="A76" s="28" t="s">
        <v>269</v>
      </c>
      <c r="B76" s="28" t="s">
        <v>204</v>
      </c>
      <c r="C76" s="49">
        <v>37385</v>
      </c>
      <c r="D76" s="74" t="s">
        <v>307</v>
      </c>
      <c r="E76" s="65" t="s">
        <v>404</v>
      </c>
    </row>
    <row r="77" spans="1:5" ht="30" customHeight="1">
      <c r="A77" s="4" t="s">
        <v>270</v>
      </c>
      <c r="B77" s="28" t="s">
        <v>205</v>
      </c>
      <c r="C77" s="49">
        <v>37385</v>
      </c>
      <c r="D77" s="74" t="s">
        <v>322</v>
      </c>
      <c r="E77" s="65" t="s">
        <v>405</v>
      </c>
    </row>
    <row r="78" spans="1:5" ht="30" customHeight="1">
      <c r="A78" s="4" t="s">
        <v>271</v>
      </c>
      <c r="B78" s="28" t="s">
        <v>205</v>
      </c>
      <c r="C78" s="49">
        <v>37385</v>
      </c>
      <c r="D78" s="74" t="s">
        <v>322</v>
      </c>
      <c r="E78" s="65" t="s">
        <v>406</v>
      </c>
    </row>
    <row r="79" spans="1:5" ht="30" customHeight="1">
      <c r="A79" s="4" t="s">
        <v>272</v>
      </c>
      <c r="B79" s="28" t="s">
        <v>205</v>
      </c>
      <c r="C79" s="49">
        <v>37385</v>
      </c>
      <c r="D79" s="74" t="s">
        <v>322</v>
      </c>
      <c r="E79" s="65" t="s">
        <v>407</v>
      </c>
    </row>
    <row r="80" spans="1:5" ht="30" customHeight="1">
      <c r="A80" s="4" t="s">
        <v>273</v>
      </c>
      <c r="B80" s="28" t="s">
        <v>205</v>
      </c>
      <c r="C80" s="49">
        <v>37385</v>
      </c>
      <c r="D80" s="74" t="s">
        <v>322</v>
      </c>
      <c r="E80" s="65" t="s">
        <v>408</v>
      </c>
    </row>
    <row r="81" spans="1:5" ht="30" customHeight="1">
      <c r="A81" s="4" t="s">
        <v>274</v>
      </c>
      <c r="B81" s="28" t="s">
        <v>205</v>
      </c>
      <c r="C81" s="49">
        <v>37385</v>
      </c>
      <c r="D81" s="74" t="s">
        <v>322</v>
      </c>
      <c r="E81" s="65" t="s">
        <v>409</v>
      </c>
    </row>
    <row r="82" spans="1:5" ht="30" customHeight="1">
      <c r="A82" s="4" t="s">
        <v>410</v>
      </c>
      <c r="B82" s="28" t="s">
        <v>206</v>
      </c>
      <c r="C82" s="49">
        <v>37385</v>
      </c>
      <c r="D82" s="74" t="s">
        <v>307</v>
      </c>
      <c r="E82" s="65" t="s">
        <v>411</v>
      </c>
    </row>
    <row r="83" spans="1:5" ht="30" customHeight="1">
      <c r="A83" s="4" t="s">
        <v>412</v>
      </c>
      <c r="B83" s="28" t="s">
        <v>206</v>
      </c>
      <c r="C83" s="49">
        <v>37385</v>
      </c>
      <c r="D83" s="74" t="s">
        <v>307</v>
      </c>
      <c r="E83" s="65" t="s">
        <v>413</v>
      </c>
    </row>
    <row r="84" spans="1:5" ht="30" customHeight="1">
      <c r="A84" s="4" t="s">
        <v>275</v>
      </c>
      <c r="B84" s="28" t="s">
        <v>207</v>
      </c>
      <c r="C84" s="49">
        <v>37385</v>
      </c>
      <c r="D84" s="74" t="s">
        <v>314</v>
      </c>
      <c r="E84" s="65" t="s">
        <v>414</v>
      </c>
    </row>
    <row r="85" spans="1:5" ht="30" customHeight="1">
      <c r="A85" s="4" t="s">
        <v>276</v>
      </c>
      <c r="B85" s="28" t="s">
        <v>207</v>
      </c>
      <c r="C85" s="49">
        <v>37385</v>
      </c>
      <c r="D85" s="74" t="s">
        <v>314</v>
      </c>
      <c r="E85" s="65" t="s">
        <v>415</v>
      </c>
    </row>
    <row r="86" spans="1:5" ht="30" customHeight="1">
      <c r="A86" s="4" t="s">
        <v>277</v>
      </c>
      <c r="B86" s="28" t="s">
        <v>207</v>
      </c>
      <c r="C86" s="49">
        <v>37385</v>
      </c>
      <c r="D86" s="74" t="s">
        <v>314</v>
      </c>
      <c r="E86" s="65" t="s">
        <v>416</v>
      </c>
    </row>
    <row r="87" spans="1:5" ht="30" customHeight="1">
      <c r="A87" s="4" t="s">
        <v>278</v>
      </c>
      <c r="B87" s="28" t="s">
        <v>207</v>
      </c>
      <c r="C87" s="49">
        <v>37385</v>
      </c>
      <c r="D87" s="74" t="s">
        <v>314</v>
      </c>
      <c r="E87" s="65" t="s">
        <v>417</v>
      </c>
    </row>
    <row r="88" spans="1:5" ht="30" customHeight="1">
      <c r="A88" s="4" t="s">
        <v>279</v>
      </c>
      <c r="B88" s="28" t="s">
        <v>208</v>
      </c>
      <c r="C88" s="49">
        <v>37385</v>
      </c>
      <c r="D88" s="74" t="s">
        <v>334</v>
      </c>
      <c r="E88" s="65" t="s">
        <v>418</v>
      </c>
    </row>
    <row r="89" spans="1:5" ht="30" customHeight="1">
      <c r="A89" s="4" t="s">
        <v>280</v>
      </c>
      <c r="B89" s="28" t="s">
        <v>208</v>
      </c>
      <c r="C89" s="49">
        <v>37385</v>
      </c>
      <c r="D89" s="74" t="s">
        <v>375</v>
      </c>
      <c r="E89" s="65" t="s">
        <v>419</v>
      </c>
    </row>
    <row r="90" spans="1:5" ht="30" customHeight="1">
      <c r="A90" s="4" t="s">
        <v>281</v>
      </c>
      <c r="B90" s="28" t="s">
        <v>208</v>
      </c>
      <c r="C90" s="49">
        <v>37385</v>
      </c>
      <c r="D90" s="74" t="s">
        <v>334</v>
      </c>
      <c r="E90" s="65" t="s">
        <v>420</v>
      </c>
    </row>
    <row r="91" spans="1:5" ht="30" customHeight="1">
      <c r="A91" s="4" t="s">
        <v>282</v>
      </c>
      <c r="B91" s="28" t="s">
        <v>209</v>
      </c>
      <c r="C91" s="49">
        <v>37385</v>
      </c>
      <c r="D91" s="74" t="s">
        <v>334</v>
      </c>
      <c r="E91" s="65" t="s">
        <v>421</v>
      </c>
    </row>
    <row r="92" spans="1:5" ht="30" customHeight="1">
      <c r="A92" s="4" t="s">
        <v>284</v>
      </c>
      <c r="B92" s="28" t="s">
        <v>210</v>
      </c>
      <c r="C92" s="49">
        <v>37385</v>
      </c>
      <c r="D92" s="74" t="s">
        <v>322</v>
      </c>
      <c r="E92" s="65" t="s">
        <v>422</v>
      </c>
    </row>
    <row r="93" spans="1:5" ht="30" customHeight="1">
      <c r="A93" s="4" t="s">
        <v>423</v>
      </c>
      <c r="B93" s="28" t="s">
        <v>210</v>
      </c>
      <c r="C93" s="49">
        <v>37385</v>
      </c>
      <c r="D93" s="74" t="s">
        <v>322</v>
      </c>
      <c r="E93" s="65" t="s">
        <v>424</v>
      </c>
    </row>
    <row r="94" spans="1:5" ht="30" customHeight="1">
      <c r="A94" s="28" t="s">
        <v>285</v>
      </c>
      <c r="B94" s="28" t="s">
        <v>211</v>
      </c>
      <c r="C94" s="49">
        <v>37385</v>
      </c>
      <c r="D94" s="74" t="s">
        <v>322</v>
      </c>
      <c r="E94" s="65" t="s">
        <v>425</v>
      </c>
    </row>
    <row r="95" spans="1:5" ht="30" customHeight="1">
      <c r="A95" s="28" t="s">
        <v>286</v>
      </c>
      <c r="B95" s="28" t="s">
        <v>211</v>
      </c>
      <c r="C95" s="49">
        <v>37385</v>
      </c>
      <c r="D95" s="74" t="s">
        <v>322</v>
      </c>
      <c r="E95" s="65" t="s">
        <v>426</v>
      </c>
    </row>
    <row r="96" spans="1:5" ht="30" customHeight="1">
      <c r="A96" s="28" t="s">
        <v>287</v>
      </c>
      <c r="B96" s="28" t="s">
        <v>211</v>
      </c>
      <c r="C96" s="49">
        <v>37385</v>
      </c>
      <c r="D96" s="74" t="s">
        <v>322</v>
      </c>
      <c r="E96" s="65" t="s">
        <v>427</v>
      </c>
    </row>
    <row r="97" spans="1:5" ht="30" customHeight="1">
      <c r="A97" s="4" t="s">
        <v>288</v>
      </c>
      <c r="B97" s="28" t="s">
        <v>211</v>
      </c>
      <c r="C97" s="49">
        <v>37385</v>
      </c>
      <c r="D97" s="74" t="s">
        <v>322</v>
      </c>
      <c r="E97" s="65" t="s">
        <v>428</v>
      </c>
    </row>
    <row r="98" spans="1:5" ht="30" customHeight="1">
      <c r="A98" s="4" t="s">
        <v>289</v>
      </c>
      <c r="B98" s="28" t="s">
        <v>211</v>
      </c>
      <c r="C98" s="49">
        <v>37385</v>
      </c>
      <c r="D98" s="74" t="s">
        <v>322</v>
      </c>
      <c r="E98" s="65" t="s">
        <v>429</v>
      </c>
    </row>
    <row r="99" spans="1:5" ht="30" customHeight="1">
      <c r="A99" s="4" t="s">
        <v>290</v>
      </c>
      <c r="B99" s="28" t="s">
        <v>211</v>
      </c>
      <c r="C99" s="49">
        <v>37385</v>
      </c>
      <c r="D99" s="74" t="s">
        <v>322</v>
      </c>
      <c r="E99" s="65" t="s">
        <v>430</v>
      </c>
    </row>
    <row r="100" spans="1:5" ht="30" customHeight="1">
      <c r="A100" s="4" t="s">
        <v>291</v>
      </c>
      <c r="B100" s="28" t="s">
        <v>211</v>
      </c>
      <c r="C100" s="49">
        <v>37385</v>
      </c>
      <c r="D100" s="74" t="s">
        <v>322</v>
      </c>
      <c r="E100" s="65" t="s">
        <v>533</v>
      </c>
    </row>
    <row r="101" spans="1:5" ht="30" customHeight="1">
      <c r="A101" s="4" t="s">
        <v>292</v>
      </c>
      <c r="B101" s="28" t="s">
        <v>211</v>
      </c>
      <c r="C101" s="49">
        <v>37385</v>
      </c>
      <c r="D101" s="74" t="s">
        <v>322</v>
      </c>
      <c r="E101" s="65" t="s">
        <v>534</v>
      </c>
    </row>
    <row r="102" spans="1:5" ht="30" customHeight="1">
      <c r="A102" s="4" t="s">
        <v>293</v>
      </c>
      <c r="B102" s="28" t="s">
        <v>211</v>
      </c>
      <c r="C102" s="49">
        <v>37385</v>
      </c>
      <c r="D102" s="74" t="s">
        <v>322</v>
      </c>
      <c r="E102" s="65" t="s">
        <v>535</v>
      </c>
    </row>
    <row r="103" spans="1:5" ht="30" customHeight="1">
      <c r="A103" s="4" t="s">
        <v>294</v>
      </c>
      <c r="B103" s="28" t="s">
        <v>211</v>
      </c>
      <c r="C103" s="49">
        <v>37385</v>
      </c>
      <c r="D103" s="74" t="s">
        <v>322</v>
      </c>
      <c r="E103" s="65" t="s">
        <v>536</v>
      </c>
    </row>
    <row r="104" spans="1:5" ht="30" customHeight="1">
      <c r="A104" s="28" t="s">
        <v>295</v>
      </c>
      <c r="B104" s="28" t="s">
        <v>212</v>
      </c>
      <c r="C104" s="49">
        <v>37385</v>
      </c>
      <c r="D104" s="74" t="s">
        <v>307</v>
      </c>
      <c r="E104" s="65" t="s">
        <v>537</v>
      </c>
    </row>
    <row r="105" spans="1:5" ht="30" customHeight="1">
      <c r="A105" s="28" t="s">
        <v>296</v>
      </c>
      <c r="B105" s="28" t="s">
        <v>212</v>
      </c>
      <c r="C105" s="49">
        <v>37385</v>
      </c>
      <c r="D105" s="74" t="s">
        <v>307</v>
      </c>
      <c r="E105" s="65" t="s">
        <v>538</v>
      </c>
    </row>
    <row r="106" spans="1:5" ht="30" customHeight="1">
      <c r="A106" s="4" t="s">
        <v>297</v>
      </c>
      <c r="B106" s="28" t="s">
        <v>212</v>
      </c>
      <c r="C106" s="49">
        <v>37385</v>
      </c>
      <c r="D106" s="74" t="s">
        <v>307</v>
      </c>
      <c r="E106" s="65" t="s">
        <v>539</v>
      </c>
    </row>
    <row r="107" spans="1:5" ht="30" customHeight="1">
      <c r="A107" s="4" t="s">
        <v>298</v>
      </c>
      <c r="B107" s="28" t="s">
        <v>212</v>
      </c>
      <c r="C107" s="49">
        <v>37385</v>
      </c>
      <c r="D107" s="74" t="s">
        <v>307</v>
      </c>
      <c r="E107" s="65" t="s">
        <v>540</v>
      </c>
    </row>
    <row r="108" spans="1:5" ht="30" customHeight="1">
      <c r="A108" s="4" t="s">
        <v>299</v>
      </c>
      <c r="B108" s="28" t="s">
        <v>212</v>
      </c>
      <c r="C108" s="49">
        <v>37385</v>
      </c>
      <c r="D108" s="74" t="s">
        <v>307</v>
      </c>
      <c r="E108" s="65" t="s">
        <v>541</v>
      </c>
    </row>
    <row r="109" spans="1:5" ht="30" customHeight="1">
      <c r="A109" s="4" t="s">
        <v>300</v>
      </c>
      <c r="B109" s="28" t="s">
        <v>212</v>
      </c>
      <c r="C109" s="49">
        <v>37385</v>
      </c>
      <c r="D109" s="74" t="s">
        <v>307</v>
      </c>
      <c r="E109" s="65" t="s">
        <v>542</v>
      </c>
    </row>
    <row r="110" spans="1:5" ht="30" customHeight="1">
      <c r="A110" s="4" t="s">
        <v>301</v>
      </c>
      <c r="B110" s="28" t="s">
        <v>212</v>
      </c>
      <c r="C110" s="49">
        <v>37385</v>
      </c>
      <c r="D110" s="74" t="s">
        <v>307</v>
      </c>
      <c r="E110" s="65" t="s">
        <v>543</v>
      </c>
    </row>
    <row r="111" spans="1:5" ht="30" customHeight="1">
      <c r="A111" s="4" t="s">
        <v>544</v>
      </c>
      <c r="B111" s="28" t="s">
        <v>304</v>
      </c>
      <c r="C111" s="49">
        <v>37393</v>
      </c>
      <c r="D111" s="74" t="s">
        <v>545</v>
      </c>
      <c r="E111" s="65" t="s">
        <v>546</v>
      </c>
    </row>
    <row r="112" spans="1:5" ht="30" customHeight="1">
      <c r="A112" s="4" t="s">
        <v>547</v>
      </c>
      <c r="B112" s="28" t="s">
        <v>305</v>
      </c>
      <c r="C112" s="49">
        <v>37393</v>
      </c>
      <c r="D112" s="74" t="s">
        <v>545</v>
      </c>
      <c r="E112" s="65" t="s">
        <v>548</v>
      </c>
    </row>
    <row r="113" spans="1:5" ht="30" customHeight="1">
      <c r="A113" s="4" t="s">
        <v>302</v>
      </c>
      <c r="B113" s="28" t="s">
        <v>306</v>
      </c>
      <c r="C113" s="49">
        <v>37393</v>
      </c>
      <c r="D113" s="74" t="s">
        <v>545</v>
      </c>
      <c r="E113" s="65" t="s">
        <v>549</v>
      </c>
    </row>
    <row r="114" spans="1:5" ht="30" customHeight="1">
      <c r="A114" s="4" t="s">
        <v>303</v>
      </c>
      <c r="B114" s="28" t="s">
        <v>306</v>
      </c>
      <c r="C114" s="49">
        <v>37393</v>
      </c>
      <c r="D114" s="74" t="s">
        <v>545</v>
      </c>
      <c r="E114" s="65" t="s">
        <v>550</v>
      </c>
    </row>
    <row r="115" spans="1:5" ht="30" customHeight="1">
      <c r="A115" s="4" t="s">
        <v>3</v>
      </c>
      <c r="B115" s="4" t="s">
        <v>2</v>
      </c>
      <c r="C115" s="49">
        <v>37405</v>
      </c>
      <c r="D115" s="18" t="s">
        <v>1</v>
      </c>
      <c r="E115" s="18">
        <v>9115</v>
      </c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"/>
  <sheetViews>
    <sheetView workbookViewId="0" topLeftCell="A1">
      <pane xSplit="1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8.796875" defaultRowHeight="30" customHeight="1"/>
  <cols>
    <col min="1" max="1" width="35.59765625" style="42" customWidth="1"/>
    <col min="2" max="2" width="19.69921875" style="42" bestFit="1" customWidth="1"/>
    <col min="3" max="3" width="11.3984375" style="53" bestFit="1" customWidth="1"/>
    <col min="4" max="4" width="16.09765625" style="47" bestFit="1" customWidth="1"/>
    <col min="5" max="5" width="20.5" style="40" bestFit="1" customWidth="1"/>
    <col min="6" max="6" width="14.3984375" style="46" bestFit="1" customWidth="1"/>
    <col min="7" max="7" width="7.5" style="53" bestFit="1" customWidth="1"/>
    <col min="8" max="8" width="6.5" style="54" bestFit="1" customWidth="1"/>
    <col min="9" max="9" width="17.59765625" style="42" customWidth="1"/>
    <col min="10" max="16384" width="9" style="42" customWidth="1"/>
  </cols>
  <sheetData>
    <row r="1" spans="1:8" s="94" customFormat="1" ht="30" customHeight="1">
      <c r="A1" s="91" t="s">
        <v>5</v>
      </c>
      <c r="B1" s="91" t="s">
        <v>6</v>
      </c>
      <c r="C1" s="91" t="s">
        <v>773</v>
      </c>
      <c r="D1" s="92" t="s">
        <v>775</v>
      </c>
      <c r="E1" s="91" t="s">
        <v>776</v>
      </c>
      <c r="F1" s="92" t="s">
        <v>882</v>
      </c>
      <c r="G1" s="91" t="s">
        <v>777</v>
      </c>
      <c r="H1" s="93" t="s">
        <v>778</v>
      </c>
    </row>
    <row r="2" spans="1:8" ht="30" customHeight="1">
      <c r="A2" s="2" t="s">
        <v>75</v>
      </c>
      <c r="B2" s="1" t="s">
        <v>73</v>
      </c>
      <c r="C2" s="18" t="s">
        <v>751</v>
      </c>
      <c r="D2" s="51">
        <v>33780</v>
      </c>
      <c r="E2" s="4" t="s">
        <v>528</v>
      </c>
      <c r="F2" s="49">
        <v>37405</v>
      </c>
      <c r="G2" s="75" t="s">
        <v>77</v>
      </c>
      <c r="H2" s="76">
        <v>9001</v>
      </c>
    </row>
    <row r="3" spans="1:8" ht="30" customHeight="1">
      <c r="A3" s="2" t="s">
        <v>76</v>
      </c>
      <c r="B3" s="1" t="s">
        <v>74</v>
      </c>
      <c r="C3" s="18" t="s">
        <v>751</v>
      </c>
      <c r="D3" s="51">
        <v>35605</v>
      </c>
      <c r="E3" s="4" t="s">
        <v>529</v>
      </c>
      <c r="F3" s="49">
        <v>37405</v>
      </c>
      <c r="G3" s="75" t="s">
        <v>77</v>
      </c>
      <c r="H3" s="76">
        <v>9002</v>
      </c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48"/>
  <sheetViews>
    <sheetView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7" sqref="D7"/>
    </sheetView>
  </sheetViews>
  <sheetFormatPr defaultColWidth="8.796875" defaultRowHeight="30" customHeight="1"/>
  <cols>
    <col min="1" max="1" width="35.59765625" style="62" customWidth="1"/>
    <col min="2" max="2" width="27.19921875" style="62" customWidth="1"/>
    <col min="3" max="3" width="16.69921875" style="41" bestFit="1" customWidth="1"/>
    <col min="4" max="4" width="19.3984375" style="53" bestFit="1" customWidth="1"/>
    <col min="5" max="5" width="18.8984375" style="53" bestFit="1" customWidth="1"/>
    <col min="6" max="6" width="16.5" style="42" bestFit="1" customWidth="1"/>
    <col min="7" max="7" width="21.19921875" style="42" customWidth="1"/>
    <col min="8" max="15" width="4.5" style="42" customWidth="1"/>
    <col min="16" max="16" width="2.5" style="42" customWidth="1"/>
    <col min="17" max="24" width="4.5" style="42" customWidth="1"/>
    <col min="25" max="25" width="2.5" style="42" customWidth="1"/>
    <col min="26" max="33" width="4.5" style="42" customWidth="1"/>
    <col min="34" max="34" width="17.59765625" style="55" bestFit="1" customWidth="1"/>
    <col min="35" max="35" width="7.5" style="42" bestFit="1" customWidth="1"/>
    <col min="36" max="36" width="6.5" style="73" bestFit="1" customWidth="1"/>
    <col min="37" max="37" width="80.09765625" style="42" bestFit="1" customWidth="1"/>
    <col min="38" max="38" width="18.8984375" style="42" customWidth="1"/>
    <col min="39" max="39" width="17.59765625" style="42" customWidth="1"/>
    <col min="40" max="16384" width="9" style="42" customWidth="1"/>
  </cols>
  <sheetData>
    <row r="1" spans="1:7" s="41" customFormat="1" ht="30" customHeight="1">
      <c r="A1" s="19" t="s">
        <v>588</v>
      </c>
      <c r="B1" s="19" t="s">
        <v>6</v>
      </c>
      <c r="C1" s="19" t="s">
        <v>773</v>
      </c>
      <c r="D1" s="19" t="s">
        <v>775</v>
      </c>
      <c r="E1" s="19" t="s">
        <v>776</v>
      </c>
      <c r="F1" s="19" t="s">
        <v>7</v>
      </c>
      <c r="G1" s="19" t="s">
        <v>774</v>
      </c>
    </row>
    <row r="2" spans="1:36" ht="30" customHeight="1">
      <c r="A2" s="27" t="s">
        <v>589</v>
      </c>
      <c r="B2" s="27" t="s">
        <v>4</v>
      </c>
      <c r="C2" s="22" t="s">
        <v>748</v>
      </c>
      <c r="D2" s="49">
        <v>36677</v>
      </c>
      <c r="E2" s="18" t="s">
        <v>530</v>
      </c>
      <c r="F2" s="61">
        <v>37397</v>
      </c>
      <c r="G2" s="11" t="s">
        <v>52</v>
      </c>
      <c r="AH2" s="42"/>
      <c r="AJ2" s="42"/>
    </row>
    <row r="3" spans="1:36" ht="30" customHeight="1">
      <c r="A3" s="27" t="s">
        <v>749</v>
      </c>
      <c r="B3" s="27" t="s">
        <v>590</v>
      </c>
      <c r="C3" s="22" t="s">
        <v>748</v>
      </c>
      <c r="D3" s="22" t="s">
        <v>531</v>
      </c>
      <c r="E3" s="22" t="s">
        <v>532</v>
      </c>
      <c r="F3" s="61">
        <v>37397</v>
      </c>
      <c r="G3" s="11" t="s">
        <v>52</v>
      </c>
      <c r="AH3" s="42"/>
      <c r="AJ3" s="42"/>
    </row>
    <row r="4" ht="30" customHeight="1">
      <c r="AH4" s="42"/>
    </row>
    <row r="5" ht="30" customHeight="1">
      <c r="AH5" s="42"/>
    </row>
    <row r="6" ht="30" customHeight="1">
      <c r="AH6" s="42"/>
    </row>
    <row r="7" ht="30" customHeight="1">
      <c r="AH7" s="42"/>
    </row>
    <row r="8" ht="30" customHeight="1">
      <c r="AH8" s="42"/>
    </row>
    <row r="9" ht="30" customHeight="1">
      <c r="AH9" s="42"/>
    </row>
    <row r="10" ht="30" customHeight="1">
      <c r="AH10" s="42"/>
    </row>
    <row r="11" ht="30" customHeight="1">
      <c r="AH11" s="42"/>
    </row>
    <row r="12" ht="30" customHeight="1">
      <c r="AH12" s="42"/>
    </row>
    <row r="13" ht="30" customHeight="1">
      <c r="AH13" s="42"/>
    </row>
    <row r="14" ht="30" customHeight="1">
      <c r="AH14" s="42"/>
    </row>
    <row r="15" ht="30" customHeight="1">
      <c r="AH15" s="42"/>
    </row>
    <row r="16" ht="30" customHeight="1">
      <c r="AH16" s="42"/>
    </row>
    <row r="17" ht="30" customHeight="1">
      <c r="AH17" s="42"/>
    </row>
    <row r="18" ht="30" customHeight="1">
      <c r="AH18" s="42"/>
    </row>
    <row r="19" ht="30" customHeight="1">
      <c r="AH19" s="42"/>
    </row>
    <row r="20" ht="30" customHeight="1">
      <c r="AH20" s="42"/>
    </row>
    <row r="21" ht="30" customHeight="1">
      <c r="AH21" s="42"/>
    </row>
    <row r="22" ht="30" customHeight="1">
      <c r="AH22" s="42"/>
    </row>
    <row r="23" ht="30" customHeight="1">
      <c r="AH23" s="42"/>
    </row>
    <row r="24" ht="30" customHeight="1">
      <c r="AH24" s="42"/>
    </row>
    <row r="25" ht="30" customHeight="1">
      <c r="AH25" s="42"/>
    </row>
    <row r="26" ht="30" customHeight="1">
      <c r="AH26" s="42"/>
    </row>
    <row r="27" ht="30" customHeight="1">
      <c r="AH27" s="42"/>
    </row>
    <row r="28" ht="30" customHeight="1">
      <c r="AH28" s="42"/>
    </row>
    <row r="29" ht="30" customHeight="1">
      <c r="AH29" s="42"/>
    </row>
    <row r="30" ht="30" customHeight="1">
      <c r="AH30" s="42"/>
    </row>
    <row r="31" ht="30" customHeight="1">
      <c r="AH31" s="42"/>
    </row>
    <row r="32" ht="30" customHeight="1">
      <c r="AH32" s="42"/>
    </row>
    <row r="33" ht="30" customHeight="1">
      <c r="AH33" s="42"/>
    </row>
    <row r="34" ht="30" customHeight="1">
      <c r="AH34" s="42"/>
    </row>
    <row r="35" ht="30" customHeight="1">
      <c r="AH35" s="42"/>
    </row>
    <row r="36" ht="30" customHeight="1">
      <c r="AH36" s="42"/>
    </row>
    <row r="37" ht="30" customHeight="1">
      <c r="AH37" s="42"/>
    </row>
    <row r="38" ht="30" customHeight="1">
      <c r="AH38" s="42"/>
    </row>
    <row r="39" ht="30" customHeight="1">
      <c r="AH39" s="42"/>
    </row>
    <row r="40" ht="30" customHeight="1">
      <c r="AH40" s="42"/>
    </row>
    <row r="41" ht="30" customHeight="1">
      <c r="AH41" s="42"/>
    </row>
    <row r="42" ht="30" customHeight="1">
      <c r="AH42" s="42"/>
    </row>
    <row r="43" ht="30" customHeight="1">
      <c r="AH43" s="42"/>
    </row>
    <row r="44" ht="30" customHeight="1">
      <c r="AH44" s="42"/>
    </row>
    <row r="45" ht="30" customHeight="1">
      <c r="AH45" s="42"/>
    </row>
    <row r="46" ht="30" customHeight="1">
      <c r="AH46" s="42"/>
    </row>
    <row r="47" ht="30" customHeight="1">
      <c r="AH47" s="42"/>
    </row>
    <row r="48" ht="30" customHeight="1">
      <c r="AH48" s="42"/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"/>
  <sheetViews>
    <sheetView workbookViewId="0" topLeftCell="A1">
      <pane xSplit="1" ySplit="1" topLeftCell="B1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1" sqref="D21"/>
    </sheetView>
  </sheetViews>
  <sheetFormatPr defaultColWidth="8.796875" defaultRowHeight="30" customHeight="1"/>
  <cols>
    <col min="1" max="1" width="34.09765625" style="56" customWidth="1"/>
    <col min="2" max="2" width="31.5" style="56" customWidth="1"/>
    <col min="3" max="3" width="17.09765625" style="42" customWidth="1"/>
    <col min="4" max="4" width="18.09765625" style="46" customWidth="1"/>
    <col min="5" max="5" width="26.09765625" style="53" bestFit="1" customWidth="1"/>
    <col min="6" max="6" width="9" style="53" bestFit="1" customWidth="1"/>
    <col min="7" max="7" width="16.09765625" style="46" customWidth="1"/>
    <col min="8" max="8" width="5.5" style="53" customWidth="1"/>
    <col min="9" max="9" width="7.59765625" style="54" bestFit="1" customWidth="1"/>
    <col min="10" max="11" width="4.5" style="15" customWidth="1"/>
    <col min="12" max="12" width="2.5" style="15" customWidth="1"/>
    <col min="13" max="20" width="4.5" style="15" customWidth="1"/>
    <col min="21" max="21" width="17.59765625" style="57" bestFit="1" customWidth="1"/>
    <col min="22" max="22" width="7.5" style="15" bestFit="1" customWidth="1"/>
    <col min="23" max="23" width="6.5" style="16" bestFit="1" customWidth="1"/>
    <col min="24" max="24" width="80.09765625" style="15" bestFit="1" customWidth="1"/>
    <col min="25" max="25" width="18.8984375" style="15" customWidth="1"/>
    <col min="26" max="26" width="17.59765625" style="15" customWidth="1"/>
    <col min="27" max="16384" width="9" style="15" customWidth="1"/>
  </cols>
  <sheetData>
    <row r="1" spans="1:23" s="45" customFormat="1" ht="30" customHeight="1">
      <c r="A1" s="21" t="s">
        <v>5</v>
      </c>
      <c r="B1" s="21" t="s">
        <v>6</v>
      </c>
      <c r="C1" s="21" t="s">
        <v>773</v>
      </c>
      <c r="D1" s="38" t="s">
        <v>775</v>
      </c>
      <c r="E1" s="21" t="s">
        <v>776</v>
      </c>
      <c r="F1" s="21" t="s">
        <v>772</v>
      </c>
      <c r="G1" s="38" t="s">
        <v>882</v>
      </c>
      <c r="H1" s="21" t="s">
        <v>777</v>
      </c>
      <c r="I1" s="6" t="s">
        <v>778</v>
      </c>
      <c r="W1" s="52"/>
    </row>
    <row r="2" spans="1:21" ht="30" customHeight="1">
      <c r="A2" s="4" t="s">
        <v>166</v>
      </c>
      <c r="B2" s="3" t="s">
        <v>113</v>
      </c>
      <c r="C2" s="4" t="s">
        <v>114</v>
      </c>
      <c r="D2" s="33" t="s">
        <v>656</v>
      </c>
      <c r="E2" s="22" t="s">
        <v>657</v>
      </c>
      <c r="F2" s="18">
        <v>3958</v>
      </c>
      <c r="G2" s="49">
        <v>37403</v>
      </c>
      <c r="H2" s="18" t="str">
        <f aca="true" t="shared" si="0" ref="H2:H17">IF(C2="構造用鋼材及び鋳鋼","MSTL","")&amp;IF(C2="高力ボルト及びボルト","MBLT","")&amp;IF(C2="構造用ケーブル、ワイヤーロープその他これらに類するもの","MCBL","")&amp;IF(C2="鉄筋","MSRB","")&amp;IF(C2="溶接材料(炭素鋼及びステンレス鋼の溶接)","MWLD","")&amp;IF(C2="ターンバックル","MTRN","")&amp;IF(C2="コンクリート","MCON","")&amp;IF(C2="コンクリートブロック","MBLK","")&amp;IF(C2="免震材料","MVBR","")&amp;IF(C2="木質接着成形軸材料","MWGM","")&amp;IF(C2="木質複合軸材料","MWCM","")&amp;IF(C2="木質断熱複合パネル","MWTP","")&amp;IF(C2="木質接着複合パネル","MWGP","")</f>
        <v>MWGM</v>
      </c>
      <c r="I2" s="58">
        <v>9001</v>
      </c>
      <c r="U2" s="15"/>
    </row>
    <row r="3" spans="1:21" ht="30" customHeight="1">
      <c r="A3" s="4" t="s">
        <v>167</v>
      </c>
      <c r="B3" s="3" t="s">
        <v>113</v>
      </c>
      <c r="C3" s="4" t="s">
        <v>114</v>
      </c>
      <c r="D3" s="49">
        <v>34873</v>
      </c>
      <c r="E3" s="18" t="s">
        <v>658</v>
      </c>
      <c r="F3" s="18">
        <v>3959</v>
      </c>
      <c r="G3" s="49">
        <v>37403</v>
      </c>
      <c r="H3" s="18" t="str">
        <f t="shared" si="0"/>
        <v>MWGM</v>
      </c>
      <c r="I3" s="58">
        <v>9002</v>
      </c>
      <c r="U3" s="15"/>
    </row>
    <row r="4" spans="1:21" ht="30" customHeight="1">
      <c r="A4" s="29" t="s">
        <v>168</v>
      </c>
      <c r="B4" s="3" t="s">
        <v>113</v>
      </c>
      <c r="C4" s="4" t="s">
        <v>116</v>
      </c>
      <c r="D4" s="49">
        <v>34096</v>
      </c>
      <c r="E4" s="18" t="s">
        <v>659</v>
      </c>
      <c r="F4" s="18">
        <v>3961</v>
      </c>
      <c r="G4" s="49">
        <v>37403</v>
      </c>
      <c r="H4" s="18" t="str">
        <f>IF(C4="構造用鋼材及び鋳鋼","MSTL","")&amp;IF(C4="高力ボルト及びボルト","MBLT","")&amp;IF(C4="構造用ケーブル、ワイヤーロープその他これらに類するもの","MCBL","")&amp;IF(C4="鉄筋","MSRB","")&amp;IF(C4="溶接材料(炭素鋼及びステンレス鋼の溶接)","MWLD","")&amp;IF(C4="ターンバックル","MTRN","")&amp;IF(C4="コンクリート","MCON","")&amp;IF(C4="コンクリートブロック","MBLK","")&amp;IF(C4="免震材料","MVBR","")&amp;IF(C4="木質接着成形軸材料","MWGM","")&amp;IF(C4="木質複合軸材料","MWCM","")&amp;IF(C4="木質接着複合パネル","MWTP","")&amp;IF(C4="木質接着複合パネル","MWGP","")</f>
        <v>MWCM</v>
      </c>
      <c r="I4" s="58">
        <v>9001</v>
      </c>
      <c r="U4" s="15"/>
    </row>
    <row r="5" spans="1:21" ht="30" customHeight="1">
      <c r="A5" s="29" t="s">
        <v>169</v>
      </c>
      <c r="B5" s="29" t="s">
        <v>117</v>
      </c>
      <c r="C5" s="4" t="s">
        <v>116</v>
      </c>
      <c r="D5" s="49">
        <v>36181</v>
      </c>
      <c r="E5" s="22" t="s">
        <v>660</v>
      </c>
      <c r="F5" s="18">
        <v>3962</v>
      </c>
      <c r="G5" s="49">
        <v>37403</v>
      </c>
      <c r="H5" s="18" t="str">
        <f>IF(C5="構造用鋼材及び鋳鋼","MSTL","")&amp;IF(C5="高力ボルト及びボルト","MBLT","")&amp;IF(C5="構造用ケーブル、ワイヤーロープその他これらに類するもの","MCBL","")&amp;IF(C5="鉄筋","MSRB","")&amp;IF(C5="溶接材料(炭素鋼及びステンレス鋼の溶接)","MWLD","")&amp;IF(C5="ターンバックル","MTRN","")&amp;IF(C5="コンクリート","MCON","")&amp;IF(C5="コンクリートブロック","MBLK","")&amp;IF(C5="免震材料","MVBR","")&amp;IF(C5="木質接着成形軸材料","MWGM","")&amp;IF(C5="木質複合軸材料","MWCM","")&amp;IF(C5="木質接着複合パネル","MWTP","")&amp;IF(C5="木質接着複合パネル","MWGP","")</f>
        <v>MWCM</v>
      </c>
      <c r="I5" s="58">
        <v>9002</v>
      </c>
      <c r="U5" s="15"/>
    </row>
    <row r="6" spans="1:21" ht="30" customHeight="1">
      <c r="A6" s="29" t="s">
        <v>170</v>
      </c>
      <c r="B6" s="29" t="s">
        <v>118</v>
      </c>
      <c r="C6" s="4" t="s">
        <v>116</v>
      </c>
      <c r="D6" s="49">
        <v>36675</v>
      </c>
      <c r="E6" s="22" t="s">
        <v>661</v>
      </c>
      <c r="F6" s="18">
        <v>3963</v>
      </c>
      <c r="G6" s="49">
        <v>37403</v>
      </c>
      <c r="H6" s="18" t="str">
        <f>IF(C6="構造用鋼材及び鋳鋼","MSTL","")&amp;IF(C6="高力ボルト及びボルト","MBLT","")&amp;IF(C6="構造用ケーブル、ワイヤーロープその他これらに類するもの","MCBL","")&amp;IF(C6="鉄筋","MSRB","")&amp;IF(C6="溶接材料(炭素鋼及びステンレス鋼の溶接)","MWLD","")&amp;IF(C6="ターンバックル","MTRN","")&amp;IF(C6="コンクリート","MCON","")&amp;IF(C6="コンクリートブロック","MBLK","")&amp;IF(C6="免震材料","MVBR","")&amp;IF(C6="木質接着成形軸材料","MWGM","")&amp;IF(C6="木質複合軸材料","MWCM","")&amp;IF(C6="木質接着複合パネル","MWTP","")&amp;IF(C6="木質接着複合パネル","MWGP","")</f>
        <v>MWCM</v>
      </c>
      <c r="I6" s="58">
        <v>9003</v>
      </c>
      <c r="U6" s="15"/>
    </row>
    <row r="7" spans="1:21" ht="30" customHeight="1">
      <c r="A7" s="29" t="s">
        <v>119</v>
      </c>
      <c r="B7" s="3" t="s">
        <v>113</v>
      </c>
      <c r="C7" s="4" t="s">
        <v>116</v>
      </c>
      <c r="D7" s="49">
        <v>36677</v>
      </c>
      <c r="E7" s="22" t="s">
        <v>456</v>
      </c>
      <c r="F7" s="18">
        <v>3965</v>
      </c>
      <c r="G7" s="49">
        <v>37403</v>
      </c>
      <c r="H7" s="18" t="str">
        <f>IF(C7="構造用鋼材及び鋳鋼","MSTL","")&amp;IF(C7="高力ボルト及びボルト","MBLT","")&amp;IF(C7="構造用ケーブル、ワイヤーロープその他これらに類するもの","MCBL","")&amp;IF(C7="鉄筋","MSRB","")&amp;IF(C7="溶接材料(炭素鋼及びステンレス鋼の溶接)","MWLD","")&amp;IF(C7="ターンバックル","MTRN","")&amp;IF(C7="コンクリート","MCON","")&amp;IF(C7="コンクリートブロック","MBLK","")&amp;IF(C7="免震材料","MVBR","")&amp;IF(C7="木質接着成形軸材料","MWGM","")&amp;IF(C7="木質複合軸材料","MWCM","")&amp;IF(C7="木質断熱複合パネル","MWTP","")&amp;IF(C7="木質接着複合パネル","MWGP","")</f>
        <v>MWCM</v>
      </c>
      <c r="I7" s="58">
        <v>9005</v>
      </c>
      <c r="U7" s="15"/>
    </row>
    <row r="8" spans="1:21" ht="30" customHeight="1">
      <c r="A8" s="4" t="s">
        <v>171</v>
      </c>
      <c r="B8" s="3" t="s">
        <v>120</v>
      </c>
      <c r="C8" s="4" t="s">
        <v>116</v>
      </c>
      <c r="D8" s="49">
        <v>36238</v>
      </c>
      <c r="E8" s="95" t="s">
        <v>662</v>
      </c>
      <c r="F8" s="18">
        <v>3966</v>
      </c>
      <c r="G8" s="49">
        <v>37403</v>
      </c>
      <c r="H8" s="18" t="str">
        <f t="shared" si="0"/>
        <v>MWCM</v>
      </c>
      <c r="I8" s="58">
        <v>9006</v>
      </c>
      <c r="U8" s="15"/>
    </row>
    <row r="9" spans="1:21" ht="30" customHeight="1">
      <c r="A9" s="4" t="s">
        <v>121</v>
      </c>
      <c r="B9" s="3" t="s">
        <v>892</v>
      </c>
      <c r="C9" s="4" t="s">
        <v>116</v>
      </c>
      <c r="D9" s="49">
        <v>34977</v>
      </c>
      <c r="E9" s="18" t="s">
        <v>663</v>
      </c>
      <c r="F9" s="18">
        <v>3967</v>
      </c>
      <c r="G9" s="49">
        <v>37403</v>
      </c>
      <c r="H9" s="18" t="str">
        <f t="shared" si="0"/>
        <v>MWCM</v>
      </c>
      <c r="I9" s="58">
        <v>9007</v>
      </c>
      <c r="U9" s="15"/>
    </row>
    <row r="10" spans="1:21" ht="30" customHeight="1">
      <c r="A10" s="29" t="s">
        <v>123</v>
      </c>
      <c r="B10" s="29" t="s">
        <v>124</v>
      </c>
      <c r="C10" s="4" t="s">
        <v>122</v>
      </c>
      <c r="D10" s="33" t="s">
        <v>664</v>
      </c>
      <c r="E10" s="22" t="s">
        <v>665</v>
      </c>
      <c r="F10" s="18">
        <v>3979</v>
      </c>
      <c r="G10" s="49">
        <v>37403</v>
      </c>
      <c r="H10" s="18" t="str">
        <f t="shared" si="0"/>
        <v>MWTP</v>
      </c>
      <c r="I10" s="58">
        <v>9002</v>
      </c>
      <c r="U10" s="15"/>
    </row>
    <row r="11" spans="1:21" ht="30" customHeight="1">
      <c r="A11" s="29" t="s">
        <v>125</v>
      </c>
      <c r="B11" s="29" t="s">
        <v>126</v>
      </c>
      <c r="C11" s="4" t="s">
        <v>122</v>
      </c>
      <c r="D11" s="33" t="s">
        <v>666</v>
      </c>
      <c r="E11" s="22" t="s">
        <v>667</v>
      </c>
      <c r="F11" s="18">
        <v>3981</v>
      </c>
      <c r="G11" s="49">
        <v>37403</v>
      </c>
      <c r="H11" s="18" t="str">
        <f t="shared" si="0"/>
        <v>MWTP</v>
      </c>
      <c r="I11" s="58">
        <v>9004</v>
      </c>
      <c r="U11" s="15"/>
    </row>
    <row r="12" spans="1:21" ht="30" customHeight="1">
      <c r="A12" s="29" t="s">
        <v>127</v>
      </c>
      <c r="B12" s="29" t="s">
        <v>128</v>
      </c>
      <c r="C12" s="4" t="s">
        <v>122</v>
      </c>
      <c r="D12" s="33" t="s">
        <v>668</v>
      </c>
      <c r="E12" s="22" t="s">
        <v>669</v>
      </c>
      <c r="F12" s="18">
        <v>3982</v>
      </c>
      <c r="G12" s="49">
        <v>37403</v>
      </c>
      <c r="H12" s="18" t="str">
        <f t="shared" si="0"/>
        <v>MWTP</v>
      </c>
      <c r="I12" s="58">
        <v>9005</v>
      </c>
      <c r="U12" s="15"/>
    </row>
    <row r="13" spans="1:21" ht="30" customHeight="1">
      <c r="A13" s="3" t="s">
        <v>129</v>
      </c>
      <c r="B13" s="3" t="s">
        <v>130</v>
      </c>
      <c r="C13" s="4" t="s">
        <v>122</v>
      </c>
      <c r="D13" s="33" t="s">
        <v>670</v>
      </c>
      <c r="E13" s="22" t="s">
        <v>671</v>
      </c>
      <c r="F13" s="18">
        <v>3983</v>
      </c>
      <c r="G13" s="49">
        <v>37403</v>
      </c>
      <c r="H13" s="18" t="str">
        <f t="shared" si="0"/>
        <v>MWTP</v>
      </c>
      <c r="I13" s="58">
        <v>9006</v>
      </c>
      <c r="U13" s="15"/>
    </row>
    <row r="14" spans="1:21" ht="30" customHeight="1">
      <c r="A14" s="3" t="s">
        <v>131</v>
      </c>
      <c r="B14" s="29" t="s">
        <v>893</v>
      </c>
      <c r="C14" s="4" t="s">
        <v>122</v>
      </c>
      <c r="D14" s="33">
        <v>36675</v>
      </c>
      <c r="E14" s="22" t="s">
        <v>672</v>
      </c>
      <c r="F14" s="18">
        <v>3986</v>
      </c>
      <c r="G14" s="49">
        <v>37403</v>
      </c>
      <c r="H14" s="18" t="str">
        <f t="shared" si="0"/>
        <v>MWTP</v>
      </c>
      <c r="I14" s="58">
        <v>9009</v>
      </c>
      <c r="U14" s="15"/>
    </row>
    <row r="15" spans="1:21" ht="30" customHeight="1">
      <c r="A15" s="29" t="s">
        <v>133</v>
      </c>
      <c r="B15" s="29" t="s">
        <v>172</v>
      </c>
      <c r="C15" s="4" t="s">
        <v>132</v>
      </c>
      <c r="D15" s="33" t="s">
        <v>673</v>
      </c>
      <c r="E15" s="22" t="s">
        <v>674</v>
      </c>
      <c r="F15" s="18">
        <v>3988</v>
      </c>
      <c r="G15" s="49">
        <v>37403</v>
      </c>
      <c r="H15" s="18" t="str">
        <f t="shared" si="0"/>
        <v>MWGP</v>
      </c>
      <c r="I15" s="58">
        <v>9002</v>
      </c>
      <c r="U15" s="15"/>
    </row>
    <row r="16" spans="1:21" ht="30" customHeight="1">
      <c r="A16" s="29" t="s">
        <v>134</v>
      </c>
      <c r="B16" s="29" t="s">
        <v>135</v>
      </c>
      <c r="C16" s="4" t="s">
        <v>132</v>
      </c>
      <c r="D16" s="49">
        <v>36658</v>
      </c>
      <c r="E16" s="18" t="s">
        <v>675</v>
      </c>
      <c r="F16" s="18">
        <v>3989</v>
      </c>
      <c r="G16" s="49">
        <v>37403</v>
      </c>
      <c r="H16" s="18" t="str">
        <f t="shared" si="0"/>
        <v>MWGP</v>
      </c>
      <c r="I16" s="58">
        <v>9003</v>
      </c>
      <c r="U16" s="15"/>
    </row>
    <row r="17" spans="1:21" ht="30" customHeight="1">
      <c r="A17" s="3" t="s">
        <v>136</v>
      </c>
      <c r="B17" s="29" t="s">
        <v>173</v>
      </c>
      <c r="C17" s="34" t="s">
        <v>174</v>
      </c>
      <c r="D17" s="33" t="s">
        <v>676</v>
      </c>
      <c r="E17" s="22" t="s">
        <v>677</v>
      </c>
      <c r="F17" s="18">
        <v>3990</v>
      </c>
      <c r="G17" s="49">
        <v>37403</v>
      </c>
      <c r="H17" s="59" t="str">
        <f t="shared" si="0"/>
        <v>MWTP</v>
      </c>
      <c r="I17" s="60">
        <v>9010</v>
      </c>
      <c r="U17" s="15"/>
    </row>
    <row r="18" spans="1:21" ht="30" customHeight="1">
      <c r="A18" s="3" t="s">
        <v>137</v>
      </c>
      <c r="B18" s="3" t="s">
        <v>138</v>
      </c>
      <c r="C18" s="4" t="s">
        <v>139</v>
      </c>
      <c r="D18" s="33">
        <v>34551</v>
      </c>
      <c r="E18" s="18" t="s">
        <v>678</v>
      </c>
      <c r="F18" s="18">
        <v>3991</v>
      </c>
      <c r="G18" s="49">
        <v>37403</v>
      </c>
      <c r="H18" s="18" t="s">
        <v>175</v>
      </c>
      <c r="I18" s="58" t="s">
        <v>175</v>
      </c>
      <c r="U18" s="15"/>
    </row>
    <row r="19" spans="1:21" ht="30" customHeight="1">
      <c r="A19" s="3" t="s">
        <v>142</v>
      </c>
      <c r="B19" s="3" t="s">
        <v>176</v>
      </c>
      <c r="C19" s="4" t="s">
        <v>139</v>
      </c>
      <c r="D19" s="49">
        <v>33324</v>
      </c>
      <c r="E19" s="18" t="s">
        <v>140</v>
      </c>
      <c r="F19" s="18">
        <f>(F18)+1</f>
        <v>3992</v>
      </c>
      <c r="G19" s="49">
        <v>37403</v>
      </c>
      <c r="H19" s="18" t="s">
        <v>175</v>
      </c>
      <c r="I19" s="58" t="s">
        <v>175</v>
      </c>
      <c r="U19" s="15"/>
    </row>
    <row r="20" spans="1:21" ht="36">
      <c r="A20" s="29" t="s">
        <v>143</v>
      </c>
      <c r="B20" s="29" t="s">
        <v>894</v>
      </c>
      <c r="C20" s="4" t="s">
        <v>116</v>
      </c>
      <c r="D20" s="49">
        <v>34662</v>
      </c>
      <c r="E20" s="18" t="s">
        <v>679</v>
      </c>
      <c r="F20" s="18">
        <v>3994</v>
      </c>
      <c r="G20" s="49">
        <v>37403</v>
      </c>
      <c r="H20" s="18" t="str">
        <f>IF(C20="構造用鋼材及び鋳鋼","MSTL","")&amp;IF(C20="高力ボルト及びボルト","MBLT","")&amp;IF(C20="構造用ケーブル、ワイヤーロープその他これらに類するもの","MCBL","")&amp;IF(C20="鉄筋","MSRB","")&amp;IF(C20="溶接材料(炭素鋼及びステンレス鋼の溶接)","MWLD","")&amp;IF(C20="ターンバックル","MTRN","")&amp;IF(C20="コンクリート","MCON","")&amp;IF(C20="コンクリートブロック","MBLK","")&amp;IF(C20="免震材料","MVBR","")&amp;IF(C20="木質接着成形軸材料","MWGM","")&amp;IF(C20="木質複合軸材料","MWCM","")&amp;IF(C20="木質断熱複合パネル","MWTP","")&amp;IF(C20="木質接着複合パネル","MWGP","")</f>
        <v>MWCM</v>
      </c>
      <c r="I20" s="58">
        <v>9008</v>
      </c>
      <c r="U20" s="15"/>
    </row>
    <row r="21" spans="1:21" ht="30" customHeight="1">
      <c r="A21" s="29" t="s">
        <v>145</v>
      </c>
      <c r="B21" s="29" t="s">
        <v>135</v>
      </c>
      <c r="C21" s="4" t="s">
        <v>139</v>
      </c>
      <c r="D21" s="49">
        <v>36658</v>
      </c>
      <c r="E21" s="18" t="s">
        <v>680</v>
      </c>
      <c r="F21" s="18">
        <v>3995</v>
      </c>
      <c r="G21" s="49">
        <v>37403</v>
      </c>
      <c r="H21" s="18" t="s">
        <v>175</v>
      </c>
      <c r="I21" s="58" t="s">
        <v>175</v>
      </c>
      <c r="U21" s="15"/>
    </row>
  </sheetData>
  <autoFilter ref="H1:H860"/>
  <printOptions/>
  <pageMargins left="0.75" right="0.75" top="1" bottom="1" header="0.512" footer="0.51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workbookViewId="0" topLeftCell="A1">
      <pane xSplit="1" ySplit="1" topLeftCell="D2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8" sqref="E8"/>
    </sheetView>
  </sheetViews>
  <sheetFormatPr defaultColWidth="8.796875" defaultRowHeight="30" customHeight="1"/>
  <cols>
    <col min="1" max="1" width="35.59765625" style="63" customWidth="1"/>
    <col min="2" max="2" width="27.19921875" style="42" customWidth="1"/>
    <col min="3" max="3" width="11.3984375" style="53" bestFit="1" customWidth="1"/>
    <col min="4" max="4" width="17.09765625" style="43" bestFit="1" customWidth="1"/>
    <col min="5" max="5" width="23.59765625" style="41" bestFit="1" customWidth="1"/>
    <col min="6" max="6" width="15.3984375" style="46" bestFit="1" customWidth="1"/>
    <col min="7" max="7" width="8.09765625" style="53" bestFit="1" customWidth="1"/>
    <col min="8" max="8" width="6.5" style="54" bestFit="1" customWidth="1"/>
    <col min="9" max="16384" width="9" style="42" customWidth="1"/>
  </cols>
  <sheetData>
    <row r="1" spans="1:8" s="41" customFormat="1" ht="30" customHeight="1">
      <c r="A1" s="20" t="s">
        <v>5</v>
      </c>
      <c r="B1" s="20" t="s">
        <v>6</v>
      </c>
      <c r="C1" s="20" t="s">
        <v>773</v>
      </c>
      <c r="D1" s="25" t="s">
        <v>775</v>
      </c>
      <c r="E1" s="20" t="s">
        <v>776</v>
      </c>
      <c r="F1" s="25" t="s">
        <v>882</v>
      </c>
      <c r="G1" s="20" t="s">
        <v>777</v>
      </c>
      <c r="H1" s="78" t="s">
        <v>778</v>
      </c>
    </row>
    <row r="2" spans="1:8" ht="30" customHeight="1">
      <c r="A2" s="64" t="s">
        <v>766</v>
      </c>
      <c r="B2" s="27" t="s">
        <v>895</v>
      </c>
      <c r="C2" s="18" t="s">
        <v>771</v>
      </c>
      <c r="D2" s="33" t="s">
        <v>681</v>
      </c>
      <c r="E2" s="22" t="s">
        <v>682</v>
      </c>
      <c r="F2" s="49">
        <v>37383</v>
      </c>
      <c r="G2" s="18" t="str">
        <f aca="true" t="shared" si="0" ref="G2:G10">IF(C2="構造用鋼材及び鋳鋼","MSTL","")&amp;IF(C2="高力ボルト及びボルト","MBLT","")&amp;IF(C2="構造用ケーブル、ワイヤーロープその他これらに類するもの","MCBL","")&amp;IF(C2="鉄筋","MSRB","")&amp;IF(C2="溶接材料(炭素鋼及びステンレス鋼の溶接)","MWLD","")&amp;IF(C2="ターンバックル","MTRN","")&amp;IF(C2="コンクリート","MCON","")&amp;IF(C2="コンクリートブロック","MBLK","")&amp;IF(C2="免震材料","MVBR","")</f>
        <v>MSRB</v>
      </c>
      <c r="H2" s="58">
        <v>9001</v>
      </c>
    </row>
    <row r="3" spans="1:8" ht="30" customHeight="1">
      <c r="A3" s="27" t="s">
        <v>779</v>
      </c>
      <c r="B3" s="27" t="s">
        <v>786</v>
      </c>
      <c r="C3" s="18" t="s">
        <v>771</v>
      </c>
      <c r="D3" s="33" t="s">
        <v>683</v>
      </c>
      <c r="E3" s="22" t="s">
        <v>684</v>
      </c>
      <c r="F3" s="49">
        <v>37383</v>
      </c>
      <c r="G3" s="18" t="str">
        <f t="shared" si="0"/>
        <v>MSRB</v>
      </c>
      <c r="H3" s="58">
        <v>9002</v>
      </c>
    </row>
    <row r="4" spans="1:8" ht="30" customHeight="1">
      <c r="A4" s="27" t="s">
        <v>780</v>
      </c>
      <c r="B4" s="27" t="s">
        <v>787</v>
      </c>
      <c r="C4" s="18" t="s">
        <v>771</v>
      </c>
      <c r="D4" s="33">
        <v>36045</v>
      </c>
      <c r="E4" s="22" t="s">
        <v>685</v>
      </c>
      <c r="F4" s="49">
        <v>37383</v>
      </c>
      <c r="G4" s="18" t="str">
        <f t="shared" si="0"/>
        <v>MSRB</v>
      </c>
      <c r="H4" s="58">
        <v>9003</v>
      </c>
    </row>
    <row r="5" spans="1:8" ht="30" customHeight="1">
      <c r="A5" s="64" t="s">
        <v>781</v>
      </c>
      <c r="B5" s="27" t="s">
        <v>896</v>
      </c>
      <c r="C5" s="18" t="s">
        <v>771</v>
      </c>
      <c r="D5" s="33" t="s">
        <v>686</v>
      </c>
      <c r="E5" s="22" t="s">
        <v>687</v>
      </c>
      <c r="F5" s="49">
        <v>37383</v>
      </c>
      <c r="G5" s="18" t="str">
        <f t="shared" si="0"/>
        <v>MSRB</v>
      </c>
      <c r="H5" s="58">
        <v>9004</v>
      </c>
    </row>
    <row r="6" spans="1:8" ht="30" customHeight="1">
      <c r="A6" s="27" t="s">
        <v>767</v>
      </c>
      <c r="B6" s="27" t="s">
        <v>788</v>
      </c>
      <c r="C6" s="18" t="s">
        <v>771</v>
      </c>
      <c r="D6" s="33" t="s">
        <v>688</v>
      </c>
      <c r="E6" s="22" t="s">
        <v>689</v>
      </c>
      <c r="F6" s="49">
        <v>37383</v>
      </c>
      <c r="G6" s="18" t="str">
        <f t="shared" si="0"/>
        <v>MSRB</v>
      </c>
      <c r="H6" s="58">
        <v>9005</v>
      </c>
    </row>
    <row r="7" spans="1:8" ht="30" customHeight="1">
      <c r="A7" s="27" t="s">
        <v>782</v>
      </c>
      <c r="B7" s="27" t="s">
        <v>787</v>
      </c>
      <c r="C7" s="18" t="s">
        <v>771</v>
      </c>
      <c r="D7" s="33">
        <v>34225</v>
      </c>
      <c r="E7" s="22" t="s">
        <v>690</v>
      </c>
      <c r="F7" s="49">
        <v>37383</v>
      </c>
      <c r="G7" s="18" t="str">
        <f t="shared" si="0"/>
        <v>MSRB</v>
      </c>
      <c r="H7" s="58">
        <v>9006</v>
      </c>
    </row>
    <row r="8" spans="1:8" ht="30" customHeight="1">
      <c r="A8" s="27" t="s">
        <v>768</v>
      </c>
      <c r="B8" s="27" t="s">
        <v>787</v>
      </c>
      <c r="C8" s="18" t="s">
        <v>771</v>
      </c>
      <c r="D8" s="33">
        <v>36670</v>
      </c>
      <c r="E8" s="22" t="s">
        <v>691</v>
      </c>
      <c r="F8" s="49">
        <v>37383</v>
      </c>
      <c r="G8" s="18" t="str">
        <f t="shared" si="0"/>
        <v>MSRB</v>
      </c>
      <c r="H8" s="58">
        <v>9007</v>
      </c>
    </row>
    <row r="9" spans="1:8" ht="30" customHeight="1">
      <c r="A9" s="27" t="s">
        <v>783</v>
      </c>
      <c r="B9" s="27" t="s">
        <v>8</v>
      </c>
      <c r="C9" s="18" t="s">
        <v>771</v>
      </c>
      <c r="D9" s="33">
        <v>36677</v>
      </c>
      <c r="E9" s="22" t="s">
        <v>692</v>
      </c>
      <c r="F9" s="49">
        <v>37383</v>
      </c>
      <c r="G9" s="18" t="str">
        <f t="shared" si="0"/>
        <v>MSRB</v>
      </c>
      <c r="H9" s="58">
        <v>9008</v>
      </c>
    </row>
    <row r="10" spans="1:8" ht="30" customHeight="1">
      <c r="A10" s="27" t="s">
        <v>784</v>
      </c>
      <c r="B10" s="27" t="s">
        <v>9</v>
      </c>
      <c r="C10" s="18" t="s">
        <v>771</v>
      </c>
      <c r="D10" s="33" t="s">
        <v>693</v>
      </c>
      <c r="E10" s="22" t="s">
        <v>694</v>
      </c>
      <c r="F10" s="49">
        <v>37383</v>
      </c>
      <c r="G10" s="18" t="str">
        <f t="shared" si="0"/>
        <v>MSRB</v>
      </c>
      <c r="H10" s="65" t="s">
        <v>850</v>
      </c>
    </row>
    <row r="11" spans="1:8" ht="30" customHeight="1">
      <c r="A11" s="29" t="s">
        <v>572</v>
      </c>
      <c r="B11" s="10" t="s">
        <v>765</v>
      </c>
      <c r="C11" s="18" t="s">
        <v>771</v>
      </c>
      <c r="D11" s="33" t="s">
        <v>695</v>
      </c>
      <c r="E11" s="22" t="s">
        <v>696</v>
      </c>
      <c r="F11" s="33">
        <v>37405</v>
      </c>
      <c r="G11" s="66" t="s">
        <v>769</v>
      </c>
      <c r="H11" s="65" t="s">
        <v>851</v>
      </c>
    </row>
    <row r="12" spans="1:8" ht="30" customHeight="1">
      <c r="A12" s="27" t="s">
        <v>573</v>
      </c>
      <c r="B12" s="50" t="s">
        <v>897</v>
      </c>
      <c r="C12" s="18" t="s">
        <v>771</v>
      </c>
      <c r="D12" s="33">
        <v>36677</v>
      </c>
      <c r="E12" s="22" t="s">
        <v>697</v>
      </c>
      <c r="F12" s="33">
        <v>37405</v>
      </c>
      <c r="G12" s="66" t="s">
        <v>770</v>
      </c>
      <c r="H12" s="65" t="s">
        <v>852</v>
      </c>
    </row>
    <row r="13" spans="1:8" ht="30" customHeight="1">
      <c r="A13" s="27" t="s">
        <v>574</v>
      </c>
      <c r="B13" s="3" t="s">
        <v>898</v>
      </c>
      <c r="C13" s="18" t="s">
        <v>771</v>
      </c>
      <c r="D13" s="33" t="s">
        <v>686</v>
      </c>
      <c r="E13" s="22" t="s">
        <v>698</v>
      </c>
      <c r="F13" s="33">
        <v>37405</v>
      </c>
      <c r="G13" s="66" t="s">
        <v>770</v>
      </c>
      <c r="H13" s="65" t="s">
        <v>853</v>
      </c>
    </row>
    <row r="14" spans="1:8" ht="30" customHeight="1">
      <c r="A14" s="27" t="s">
        <v>575</v>
      </c>
      <c r="B14" s="3" t="s">
        <v>899</v>
      </c>
      <c r="C14" s="18" t="s">
        <v>771</v>
      </c>
      <c r="D14" s="33" t="s">
        <v>686</v>
      </c>
      <c r="E14" s="22" t="s">
        <v>698</v>
      </c>
      <c r="F14" s="33">
        <v>37405</v>
      </c>
      <c r="G14" s="66" t="s">
        <v>770</v>
      </c>
      <c r="H14" s="65" t="s">
        <v>854</v>
      </c>
    </row>
    <row r="15" spans="1:8" ht="36">
      <c r="A15" s="27" t="s">
        <v>576</v>
      </c>
      <c r="B15" s="3" t="s">
        <v>900</v>
      </c>
      <c r="C15" s="18" t="s">
        <v>771</v>
      </c>
      <c r="D15" s="33" t="s">
        <v>699</v>
      </c>
      <c r="E15" s="22" t="s">
        <v>700</v>
      </c>
      <c r="F15" s="33">
        <v>37405</v>
      </c>
      <c r="G15" s="66" t="s">
        <v>770</v>
      </c>
      <c r="H15" s="65" t="s">
        <v>855</v>
      </c>
    </row>
    <row r="16" spans="1:8" ht="30" customHeight="1">
      <c r="A16" s="27" t="s">
        <v>577</v>
      </c>
      <c r="B16" s="3" t="s">
        <v>901</v>
      </c>
      <c r="C16" s="18" t="s">
        <v>771</v>
      </c>
      <c r="D16" s="33">
        <v>36677</v>
      </c>
      <c r="E16" s="22" t="s">
        <v>701</v>
      </c>
      <c r="F16" s="33">
        <v>37405</v>
      </c>
      <c r="G16" s="66" t="s">
        <v>770</v>
      </c>
      <c r="H16" s="65" t="s">
        <v>856</v>
      </c>
    </row>
    <row r="17" spans="1:8" ht="30" customHeight="1">
      <c r="A17" s="27" t="s">
        <v>578</v>
      </c>
      <c r="B17" s="3" t="s">
        <v>902</v>
      </c>
      <c r="C17" s="18" t="s">
        <v>771</v>
      </c>
      <c r="D17" s="33" t="s">
        <v>686</v>
      </c>
      <c r="E17" s="22" t="s">
        <v>702</v>
      </c>
      <c r="F17" s="33">
        <v>37405</v>
      </c>
      <c r="G17" s="66" t="s">
        <v>770</v>
      </c>
      <c r="H17" s="65" t="s">
        <v>857</v>
      </c>
    </row>
    <row r="18" spans="1:8" ht="30" customHeight="1">
      <c r="A18" s="27" t="s">
        <v>579</v>
      </c>
      <c r="B18" s="3" t="s">
        <v>903</v>
      </c>
      <c r="C18" s="18" t="s">
        <v>771</v>
      </c>
      <c r="D18" s="33" t="s">
        <v>699</v>
      </c>
      <c r="E18" s="22" t="s">
        <v>703</v>
      </c>
      <c r="F18" s="33">
        <v>37405</v>
      </c>
      <c r="G18" s="66" t="s">
        <v>770</v>
      </c>
      <c r="H18" s="65" t="s">
        <v>858</v>
      </c>
    </row>
    <row r="19" spans="1:8" ht="36">
      <c r="A19" s="27" t="s">
        <v>576</v>
      </c>
      <c r="B19" s="3" t="s">
        <v>904</v>
      </c>
      <c r="C19" s="18" t="s">
        <v>771</v>
      </c>
      <c r="D19" s="33" t="s">
        <v>686</v>
      </c>
      <c r="E19" s="22" t="s">
        <v>704</v>
      </c>
      <c r="F19" s="33">
        <v>37405</v>
      </c>
      <c r="G19" s="66" t="s">
        <v>770</v>
      </c>
      <c r="H19" s="65" t="s">
        <v>859</v>
      </c>
    </row>
    <row r="20" spans="1:8" ht="36">
      <c r="A20" s="27" t="s">
        <v>576</v>
      </c>
      <c r="B20" s="3" t="s">
        <v>905</v>
      </c>
      <c r="C20" s="18" t="s">
        <v>771</v>
      </c>
      <c r="D20" s="33" t="s">
        <v>686</v>
      </c>
      <c r="E20" s="22" t="s">
        <v>705</v>
      </c>
      <c r="F20" s="33">
        <v>37405</v>
      </c>
      <c r="G20" s="66" t="s">
        <v>770</v>
      </c>
      <c r="H20" s="65" t="s">
        <v>860</v>
      </c>
    </row>
    <row r="21" spans="1:8" ht="30" customHeight="1">
      <c r="A21" s="27" t="s">
        <v>580</v>
      </c>
      <c r="B21" s="3" t="s">
        <v>906</v>
      </c>
      <c r="C21" s="18" t="s">
        <v>771</v>
      </c>
      <c r="D21" s="33">
        <v>36677</v>
      </c>
      <c r="E21" s="22" t="s">
        <v>706</v>
      </c>
      <c r="F21" s="33">
        <v>37405</v>
      </c>
      <c r="G21" s="66" t="s">
        <v>770</v>
      </c>
      <c r="H21" s="65" t="s">
        <v>861</v>
      </c>
    </row>
    <row r="22" spans="1:8" ht="30" customHeight="1">
      <c r="A22" s="27" t="s">
        <v>581</v>
      </c>
      <c r="B22" s="3" t="s">
        <v>907</v>
      </c>
      <c r="C22" s="18" t="s">
        <v>771</v>
      </c>
      <c r="D22" s="33">
        <v>36677</v>
      </c>
      <c r="E22" s="22" t="s">
        <v>706</v>
      </c>
      <c r="F22" s="33">
        <v>37405</v>
      </c>
      <c r="G22" s="66" t="s">
        <v>770</v>
      </c>
      <c r="H22" s="65" t="s">
        <v>862</v>
      </c>
    </row>
    <row r="23" spans="1:8" ht="30" customHeight="1">
      <c r="A23" s="27" t="s">
        <v>582</v>
      </c>
      <c r="B23" s="3" t="s">
        <v>908</v>
      </c>
      <c r="C23" s="18" t="s">
        <v>771</v>
      </c>
      <c r="D23" s="33" t="s">
        <v>707</v>
      </c>
      <c r="E23" s="22" t="s">
        <v>708</v>
      </c>
      <c r="F23" s="33">
        <v>37405</v>
      </c>
      <c r="G23" s="66" t="s">
        <v>770</v>
      </c>
      <c r="H23" s="65" t="s">
        <v>863</v>
      </c>
    </row>
    <row r="24" spans="1:8" ht="30" customHeight="1">
      <c r="A24" s="27" t="s">
        <v>583</v>
      </c>
      <c r="B24" s="3" t="s">
        <v>909</v>
      </c>
      <c r="C24" s="18" t="s">
        <v>771</v>
      </c>
      <c r="D24" s="33" t="s">
        <v>707</v>
      </c>
      <c r="E24" s="22" t="s">
        <v>708</v>
      </c>
      <c r="F24" s="33">
        <v>37405</v>
      </c>
      <c r="G24" s="66" t="s">
        <v>770</v>
      </c>
      <c r="H24" s="65" t="s">
        <v>864</v>
      </c>
    </row>
    <row r="25" spans="1:8" ht="30" customHeight="1">
      <c r="A25" s="27" t="s">
        <v>584</v>
      </c>
      <c r="B25" s="3" t="s">
        <v>910</v>
      </c>
      <c r="C25" s="18" t="s">
        <v>771</v>
      </c>
      <c r="D25" s="33" t="s">
        <v>707</v>
      </c>
      <c r="E25" s="22" t="s">
        <v>708</v>
      </c>
      <c r="F25" s="33">
        <v>37405</v>
      </c>
      <c r="G25" s="66" t="s">
        <v>770</v>
      </c>
      <c r="H25" s="65" t="s">
        <v>865</v>
      </c>
    </row>
    <row r="26" spans="1:8" ht="30" customHeight="1">
      <c r="A26" s="27" t="s">
        <v>574</v>
      </c>
      <c r="B26" s="3" t="s">
        <v>911</v>
      </c>
      <c r="C26" s="18" t="s">
        <v>771</v>
      </c>
      <c r="D26" s="33" t="s">
        <v>686</v>
      </c>
      <c r="E26" s="22" t="s">
        <v>709</v>
      </c>
      <c r="F26" s="33">
        <v>37405</v>
      </c>
      <c r="G26" s="66" t="s">
        <v>770</v>
      </c>
      <c r="H26" s="65" t="s">
        <v>866</v>
      </c>
    </row>
    <row r="27" spans="1:8" ht="30" customHeight="1">
      <c r="A27" s="27" t="s">
        <v>575</v>
      </c>
      <c r="B27" s="3" t="s">
        <v>912</v>
      </c>
      <c r="C27" s="18" t="s">
        <v>771</v>
      </c>
      <c r="D27" s="33" t="s">
        <v>686</v>
      </c>
      <c r="E27" s="22" t="s">
        <v>709</v>
      </c>
      <c r="F27" s="33">
        <v>37405</v>
      </c>
      <c r="G27" s="66" t="s">
        <v>770</v>
      </c>
      <c r="H27" s="65" t="s">
        <v>867</v>
      </c>
    </row>
    <row r="28" spans="1:8" ht="30" customHeight="1">
      <c r="A28" s="27" t="s">
        <v>585</v>
      </c>
      <c r="B28" s="3" t="s">
        <v>913</v>
      </c>
      <c r="C28" s="18" t="s">
        <v>771</v>
      </c>
      <c r="D28" s="22" t="s">
        <v>699</v>
      </c>
      <c r="E28" s="22" t="s">
        <v>710</v>
      </c>
      <c r="F28" s="33">
        <v>37405</v>
      </c>
      <c r="G28" s="66" t="s">
        <v>770</v>
      </c>
      <c r="H28" s="65" t="s">
        <v>868</v>
      </c>
    </row>
    <row r="29" spans="1:8" ht="30" customHeight="1">
      <c r="A29" s="27" t="s">
        <v>586</v>
      </c>
      <c r="B29" s="3" t="s">
        <v>914</v>
      </c>
      <c r="C29" s="18" t="s">
        <v>771</v>
      </c>
      <c r="D29" s="33" t="s">
        <v>699</v>
      </c>
      <c r="E29" s="22" t="s">
        <v>711</v>
      </c>
      <c r="F29" s="33">
        <v>37405</v>
      </c>
      <c r="G29" s="66" t="s">
        <v>770</v>
      </c>
      <c r="H29" s="65" t="s">
        <v>869</v>
      </c>
    </row>
    <row r="30" spans="1:8" ht="30" customHeight="1">
      <c r="A30" s="27" t="s">
        <v>587</v>
      </c>
      <c r="B30" s="3" t="s">
        <v>904</v>
      </c>
      <c r="C30" s="18" t="s">
        <v>771</v>
      </c>
      <c r="D30" s="22" t="s">
        <v>712</v>
      </c>
      <c r="E30" s="22" t="s">
        <v>713</v>
      </c>
      <c r="F30" s="33">
        <v>37405</v>
      </c>
      <c r="G30" s="66" t="s">
        <v>770</v>
      </c>
      <c r="H30" s="65" t="s">
        <v>870</v>
      </c>
    </row>
    <row r="31" spans="1:8" ht="30" customHeight="1">
      <c r="A31" s="28" t="s">
        <v>503</v>
      </c>
      <c r="B31" s="27" t="s">
        <v>915</v>
      </c>
      <c r="C31" s="18" t="s">
        <v>771</v>
      </c>
      <c r="D31" s="22" t="s">
        <v>714</v>
      </c>
      <c r="E31" s="22" t="s">
        <v>715</v>
      </c>
      <c r="F31" s="49">
        <v>37424</v>
      </c>
      <c r="G31" s="66" t="s">
        <v>770</v>
      </c>
      <c r="H31" s="65" t="s">
        <v>871</v>
      </c>
    </row>
    <row r="32" spans="4:6" ht="30" customHeight="1">
      <c r="D32" s="41"/>
      <c r="F32" s="53"/>
    </row>
    <row r="33" spans="4:6" ht="30" customHeight="1">
      <c r="D33" s="41"/>
      <c r="F33" s="53"/>
    </row>
    <row r="34" spans="4:6" ht="30" customHeight="1">
      <c r="D34" s="41"/>
      <c r="F34" s="53"/>
    </row>
    <row r="35" spans="4:6" ht="30" customHeight="1">
      <c r="D35" s="41"/>
      <c r="F35" s="53"/>
    </row>
    <row r="36" spans="4:6" ht="30" customHeight="1">
      <c r="D36" s="41"/>
      <c r="F36" s="53"/>
    </row>
    <row r="37" spans="4:6" ht="30" customHeight="1">
      <c r="D37" s="41"/>
      <c r="F37" s="53"/>
    </row>
    <row r="38" spans="4:6" ht="30" customHeight="1">
      <c r="D38" s="41"/>
      <c r="F38" s="53"/>
    </row>
    <row r="39" spans="4:6" ht="30" customHeight="1">
      <c r="D39" s="41"/>
      <c r="F39" s="53"/>
    </row>
    <row r="40" spans="4:6" ht="30" customHeight="1">
      <c r="D40" s="41"/>
      <c r="F40" s="53"/>
    </row>
    <row r="41" spans="4:6" ht="30" customHeight="1">
      <c r="D41" s="41"/>
      <c r="F41" s="53"/>
    </row>
    <row r="42" spans="4:6" ht="30" customHeight="1">
      <c r="D42" s="41"/>
      <c r="F42" s="53"/>
    </row>
    <row r="43" spans="4:6" ht="30" customHeight="1">
      <c r="D43" s="41"/>
      <c r="F43" s="53"/>
    </row>
    <row r="44" spans="4:6" ht="30" customHeight="1">
      <c r="D44" s="41"/>
      <c r="F44" s="53"/>
    </row>
    <row r="45" spans="4:6" ht="30" customHeight="1">
      <c r="D45" s="41"/>
      <c r="F45" s="53"/>
    </row>
    <row r="46" spans="4:6" ht="30" customHeight="1">
      <c r="D46" s="41"/>
      <c r="F46" s="53"/>
    </row>
    <row r="47" spans="4:6" ht="30" customHeight="1">
      <c r="D47" s="41"/>
      <c r="F47" s="53"/>
    </row>
    <row r="48" spans="4:6" ht="30" customHeight="1">
      <c r="D48" s="41"/>
      <c r="F48" s="53"/>
    </row>
    <row r="49" spans="4:6" ht="30" customHeight="1">
      <c r="D49" s="41"/>
      <c r="F49" s="53"/>
    </row>
    <row r="50" spans="4:6" ht="30" customHeight="1">
      <c r="D50" s="41"/>
      <c r="F50" s="53"/>
    </row>
    <row r="51" spans="4:6" ht="30" customHeight="1">
      <c r="D51" s="41"/>
      <c r="F51" s="53"/>
    </row>
    <row r="52" spans="4:6" ht="30" customHeight="1">
      <c r="D52" s="41"/>
      <c r="F52" s="53"/>
    </row>
    <row r="53" spans="4:6" ht="30" customHeight="1">
      <c r="D53" s="41"/>
      <c r="F53" s="53"/>
    </row>
    <row r="54" spans="4:6" ht="30" customHeight="1">
      <c r="D54" s="41"/>
      <c r="F54" s="53"/>
    </row>
    <row r="55" spans="4:6" ht="30" customHeight="1">
      <c r="D55" s="41"/>
      <c r="F55" s="53"/>
    </row>
    <row r="56" spans="4:6" ht="30" customHeight="1">
      <c r="D56" s="41"/>
      <c r="F56" s="53"/>
    </row>
    <row r="57" spans="4:6" ht="30" customHeight="1">
      <c r="D57" s="41"/>
      <c r="F57" s="53"/>
    </row>
    <row r="58" ht="30" customHeight="1">
      <c r="D58" s="41"/>
    </row>
  </sheetData>
  <autoFilter ref="G1:G2"/>
  <printOptions/>
  <pageMargins left="0.75" right="0.75" top="1" bottom="1" header="0.512" footer="0.51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40"/>
  <sheetViews>
    <sheetView workbookViewId="0" topLeftCell="A1">
      <pane xSplit="1" ySplit="1" topLeftCell="B26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8" sqref="D8"/>
    </sheetView>
  </sheetViews>
  <sheetFormatPr defaultColWidth="8.796875" defaultRowHeight="30" customHeight="1"/>
  <cols>
    <col min="1" max="1" width="39.5" style="62" customWidth="1"/>
    <col min="2" max="2" width="25.69921875" style="63" bestFit="1" customWidth="1"/>
    <col min="3" max="3" width="9.59765625" style="41" bestFit="1" customWidth="1"/>
    <col min="4" max="4" width="16.8984375" style="53" bestFit="1" customWidth="1"/>
    <col min="5" max="5" width="26.09765625" style="46" bestFit="1" customWidth="1"/>
    <col min="6" max="6" width="16.5" style="43" bestFit="1" customWidth="1"/>
    <col min="7" max="8" width="6.19921875" style="41" customWidth="1"/>
    <col min="9" max="9" width="6.3984375" style="67" customWidth="1"/>
    <col min="10" max="10" width="43.3984375" style="67" customWidth="1"/>
    <col min="11" max="11" width="4.5" style="67" customWidth="1"/>
    <col min="12" max="12" width="6.3984375" style="67" customWidth="1"/>
    <col min="13" max="13" width="43.3984375" style="67" customWidth="1"/>
    <col min="14" max="14" width="21.19921875" style="67" customWidth="1"/>
    <col min="15" max="22" width="4.5" style="67" customWidth="1"/>
    <col min="23" max="23" width="2.5" style="67" customWidth="1"/>
    <col min="24" max="31" width="4.5" style="67" customWidth="1"/>
    <col min="32" max="32" width="2.5" style="67" customWidth="1"/>
    <col min="33" max="40" width="4.5" style="67" customWidth="1"/>
    <col min="41" max="41" width="17.59765625" style="69" bestFit="1" customWidth="1"/>
    <col min="42" max="42" width="7.5" style="67" bestFit="1" customWidth="1"/>
    <col min="43" max="43" width="6.5" style="68" bestFit="1" customWidth="1"/>
    <col min="44" max="44" width="80.09765625" style="67" bestFit="1" customWidth="1"/>
    <col min="45" max="45" width="18.8984375" style="67" customWidth="1"/>
    <col min="46" max="46" width="17.59765625" style="67" customWidth="1"/>
    <col min="47" max="16384" width="9" style="67" customWidth="1"/>
  </cols>
  <sheetData>
    <row r="1" spans="1:8" s="41" customFormat="1" ht="30" customHeight="1">
      <c r="A1" s="79" t="s">
        <v>5</v>
      </c>
      <c r="B1" s="79" t="s">
        <v>6</v>
      </c>
      <c r="C1" s="79" t="s">
        <v>10</v>
      </c>
      <c r="D1" s="80" t="s">
        <v>775</v>
      </c>
      <c r="E1" s="81" t="s">
        <v>776</v>
      </c>
      <c r="F1" s="80" t="s">
        <v>882</v>
      </c>
      <c r="G1" s="79" t="s">
        <v>11</v>
      </c>
      <c r="H1" s="79" t="s">
        <v>778</v>
      </c>
    </row>
    <row r="2" spans="1:8" s="40" customFormat="1" ht="30" customHeight="1">
      <c r="A2" s="27" t="s">
        <v>12</v>
      </c>
      <c r="B2" s="27" t="s">
        <v>13</v>
      </c>
      <c r="C2" s="22" t="s">
        <v>14</v>
      </c>
      <c r="D2" s="33">
        <v>36672</v>
      </c>
      <c r="E2" s="33" t="s">
        <v>716</v>
      </c>
      <c r="F2" s="33">
        <v>37400</v>
      </c>
      <c r="G2" s="22" t="s">
        <v>15</v>
      </c>
      <c r="H2" s="22">
        <v>9001</v>
      </c>
    </row>
    <row r="3" spans="1:8" s="40" customFormat="1" ht="30" customHeight="1">
      <c r="A3" s="27" t="s">
        <v>16</v>
      </c>
      <c r="B3" s="27" t="s">
        <v>17</v>
      </c>
      <c r="C3" s="22" t="s">
        <v>14</v>
      </c>
      <c r="D3" s="33">
        <v>36586</v>
      </c>
      <c r="E3" s="33" t="s">
        <v>717</v>
      </c>
      <c r="F3" s="33">
        <v>37400</v>
      </c>
      <c r="G3" s="22" t="s">
        <v>15</v>
      </c>
      <c r="H3" s="22">
        <v>9002</v>
      </c>
    </row>
    <row r="4" spans="1:8" s="40" customFormat="1" ht="30" customHeight="1">
      <c r="A4" s="27" t="s">
        <v>18</v>
      </c>
      <c r="B4" s="27" t="s">
        <v>141</v>
      </c>
      <c r="C4" s="22" t="s">
        <v>14</v>
      </c>
      <c r="D4" s="49">
        <v>36431</v>
      </c>
      <c r="E4" s="26" t="s">
        <v>718</v>
      </c>
      <c r="F4" s="33">
        <v>37400</v>
      </c>
      <c r="G4" s="22" t="s">
        <v>15</v>
      </c>
      <c r="H4" s="22">
        <v>9003</v>
      </c>
    </row>
    <row r="5" spans="1:8" s="40" customFormat="1" ht="30" customHeight="1">
      <c r="A5" s="27" t="s">
        <v>19</v>
      </c>
      <c r="B5" s="27" t="s">
        <v>20</v>
      </c>
      <c r="C5" s="22" t="s">
        <v>14</v>
      </c>
      <c r="D5" s="33">
        <v>36677</v>
      </c>
      <c r="E5" s="33" t="s">
        <v>719</v>
      </c>
      <c r="F5" s="33">
        <v>37400</v>
      </c>
      <c r="G5" s="22" t="s">
        <v>15</v>
      </c>
      <c r="H5" s="22">
        <v>9004</v>
      </c>
    </row>
    <row r="6" spans="1:8" s="40" customFormat="1" ht="30" customHeight="1">
      <c r="A6" s="27" t="s">
        <v>21</v>
      </c>
      <c r="B6" s="27" t="s">
        <v>20</v>
      </c>
      <c r="C6" s="22" t="s">
        <v>14</v>
      </c>
      <c r="D6" s="33">
        <v>35816</v>
      </c>
      <c r="E6" s="33" t="s">
        <v>720</v>
      </c>
      <c r="F6" s="33">
        <v>37400</v>
      </c>
      <c r="G6" s="22" t="s">
        <v>15</v>
      </c>
      <c r="H6" s="22">
        <v>9005</v>
      </c>
    </row>
    <row r="7" spans="1:8" s="40" customFormat="1" ht="36">
      <c r="A7" s="27" t="s">
        <v>22</v>
      </c>
      <c r="B7" s="27" t="s">
        <v>23</v>
      </c>
      <c r="C7" s="22" t="s">
        <v>14</v>
      </c>
      <c r="D7" s="49"/>
      <c r="E7" s="26"/>
      <c r="F7" s="33">
        <v>37400</v>
      </c>
      <c r="G7" s="22" t="s">
        <v>15</v>
      </c>
      <c r="H7" s="22">
        <v>9006</v>
      </c>
    </row>
    <row r="8" spans="1:8" s="40" customFormat="1" ht="30" customHeight="1">
      <c r="A8" s="27" t="s">
        <v>24</v>
      </c>
      <c r="B8" s="27" t="s">
        <v>25</v>
      </c>
      <c r="C8" s="22" t="s">
        <v>14</v>
      </c>
      <c r="D8" s="49">
        <v>36238</v>
      </c>
      <c r="E8" s="26" t="s">
        <v>721</v>
      </c>
      <c r="F8" s="33">
        <v>37400</v>
      </c>
      <c r="G8" s="22" t="s">
        <v>15</v>
      </c>
      <c r="H8" s="22">
        <v>9007</v>
      </c>
    </row>
    <row r="9" spans="1:8" s="40" customFormat="1" ht="30" customHeight="1">
      <c r="A9" s="27" t="s">
        <v>450</v>
      </c>
      <c r="B9" s="27" t="s">
        <v>25</v>
      </c>
      <c r="C9" s="22" t="s">
        <v>14</v>
      </c>
      <c r="D9" s="33">
        <v>36677</v>
      </c>
      <c r="E9" s="26" t="s">
        <v>722</v>
      </c>
      <c r="F9" s="33">
        <v>37400</v>
      </c>
      <c r="G9" s="22" t="s">
        <v>15</v>
      </c>
      <c r="H9" s="22">
        <v>9008</v>
      </c>
    </row>
    <row r="10" spans="1:8" s="40" customFormat="1" ht="30" customHeight="1">
      <c r="A10" s="27" t="s">
        <v>451</v>
      </c>
      <c r="B10" s="27" t="s">
        <v>36</v>
      </c>
      <c r="C10" s="22" t="s">
        <v>14</v>
      </c>
      <c r="D10" s="33">
        <v>35122</v>
      </c>
      <c r="E10" s="33" t="s">
        <v>723</v>
      </c>
      <c r="F10" s="33">
        <v>37400</v>
      </c>
      <c r="G10" s="22" t="s">
        <v>15</v>
      </c>
      <c r="H10" s="22">
        <v>9012</v>
      </c>
    </row>
    <row r="11" spans="1:8" s="40" customFormat="1" ht="30" customHeight="1">
      <c r="A11" s="27" t="s">
        <v>452</v>
      </c>
      <c r="B11" s="27" t="s">
        <v>36</v>
      </c>
      <c r="C11" s="22" t="s">
        <v>14</v>
      </c>
      <c r="D11" s="49">
        <v>35592</v>
      </c>
      <c r="E11" s="26" t="s">
        <v>724</v>
      </c>
      <c r="F11" s="33">
        <v>37400</v>
      </c>
      <c r="G11" s="22" t="s">
        <v>15</v>
      </c>
      <c r="H11" s="22">
        <v>9013</v>
      </c>
    </row>
    <row r="12" spans="1:8" s="40" customFormat="1" ht="30" customHeight="1">
      <c r="A12" s="27" t="s">
        <v>37</v>
      </c>
      <c r="B12" s="27" t="s">
        <v>36</v>
      </c>
      <c r="C12" s="22" t="s">
        <v>14</v>
      </c>
      <c r="D12" s="33">
        <v>34653</v>
      </c>
      <c r="E12" s="33" t="s">
        <v>725</v>
      </c>
      <c r="F12" s="33">
        <v>37400</v>
      </c>
      <c r="G12" s="22" t="s">
        <v>15</v>
      </c>
      <c r="H12" s="22">
        <v>9014</v>
      </c>
    </row>
    <row r="13" spans="1:8" s="40" customFormat="1" ht="30" customHeight="1">
      <c r="A13" s="27" t="s">
        <v>453</v>
      </c>
      <c r="B13" s="27" t="s">
        <v>20</v>
      </c>
      <c r="C13" s="22" t="s">
        <v>14</v>
      </c>
      <c r="D13" s="49">
        <v>30770</v>
      </c>
      <c r="E13" s="26" t="s">
        <v>726</v>
      </c>
      <c r="F13" s="33">
        <v>37400</v>
      </c>
      <c r="G13" s="22" t="s">
        <v>15</v>
      </c>
      <c r="H13" s="22">
        <v>9015</v>
      </c>
    </row>
    <row r="14" spans="1:8" s="40" customFormat="1" ht="30" customHeight="1">
      <c r="A14" s="27" t="s">
        <v>454</v>
      </c>
      <c r="B14" s="27" t="s">
        <v>20</v>
      </c>
      <c r="C14" s="22" t="s">
        <v>14</v>
      </c>
      <c r="D14" s="49">
        <v>31031</v>
      </c>
      <c r="E14" s="26" t="s">
        <v>727</v>
      </c>
      <c r="F14" s="33">
        <v>37400</v>
      </c>
      <c r="G14" s="22" t="s">
        <v>15</v>
      </c>
      <c r="H14" s="22">
        <v>9016</v>
      </c>
    </row>
    <row r="15" spans="1:8" s="40" customFormat="1" ht="30" customHeight="1">
      <c r="A15" s="27" t="s">
        <v>38</v>
      </c>
      <c r="B15" s="27" t="s">
        <v>39</v>
      </c>
      <c r="C15" s="22" t="s">
        <v>40</v>
      </c>
      <c r="D15" s="49">
        <v>27480</v>
      </c>
      <c r="E15" s="26" t="s">
        <v>728</v>
      </c>
      <c r="F15" s="33">
        <v>37400</v>
      </c>
      <c r="G15" s="22" t="s">
        <v>15</v>
      </c>
      <c r="H15" s="22">
        <v>9017</v>
      </c>
    </row>
    <row r="16" spans="1:8" s="40" customFormat="1" ht="30" customHeight="1">
      <c r="A16" s="27" t="s">
        <v>42</v>
      </c>
      <c r="B16" s="27" t="s">
        <v>43</v>
      </c>
      <c r="C16" s="22" t="s">
        <v>40</v>
      </c>
      <c r="D16" s="49">
        <v>30272</v>
      </c>
      <c r="E16" s="26" t="s">
        <v>729</v>
      </c>
      <c r="F16" s="33">
        <v>37400</v>
      </c>
      <c r="G16" s="22" t="s">
        <v>15</v>
      </c>
      <c r="H16" s="22">
        <v>9019</v>
      </c>
    </row>
    <row r="17" spans="1:8" s="40" customFormat="1" ht="30" customHeight="1">
      <c r="A17" s="27" t="s">
        <v>455</v>
      </c>
      <c r="B17" s="27" t="s">
        <v>39</v>
      </c>
      <c r="C17" s="22" t="s">
        <v>40</v>
      </c>
      <c r="D17" s="49">
        <v>30272</v>
      </c>
      <c r="E17" s="26" t="s">
        <v>730</v>
      </c>
      <c r="F17" s="33">
        <v>37400</v>
      </c>
      <c r="G17" s="22" t="s">
        <v>15</v>
      </c>
      <c r="H17" s="22">
        <v>9020</v>
      </c>
    </row>
    <row r="18" spans="1:8" s="40" customFormat="1" ht="36">
      <c r="A18" s="27" t="s">
        <v>44</v>
      </c>
      <c r="B18" s="27" t="s">
        <v>43</v>
      </c>
      <c r="C18" s="22" t="s">
        <v>40</v>
      </c>
      <c r="D18" s="33">
        <v>32113</v>
      </c>
      <c r="E18" s="33" t="s">
        <v>731</v>
      </c>
      <c r="F18" s="33">
        <v>37400</v>
      </c>
      <c r="G18" s="22" t="s">
        <v>15</v>
      </c>
      <c r="H18" s="22">
        <v>9022</v>
      </c>
    </row>
    <row r="19" spans="1:8" s="40" customFormat="1" ht="36">
      <c r="A19" s="27" t="s">
        <v>45</v>
      </c>
      <c r="B19" s="27" t="s">
        <v>43</v>
      </c>
      <c r="C19" s="22" t="s">
        <v>40</v>
      </c>
      <c r="D19" s="33">
        <v>32113</v>
      </c>
      <c r="E19" s="33" t="s">
        <v>732</v>
      </c>
      <c r="F19" s="33">
        <v>37400</v>
      </c>
      <c r="G19" s="22" t="s">
        <v>15</v>
      </c>
      <c r="H19" s="22">
        <v>9023</v>
      </c>
    </row>
    <row r="20" spans="1:8" s="40" customFormat="1" ht="30" customHeight="1">
      <c r="A20" s="27" t="s">
        <v>457</v>
      </c>
      <c r="B20" s="27" t="s">
        <v>46</v>
      </c>
      <c r="C20" s="22" t="s">
        <v>40</v>
      </c>
      <c r="D20" s="33">
        <v>34684</v>
      </c>
      <c r="E20" s="33" t="s">
        <v>733</v>
      </c>
      <c r="F20" s="33">
        <v>37400</v>
      </c>
      <c r="G20" s="22" t="s">
        <v>15</v>
      </c>
      <c r="H20" s="22">
        <v>9025</v>
      </c>
    </row>
    <row r="21" spans="1:8" s="40" customFormat="1" ht="30" customHeight="1">
      <c r="A21" s="29" t="s">
        <v>458</v>
      </c>
      <c r="B21" s="29" t="s">
        <v>47</v>
      </c>
      <c r="C21" s="22" t="s">
        <v>40</v>
      </c>
      <c r="D21" s="33">
        <v>36670</v>
      </c>
      <c r="E21" s="33" t="s">
        <v>734</v>
      </c>
      <c r="F21" s="33">
        <v>37400</v>
      </c>
      <c r="G21" s="22" t="s">
        <v>15</v>
      </c>
      <c r="H21" s="22">
        <v>9026</v>
      </c>
    </row>
    <row r="22" spans="1:8" s="40" customFormat="1" ht="36">
      <c r="A22" s="29" t="s">
        <v>459</v>
      </c>
      <c r="B22" s="29" t="s">
        <v>47</v>
      </c>
      <c r="C22" s="22" t="s">
        <v>40</v>
      </c>
      <c r="D22" s="33" t="s">
        <v>735</v>
      </c>
      <c r="E22" s="33" t="s">
        <v>736</v>
      </c>
      <c r="F22" s="33">
        <v>37400</v>
      </c>
      <c r="G22" s="22" t="s">
        <v>15</v>
      </c>
      <c r="H22" s="22">
        <v>9027</v>
      </c>
    </row>
    <row r="23" spans="1:8" s="40" customFormat="1" ht="48">
      <c r="A23" s="29" t="s">
        <v>460</v>
      </c>
      <c r="B23" s="29" t="s">
        <v>47</v>
      </c>
      <c r="C23" s="22" t="s">
        <v>40</v>
      </c>
      <c r="D23" s="33" t="s">
        <v>737</v>
      </c>
      <c r="E23" s="33" t="s">
        <v>738</v>
      </c>
      <c r="F23" s="33">
        <v>37400</v>
      </c>
      <c r="G23" s="22" t="s">
        <v>15</v>
      </c>
      <c r="H23" s="22">
        <v>9028</v>
      </c>
    </row>
    <row r="24" spans="1:8" s="40" customFormat="1" ht="36">
      <c r="A24" s="27" t="s">
        <v>109</v>
      </c>
      <c r="B24" s="29" t="s">
        <v>47</v>
      </c>
      <c r="C24" s="22" t="s">
        <v>40</v>
      </c>
      <c r="D24" s="33" t="s">
        <v>739</v>
      </c>
      <c r="E24" s="33" t="s">
        <v>740</v>
      </c>
      <c r="F24" s="33">
        <v>37400</v>
      </c>
      <c r="G24" s="22" t="s">
        <v>15</v>
      </c>
      <c r="H24" s="22">
        <v>9030</v>
      </c>
    </row>
    <row r="25" spans="1:8" s="40" customFormat="1" ht="36">
      <c r="A25" s="27" t="s">
        <v>48</v>
      </c>
      <c r="B25" s="29" t="s">
        <v>49</v>
      </c>
      <c r="C25" s="22" t="s">
        <v>40</v>
      </c>
      <c r="D25" s="33">
        <v>36677</v>
      </c>
      <c r="E25" s="33" t="s">
        <v>741</v>
      </c>
      <c r="F25" s="33">
        <v>37400</v>
      </c>
      <c r="G25" s="22" t="s">
        <v>15</v>
      </c>
      <c r="H25" s="22">
        <v>9031</v>
      </c>
    </row>
    <row r="26" spans="1:8" s="40" customFormat="1" ht="30" customHeight="1">
      <c r="A26" s="27" t="s">
        <v>50</v>
      </c>
      <c r="B26" s="29" t="s">
        <v>51</v>
      </c>
      <c r="C26" s="22" t="s">
        <v>40</v>
      </c>
      <c r="D26" s="49">
        <v>36375</v>
      </c>
      <c r="E26" s="26" t="s">
        <v>742</v>
      </c>
      <c r="F26" s="33">
        <v>37400</v>
      </c>
      <c r="G26" s="22" t="s">
        <v>15</v>
      </c>
      <c r="H26" s="22">
        <v>9032</v>
      </c>
    </row>
    <row r="27" spans="1:8" s="40" customFormat="1" ht="36">
      <c r="A27" s="27" t="s">
        <v>53</v>
      </c>
      <c r="B27" s="29" t="s">
        <v>49</v>
      </c>
      <c r="C27" s="22" t="s">
        <v>40</v>
      </c>
      <c r="D27" s="33">
        <v>36668</v>
      </c>
      <c r="E27" s="33" t="s">
        <v>743</v>
      </c>
      <c r="F27" s="33">
        <v>37400</v>
      </c>
      <c r="G27" s="22" t="s">
        <v>15</v>
      </c>
      <c r="H27" s="22">
        <v>9033</v>
      </c>
    </row>
    <row r="28" spans="1:8" s="40" customFormat="1" ht="30" customHeight="1">
      <c r="A28" s="27" t="s">
        <v>54</v>
      </c>
      <c r="B28" s="30" t="s">
        <v>55</v>
      </c>
      <c r="C28" s="22" t="s">
        <v>14</v>
      </c>
      <c r="D28" s="33">
        <v>35884</v>
      </c>
      <c r="E28" s="26" t="s">
        <v>744</v>
      </c>
      <c r="F28" s="33">
        <v>37400</v>
      </c>
      <c r="G28" s="22" t="s">
        <v>15</v>
      </c>
      <c r="H28" s="22">
        <v>9034</v>
      </c>
    </row>
    <row r="29" spans="1:29" s="40" customFormat="1" ht="30" customHeight="1">
      <c r="A29" s="29" t="s">
        <v>56</v>
      </c>
      <c r="B29" s="29" t="s">
        <v>57</v>
      </c>
      <c r="C29" s="22" t="s">
        <v>14</v>
      </c>
      <c r="D29" s="49">
        <v>35606</v>
      </c>
      <c r="E29" s="26" t="s">
        <v>745</v>
      </c>
      <c r="F29" s="33">
        <v>37400</v>
      </c>
      <c r="G29" s="22" t="s">
        <v>15</v>
      </c>
      <c r="H29" s="22">
        <v>9035</v>
      </c>
      <c r="AA29" s="47"/>
      <c r="AB29" s="40" t="s">
        <v>41</v>
      </c>
      <c r="AC29" s="31"/>
    </row>
    <row r="30" spans="1:43" ht="30" customHeight="1">
      <c r="A30" s="27" t="s">
        <v>58</v>
      </c>
      <c r="B30" s="28" t="s">
        <v>59</v>
      </c>
      <c r="C30" s="22" t="s">
        <v>14</v>
      </c>
      <c r="D30" s="33">
        <v>36677</v>
      </c>
      <c r="E30" s="26" t="s">
        <v>746</v>
      </c>
      <c r="F30" s="33">
        <v>37406</v>
      </c>
      <c r="G30" s="22" t="s">
        <v>15</v>
      </c>
      <c r="H30" s="22">
        <v>9036</v>
      </c>
      <c r="AO30" s="67"/>
      <c r="AQ30" s="67"/>
    </row>
    <row r="31" spans="1:41" ht="30" customHeight="1">
      <c r="A31" s="29" t="s">
        <v>103</v>
      </c>
      <c r="B31" s="4" t="s">
        <v>107</v>
      </c>
      <c r="C31" s="22" t="s">
        <v>106</v>
      </c>
      <c r="D31" s="49">
        <v>35419</v>
      </c>
      <c r="E31" s="26" t="s">
        <v>747</v>
      </c>
      <c r="F31" s="33">
        <v>37400</v>
      </c>
      <c r="G31" s="22" t="s">
        <v>105</v>
      </c>
      <c r="H31" s="22">
        <v>9002</v>
      </c>
      <c r="AO31" s="67"/>
    </row>
    <row r="32" spans="1:41" ht="30" customHeight="1">
      <c r="A32" s="29" t="s">
        <v>104</v>
      </c>
      <c r="B32" s="4" t="s">
        <v>108</v>
      </c>
      <c r="C32" s="22" t="s">
        <v>106</v>
      </c>
      <c r="D32" s="18" t="s">
        <v>789</v>
      </c>
      <c r="E32" s="18" t="s">
        <v>789</v>
      </c>
      <c r="F32" s="33">
        <v>37400</v>
      </c>
      <c r="G32" s="22" t="s">
        <v>105</v>
      </c>
      <c r="H32" s="22">
        <v>9003</v>
      </c>
      <c r="AO32" s="67"/>
    </row>
    <row r="33" spans="5:41" ht="30" customHeight="1">
      <c r="E33" s="53"/>
      <c r="AO33" s="67"/>
    </row>
    <row r="34" spans="5:41" ht="30" customHeight="1">
      <c r="E34" s="53"/>
      <c r="AO34" s="67"/>
    </row>
    <row r="35" spans="5:41" ht="30" customHeight="1">
      <c r="E35" s="53"/>
      <c r="AO35" s="67"/>
    </row>
    <row r="36" spans="5:41" ht="30" customHeight="1">
      <c r="E36" s="53"/>
      <c r="AO36" s="67"/>
    </row>
    <row r="37" spans="5:41" ht="30" customHeight="1">
      <c r="E37" s="53"/>
      <c r="AO37" s="67"/>
    </row>
    <row r="38" spans="5:41" ht="30" customHeight="1">
      <c r="E38" s="53"/>
      <c r="AO38" s="67"/>
    </row>
    <row r="39" spans="5:41" ht="30" customHeight="1">
      <c r="E39" s="53"/>
      <c r="AO39" s="67"/>
    </row>
    <row r="40" spans="5:41" ht="30" customHeight="1">
      <c r="E40" s="53"/>
      <c r="AO40" s="67"/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pane xSplit="1" ySplit="1" topLeftCell="D4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8" sqref="D8"/>
    </sheetView>
  </sheetViews>
  <sheetFormatPr defaultColWidth="8.796875" defaultRowHeight="30" customHeight="1"/>
  <cols>
    <col min="1" max="1" width="35.59765625" style="42" customWidth="1"/>
    <col min="2" max="2" width="22.59765625" style="42" bestFit="1" customWidth="1"/>
    <col min="3" max="3" width="16.69921875" style="41" bestFit="1" customWidth="1"/>
    <col min="4" max="4" width="19.3984375" style="46" bestFit="1" customWidth="1"/>
    <col min="5" max="5" width="24.8984375" style="53" bestFit="1" customWidth="1"/>
    <col min="6" max="6" width="16.5" style="46" bestFit="1" customWidth="1"/>
    <col min="7" max="7" width="7.5" style="53" bestFit="1" customWidth="1"/>
    <col min="8" max="8" width="6.5" style="54" bestFit="1" customWidth="1"/>
    <col min="9" max="9" width="17.59765625" style="42" customWidth="1"/>
    <col min="10" max="16384" width="9" style="42" customWidth="1"/>
  </cols>
  <sheetData>
    <row r="1" spans="1:8" s="41" customFormat="1" ht="30" customHeight="1">
      <c r="A1" s="19" t="s">
        <v>5</v>
      </c>
      <c r="B1" s="19" t="s">
        <v>6</v>
      </c>
      <c r="C1" s="19" t="s">
        <v>773</v>
      </c>
      <c r="D1" s="82" t="s">
        <v>775</v>
      </c>
      <c r="E1" s="19" t="s">
        <v>776</v>
      </c>
      <c r="F1" s="82" t="s">
        <v>882</v>
      </c>
      <c r="G1" s="19" t="s">
        <v>777</v>
      </c>
      <c r="H1" s="83" t="s">
        <v>778</v>
      </c>
    </row>
    <row r="2" spans="1:8" ht="30" customHeight="1">
      <c r="A2" s="3" t="s">
        <v>461</v>
      </c>
      <c r="B2" s="4" t="s">
        <v>462</v>
      </c>
      <c r="C2" s="22" t="s">
        <v>463</v>
      </c>
      <c r="D2" s="33" t="s">
        <v>686</v>
      </c>
      <c r="E2" s="22" t="s">
        <v>431</v>
      </c>
      <c r="F2" s="49">
        <v>37383</v>
      </c>
      <c r="G2" s="18" t="str">
        <f aca="true" t="shared" si="0" ref="G2:G47">IF(C2="構造用鋼材及び鋳鋼","MSTL","")&amp;IF(C2="高力ボルト及びボルト","MBLT","")&amp;IF(C2="構造用ケーブル、ワイヤーロープその他これらに類するもの","MCBL","")&amp;IF(C2="鉄筋","MSRB","")&amp;IF(C2="溶接材料(炭素鋼及びステンレス鋼の溶接)","MWLD","")&amp;IF(C2="ターンバックル","MTRN","")&amp;IF(C2="コンクリート","MCON","")&amp;IF(C2="コンクリートブロック","MBLK","")&amp;IF(C2="免震材料","MVBR","")</f>
        <v>MBLT</v>
      </c>
      <c r="H2" s="58">
        <v>9001</v>
      </c>
    </row>
    <row r="3" spans="1:8" ht="30" customHeight="1">
      <c r="A3" s="3" t="s">
        <v>506</v>
      </c>
      <c r="B3" s="4" t="s">
        <v>464</v>
      </c>
      <c r="C3" s="22" t="s">
        <v>463</v>
      </c>
      <c r="D3" s="33" t="s">
        <v>686</v>
      </c>
      <c r="E3" s="22" t="s">
        <v>432</v>
      </c>
      <c r="F3" s="49">
        <v>37383</v>
      </c>
      <c r="G3" s="18" t="str">
        <f t="shared" si="0"/>
        <v>MBLT</v>
      </c>
      <c r="H3" s="58">
        <v>9002</v>
      </c>
    </row>
    <row r="4" spans="1:8" ht="30" customHeight="1">
      <c r="A4" s="3" t="s">
        <v>465</v>
      </c>
      <c r="B4" s="4" t="s">
        <v>466</v>
      </c>
      <c r="C4" s="22" t="s">
        <v>463</v>
      </c>
      <c r="D4" s="22" t="s">
        <v>433</v>
      </c>
      <c r="E4" s="22" t="s">
        <v>434</v>
      </c>
      <c r="F4" s="49">
        <v>37383</v>
      </c>
      <c r="G4" s="18" t="str">
        <f t="shared" si="0"/>
        <v>MBLT</v>
      </c>
      <c r="H4" s="58">
        <v>9003</v>
      </c>
    </row>
    <row r="5" spans="1:8" ht="30" customHeight="1">
      <c r="A5" s="3" t="s">
        <v>467</v>
      </c>
      <c r="B5" s="4" t="s">
        <v>468</v>
      </c>
      <c r="C5" s="22" t="s">
        <v>463</v>
      </c>
      <c r="D5" s="33" t="s">
        <v>686</v>
      </c>
      <c r="E5" s="22" t="s">
        <v>435</v>
      </c>
      <c r="F5" s="49">
        <v>37383</v>
      </c>
      <c r="G5" s="18" t="str">
        <f t="shared" si="0"/>
        <v>MBLT</v>
      </c>
      <c r="H5" s="58">
        <v>9004</v>
      </c>
    </row>
    <row r="6" spans="1:8" ht="30" customHeight="1">
      <c r="A6" s="3" t="s">
        <v>469</v>
      </c>
      <c r="B6" s="4" t="s">
        <v>470</v>
      </c>
      <c r="C6" s="22" t="s">
        <v>463</v>
      </c>
      <c r="D6" s="22" t="s">
        <v>433</v>
      </c>
      <c r="E6" s="22" t="s">
        <v>436</v>
      </c>
      <c r="F6" s="49">
        <v>37383</v>
      </c>
      <c r="G6" s="18" t="str">
        <f t="shared" si="0"/>
        <v>MBLT</v>
      </c>
      <c r="H6" s="58">
        <v>9005</v>
      </c>
    </row>
    <row r="7" spans="1:8" ht="30" customHeight="1">
      <c r="A7" s="3" t="s">
        <v>471</v>
      </c>
      <c r="B7" s="4" t="s">
        <v>472</v>
      </c>
      <c r="C7" s="22" t="s">
        <v>463</v>
      </c>
      <c r="D7" s="22" t="s">
        <v>433</v>
      </c>
      <c r="E7" s="22" t="s">
        <v>437</v>
      </c>
      <c r="F7" s="49">
        <v>37383</v>
      </c>
      <c r="G7" s="18" t="str">
        <f t="shared" si="0"/>
        <v>MBLT</v>
      </c>
      <c r="H7" s="58">
        <v>9006</v>
      </c>
    </row>
    <row r="8" spans="1:8" ht="30" customHeight="1">
      <c r="A8" s="3" t="s">
        <v>471</v>
      </c>
      <c r="B8" s="3" t="s">
        <v>916</v>
      </c>
      <c r="C8" s="22" t="s">
        <v>463</v>
      </c>
      <c r="D8" s="33" t="s">
        <v>686</v>
      </c>
      <c r="E8" s="22" t="s">
        <v>438</v>
      </c>
      <c r="F8" s="49">
        <v>37383</v>
      </c>
      <c r="G8" s="18" t="str">
        <f t="shared" si="0"/>
        <v>MBLT</v>
      </c>
      <c r="H8" s="58">
        <v>9007</v>
      </c>
    </row>
    <row r="9" spans="1:8" ht="30" customHeight="1">
      <c r="A9" s="3" t="s">
        <v>474</v>
      </c>
      <c r="B9" s="4" t="s">
        <v>475</v>
      </c>
      <c r="C9" s="22" t="s">
        <v>463</v>
      </c>
      <c r="D9" s="33" t="s">
        <v>686</v>
      </c>
      <c r="E9" s="22" t="s">
        <v>439</v>
      </c>
      <c r="F9" s="49">
        <v>37383</v>
      </c>
      <c r="G9" s="18" t="str">
        <f t="shared" si="0"/>
        <v>MBLT</v>
      </c>
      <c r="H9" s="58">
        <v>9008</v>
      </c>
    </row>
    <row r="10" spans="1:8" ht="30" customHeight="1">
      <c r="A10" s="3" t="s">
        <v>476</v>
      </c>
      <c r="B10" s="4" t="s">
        <v>477</v>
      </c>
      <c r="C10" s="22" t="s">
        <v>463</v>
      </c>
      <c r="D10" s="33" t="s">
        <v>686</v>
      </c>
      <c r="E10" s="22" t="s">
        <v>440</v>
      </c>
      <c r="F10" s="49">
        <v>37383</v>
      </c>
      <c r="G10" s="18" t="str">
        <f t="shared" si="0"/>
        <v>MBLT</v>
      </c>
      <c r="H10" s="58">
        <v>9009</v>
      </c>
    </row>
    <row r="11" spans="1:8" ht="30" customHeight="1">
      <c r="A11" s="3" t="s">
        <v>507</v>
      </c>
      <c r="B11" s="4" t="s">
        <v>478</v>
      </c>
      <c r="C11" s="22" t="s">
        <v>463</v>
      </c>
      <c r="D11" s="33" t="s">
        <v>686</v>
      </c>
      <c r="E11" s="22" t="s">
        <v>441</v>
      </c>
      <c r="F11" s="49">
        <v>37383</v>
      </c>
      <c r="G11" s="18" t="str">
        <f t="shared" si="0"/>
        <v>MBLT</v>
      </c>
      <c r="H11" s="58">
        <v>9010</v>
      </c>
    </row>
    <row r="12" spans="1:8" ht="30" customHeight="1">
      <c r="A12" s="3" t="s">
        <v>479</v>
      </c>
      <c r="B12" s="4" t="s">
        <v>468</v>
      </c>
      <c r="C12" s="22" t="s">
        <v>463</v>
      </c>
      <c r="D12" s="33" t="s">
        <v>686</v>
      </c>
      <c r="E12" s="22" t="s">
        <v>442</v>
      </c>
      <c r="F12" s="49">
        <v>37383</v>
      </c>
      <c r="G12" s="18" t="str">
        <f t="shared" si="0"/>
        <v>MBLT</v>
      </c>
      <c r="H12" s="58">
        <v>9011</v>
      </c>
    </row>
    <row r="13" spans="1:8" ht="30" customHeight="1">
      <c r="A13" s="3" t="s">
        <v>508</v>
      </c>
      <c r="B13" s="4" t="s">
        <v>462</v>
      </c>
      <c r="C13" s="22" t="s">
        <v>463</v>
      </c>
      <c r="D13" s="33" t="s">
        <v>686</v>
      </c>
      <c r="E13" s="22" t="s">
        <v>443</v>
      </c>
      <c r="F13" s="49">
        <v>37383</v>
      </c>
      <c r="G13" s="18" t="str">
        <f t="shared" si="0"/>
        <v>MBLT</v>
      </c>
      <c r="H13" s="58">
        <v>9012</v>
      </c>
    </row>
    <row r="14" spans="1:8" ht="30" customHeight="1">
      <c r="A14" s="3" t="s">
        <v>480</v>
      </c>
      <c r="B14" s="4" t="s">
        <v>470</v>
      </c>
      <c r="C14" s="22" t="s">
        <v>463</v>
      </c>
      <c r="D14" s="22" t="s">
        <v>433</v>
      </c>
      <c r="E14" s="22" t="s">
        <v>444</v>
      </c>
      <c r="F14" s="49">
        <v>37383</v>
      </c>
      <c r="G14" s="18" t="str">
        <f t="shared" si="0"/>
        <v>MBLT</v>
      </c>
      <c r="H14" s="58">
        <v>9013</v>
      </c>
    </row>
    <row r="15" spans="1:8" ht="30" customHeight="1">
      <c r="A15" s="3" t="s">
        <v>481</v>
      </c>
      <c r="B15" s="4" t="s">
        <v>472</v>
      </c>
      <c r="C15" s="22" t="s">
        <v>463</v>
      </c>
      <c r="D15" s="22" t="s">
        <v>433</v>
      </c>
      <c r="E15" s="22" t="s">
        <v>445</v>
      </c>
      <c r="F15" s="49">
        <v>37383</v>
      </c>
      <c r="G15" s="18" t="str">
        <f t="shared" si="0"/>
        <v>MBLT</v>
      </c>
      <c r="H15" s="58">
        <v>9014</v>
      </c>
    </row>
    <row r="16" spans="1:8" ht="30" customHeight="1">
      <c r="A16" s="3" t="s">
        <v>481</v>
      </c>
      <c r="B16" s="3" t="s">
        <v>916</v>
      </c>
      <c r="C16" s="22" t="s">
        <v>463</v>
      </c>
      <c r="D16" s="33" t="s">
        <v>686</v>
      </c>
      <c r="E16" s="22" t="s">
        <v>446</v>
      </c>
      <c r="F16" s="49">
        <v>37383</v>
      </c>
      <c r="G16" s="18" t="str">
        <f t="shared" si="0"/>
        <v>MBLT</v>
      </c>
      <c r="H16" s="58">
        <v>9015</v>
      </c>
    </row>
    <row r="17" spans="1:8" ht="30" customHeight="1">
      <c r="A17" s="3" t="s">
        <v>482</v>
      </c>
      <c r="B17" s="4" t="s">
        <v>475</v>
      </c>
      <c r="C17" s="22" t="s">
        <v>463</v>
      </c>
      <c r="D17" s="33" t="s">
        <v>686</v>
      </c>
      <c r="E17" s="22" t="s">
        <v>447</v>
      </c>
      <c r="F17" s="49">
        <v>37383</v>
      </c>
      <c r="G17" s="18" t="str">
        <f t="shared" si="0"/>
        <v>MBLT</v>
      </c>
      <c r="H17" s="58">
        <v>9016</v>
      </c>
    </row>
    <row r="18" spans="1:8" ht="30" customHeight="1">
      <c r="A18" s="3" t="s">
        <v>483</v>
      </c>
      <c r="B18" s="4" t="s">
        <v>484</v>
      </c>
      <c r="C18" s="22" t="s">
        <v>463</v>
      </c>
      <c r="D18" s="33" t="s">
        <v>686</v>
      </c>
      <c r="E18" s="22" t="s">
        <v>448</v>
      </c>
      <c r="F18" s="49">
        <v>37383</v>
      </c>
      <c r="G18" s="18" t="str">
        <f t="shared" si="0"/>
        <v>MBLT</v>
      </c>
      <c r="H18" s="58">
        <v>9017</v>
      </c>
    </row>
    <row r="19" spans="1:8" ht="30" customHeight="1">
      <c r="A19" s="3" t="s">
        <v>60</v>
      </c>
      <c r="B19" s="4" t="s">
        <v>484</v>
      </c>
      <c r="C19" s="22" t="s">
        <v>463</v>
      </c>
      <c r="D19" s="33" t="s">
        <v>686</v>
      </c>
      <c r="E19" s="22" t="s">
        <v>449</v>
      </c>
      <c r="F19" s="49">
        <v>37383</v>
      </c>
      <c r="G19" s="18" t="str">
        <f t="shared" si="0"/>
        <v>MBLT</v>
      </c>
      <c r="H19" s="58">
        <v>9018</v>
      </c>
    </row>
    <row r="20" spans="1:8" ht="30" customHeight="1">
      <c r="A20" s="3" t="s">
        <v>485</v>
      </c>
      <c r="B20" s="4" t="s">
        <v>477</v>
      </c>
      <c r="C20" s="22" t="s">
        <v>463</v>
      </c>
      <c r="D20" s="33" t="s">
        <v>686</v>
      </c>
      <c r="E20" s="22" t="s">
        <v>790</v>
      </c>
      <c r="F20" s="49">
        <v>37383</v>
      </c>
      <c r="G20" s="18" t="str">
        <f t="shared" si="0"/>
        <v>MBLT</v>
      </c>
      <c r="H20" s="58">
        <v>9019</v>
      </c>
    </row>
    <row r="21" spans="1:8" ht="30" customHeight="1">
      <c r="A21" s="3" t="s">
        <v>61</v>
      </c>
      <c r="B21" s="4" t="s">
        <v>478</v>
      </c>
      <c r="C21" s="22" t="s">
        <v>463</v>
      </c>
      <c r="D21" s="33" t="s">
        <v>686</v>
      </c>
      <c r="E21" s="22" t="s">
        <v>791</v>
      </c>
      <c r="F21" s="49">
        <v>37383</v>
      </c>
      <c r="G21" s="18" t="str">
        <f t="shared" si="0"/>
        <v>MBLT</v>
      </c>
      <c r="H21" s="58">
        <v>9020</v>
      </c>
    </row>
    <row r="22" spans="1:8" ht="30" customHeight="1">
      <c r="A22" s="3" t="s">
        <v>62</v>
      </c>
      <c r="B22" s="4" t="s">
        <v>462</v>
      </c>
      <c r="C22" s="22" t="s">
        <v>463</v>
      </c>
      <c r="D22" s="33" t="s">
        <v>792</v>
      </c>
      <c r="E22" s="22" t="s">
        <v>793</v>
      </c>
      <c r="F22" s="49">
        <v>37383</v>
      </c>
      <c r="G22" s="18" t="str">
        <f t="shared" si="0"/>
        <v>MBLT</v>
      </c>
      <c r="H22" s="58">
        <v>9021</v>
      </c>
    </row>
    <row r="23" spans="1:8" ht="30" customHeight="1">
      <c r="A23" s="3" t="s">
        <v>63</v>
      </c>
      <c r="B23" s="4" t="s">
        <v>462</v>
      </c>
      <c r="C23" s="22" t="s">
        <v>463</v>
      </c>
      <c r="D23" s="33" t="s">
        <v>792</v>
      </c>
      <c r="E23" s="22" t="s">
        <v>793</v>
      </c>
      <c r="F23" s="49">
        <v>37383</v>
      </c>
      <c r="G23" s="18" t="str">
        <f t="shared" si="0"/>
        <v>MBLT</v>
      </c>
      <c r="H23" s="58">
        <v>9022</v>
      </c>
    </row>
    <row r="24" spans="1:8" ht="30" customHeight="1">
      <c r="A24" s="3" t="s">
        <v>486</v>
      </c>
      <c r="B24" s="4" t="s">
        <v>464</v>
      </c>
      <c r="C24" s="22" t="s">
        <v>463</v>
      </c>
      <c r="D24" s="33" t="s">
        <v>707</v>
      </c>
      <c r="E24" s="22" t="s">
        <v>794</v>
      </c>
      <c r="F24" s="49">
        <v>37383</v>
      </c>
      <c r="G24" s="18" t="str">
        <f t="shared" si="0"/>
        <v>MBLT</v>
      </c>
      <c r="H24" s="58">
        <v>9023</v>
      </c>
    </row>
    <row r="25" spans="1:8" ht="30" customHeight="1">
      <c r="A25" s="3" t="s">
        <v>487</v>
      </c>
      <c r="B25" s="4" t="s">
        <v>470</v>
      </c>
      <c r="C25" s="22" t="s">
        <v>463</v>
      </c>
      <c r="D25" s="22" t="s">
        <v>795</v>
      </c>
      <c r="E25" s="22" t="s">
        <v>796</v>
      </c>
      <c r="F25" s="49">
        <v>37383</v>
      </c>
      <c r="G25" s="18" t="str">
        <f t="shared" si="0"/>
        <v>MBLT</v>
      </c>
      <c r="H25" s="58">
        <v>9024</v>
      </c>
    </row>
    <row r="26" spans="1:8" ht="30" customHeight="1">
      <c r="A26" s="3" t="s">
        <v>488</v>
      </c>
      <c r="B26" s="4" t="s">
        <v>470</v>
      </c>
      <c r="C26" s="22" t="s">
        <v>463</v>
      </c>
      <c r="D26" s="22" t="s">
        <v>795</v>
      </c>
      <c r="E26" s="22" t="s">
        <v>796</v>
      </c>
      <c r="F26" s="49">
        <v>37383</v>
      </c>
      <c r="G26" s="18" t="str">
        <f t="shared" si="0"/>
        <v>MBLT</v>
      </c>
      <c r="H26" s="58">
        <v>9025</v>
      </c>
    </row>
    <row r="27" spans="1:8" ht="30" customHeight="1">
      <c r="A27" s="3" t="s">
        <v>489</v>
      </c>
      <c r="B27" s="4" t="s">
        <v>472</v>
      </c>
      <c r="C27" s="22" t="s">
        <v>463</v>
      </c>
      <c r="D27" s="22" t="s">
        <v>797</v>
      </c>
      <c r="E27" s="22" t="s">
        <v>798</v>
      </c>
      <c r="F27" s="49">
        <v>37383</v>
      </c>
      <c r="G27" s="18" t="str">
        <f t="shared" si="0"/>
        <v>MBLT</v>
      </c>
      <c r="H27" s="58">
        <v>9026</v>
      </c>
    </row>
    <row r="28" spans="1:8" ht="30" customHeight="1">
      <c r="A28" s="3" t="s">
        <v>64</v>
      </c>
      <c r="B28" s="4" t="s">
        <v>472</v>
      </c>
      <c r="C28" s="22" t="s">
        <v>463</v>
      </c>
      <c r="D28" s="22" t="s">
        <v>799</v>
      </c>
      <c r="E28" s="22" t="s">
        <v>800</v>
      </c>
      <c r="F28" s="49">
        <v>37383</v>
      </c>
      <c r="G28" s="18" t="str">
        <f t="shared" si="0"/>
        <v>MBLT</v>
      </c>
      <c r="H28" s="58">
        <v>9027</v>
      </c>
    </row>
    <row r="29" spans="1:8" ht="30" customHeight="1">
      <c r="A29" s="35" t="s">
        <v>490</v>
      </c>
      <c r="B29" s="3" t="s">
        <v>916</v>
      </c>
      <c r="C29" s="22" t="s">
        <v>463</v>
      </c>
      <c r="D29" s="33" t="s">
        <v>801</v>
      </c>
      <c r="E29" s="22" t="s">
        <v>802</v>
      </c>
      <c r="F29" s="49">
        <v>37383</v>
      </c>
      <c r="G29" s="18" t="str">
        <f t="shared" si="0"/>
        <v>MBLT</v>
      </c>
      <c r="H29" s="58">
        <v>9028</v>
      </c>
    </row>
    <row r="30" spans="1:8" ht="30" customHeight="1">
      <c r="A30" s="3" t="s">
        <v>491</v>
      </c>
      <c r="B30" s="4" t="s">
        <v>475</v>
      </c>
      <c r="C30" s="22" t="s">
        <v>463</v>
      </c>
      <c r="D30" s="33" t="s">
        <v>803</v>
      </c>
      <c r="E30" s="22" t="s">
        <v>804</v>
      </c>
      <c r="F30" s="49">
        <v>37383</v>
      </c>
      <c r="G30" s="18" t="str">
        <f t="shared" si="0"/>
        <v>MBLT</v>
      </c>
      <c r="H30" s="58">
        <v>9029</v>
      </c>
    </row>
    <row r="31" spans="1:8" ht="30" customHeight="1">
      <c r="A31" s="3" t="s">
        <v>492</v>
      </c>
      <c r="B31" s="4" t="s">
        <v>475</v>
      </c>
      <c r="C31" s="22" t="s">
        <v>463</v>
      </c>
      <c r="D31" s="22" t="s">
        <v>805</v>
      </c>
      <c r="E31" s="22" t="s">
        <v>806</v>
      </c>
      <c r="F31" s="49">
        <v>37383</v>
      </c>
      <c r="G31" s="18" t="str">
        <f t="shared" si="0"/>
        <v>MBLT</v>
      </c>
      <c r="H31" s="58">
        <v>9030</v>
      </c>
    </row>
    <row r="32" spans="1:8" ht="30" customHeight="1">
      <c r="A32" s="3" t="s">
        <v>65</v>
      </c>
      <c r="B32" s="4" t="s">
        <v>468</v>
      </c>
      <c r="C32" s="22" t="s">
        <v>463</v>
      </c>
      <c r="D32" s="33" t="s">
        <v>807</v>
      </c>
      <c r="E32" s="22" t="s">
        <v>808</v>
      </c>
      <c r="F32" s="49">
        <v>37383</v>
      </c>
      <c r="G32" s="18" t="str">
        <f t="shared" si="0"/>
        <v>MBLT</v>
      </c>
      <c r="H32" s="58">
        <v>9031</v>
      </c>
    </row>
    <row r="33" spans="1:8" ht="30" customHeight="1">
      <c r="A33" s="3" t="s">
        <v>66</v>
      </c>
      <c r="B33" s="4" t="s">
        <v>484</v>
      </c>
      <c r="C33" s="22" t="s">
        <v>463</v>
      </c>
      <c r="D33" s="33" t="s">
        <v>809</v>
      </c>
      <c r="E33" s="22" t="s">
        <v>810</v>
      </c>
      <c r="F33" s="49">
        <v>37383</v>
      </c>
      <c r="G33" s="18" t="str">
        <f t="shared" si="0"/>
        <v>MBLT</v>
      </c>
      <c r="H33" s="58">
        <v>9032</v>
      </c>
    </row>
    <row r="34" spans="1:8" ht="30" customHeight="1">
      <c r="A34" s="3" t="s">
        <v>67</v>
      </c>
      <c r="B34" s="4" t="s">
        <v>484</v>
      </c>
      <c r="C34" s="22" t="s">
        <v>463</v>
      </c>
      <c r="D34" s="33" t="s">
        <v>811</v>
      </c>
      <c r="E34" s="22" t="s">
        <v>812</v>
      </c>
      <c r="F34" s="49">
        <v>37383</v>
      </c>
      <c r="G34" s="18" t="str">
        <f t="shared" si="0"/>
        <v>MBLT</v>
      </c>
      <c r="H34" s="58">
        <v>9033</v>
      </c>
    </row>
    <row r="35" spans="1:8" ht="30" customHeight="1">
      <c r="A35" s="3" t="s">
        <v>67</v>
      </c>
      <c r="B35" s="4" t="s">
        <v>477</v>
      </c>
      <c r="C35" s="22" t="s">
        <v>463</v>
      </c>
      <c r="D35" s="33" t="s">
        <v>813</v>
      </c>
      <c r="E35" s="22" t="s">
        <v>814</v>
      </c>
      <c r="F35" s="49">
        <v>37383</v>
      </c>
      <c r="G35" s="18" t="str">
        <f t="shared" si="0"/>
        <v>MBLT</v>
      </c>
      <c r="H35" s="58">
        <v>9034</v>
      </c>
    </row>
    <row r="36" spans="1:8" ht="30" customHeight="1">
      <c r="A36" s="3" t="s">
        <v>68</v>
      </c>
      <c r="B36" s="4" t="s">
        <v>477</v>
      </c>
      <c r="C36" s="22" t="s">
        <v>463</v>
      </c>
      <c r="D36" s="33" t="s">
        <v>815</v>
      </c>
      <c r="E36" s="22" t="s">
        <v>816</v>
      </c>
      <c r="F36" s="49">
        <v>37383</v>
      </c>
      <c r="G36" s="18" t="str">
        <f t="shared" si="0"/>
        <v>MBLT</v>
      </c>
      <c r="H36" s="58">
        <v>9035</v>
      </c>
    </row>
    <row r="37" spans="1:8" ht="30" customHeight="1">
      <c r="A37" s="3" t="s">
        <v>67</v>
      </c>
      <c r="B37" s="4" t="s">
        <v>478</v>
      </c>
      <c r="C37" s="22" t="s">
        <v>463</v>
      </c>
      <c r="D37" s="33" t="s">
        <v>817</v>
      </c>
      <c r="E37" s="22" t="s">
        <v>818</v>
      </c>
      <c r="F37" s="49">
        <v>37383</v>
      </c>
      <c r="G37" s="18" t="str">
        <f t="shared" si="0"/>
        <v>MBLT</v>
      </c>
      <c r="H37" s="58">
        <v>9036</v>
      </c>
    </row>
    <row r="38" spans="1:8" ht="30" customHeight="1">
      <c r="A38" s="3" t="s">
        <v>69</v>
      </c>
      <c r="B38" s="4" t="s">
        <v>478</v>
      </c>
      <c r="C38" s="22" t="s">
        <v>463</v>
      </c>
      <c r="D38" s="33" t="s">
        <v>819</v>
      </c>
      <c r="E38" s="22" t="s">
        <v>820</v>
      </c>
      <c r="F38" s="49">
        <v>37383</v>
      </c>
      <c r="G38" s="18" t="str">
        <f t="shared" si="0"/>
        <v>MBLT</v>
      </c>
      <c r="H38" s="58">
        <v>9037</v>
      </c>
    </row>
    <row r="39" spans="1:8" ht="30" customHeight="1">
      <c r="A39" s="35" t="s">
        <v>493</v>
      </c>
      <c r="B39" s="3" t="s">
        <v>917</v>
      </c>
      <c r="C39" s="22" t="s">
        <v>463</v>
      </c>
      <c r="D39" s="33" t="s">
        <v>693</v>
      </c>
      <c r="E39" s="22" t="s">
        <v>821</v>
      </c>
      <c r="F39" s="49">
        <v>37383</v>
      </c>
      <c r="G39" s="18" t="str">
        <f t="shared" si="0"/>
        <v>MBLT</v>
      </c>
      <c r="H39" s="58">
        <v>9038</v>
      </c>
    </row>
    <row r="40" spans="1:8" ht="30" customHeight="1">
      <c r="A40" s="3" t="s">
        <v>495</v>
      </c>
      <c r="B40" s="4" t="s">
        <v>70</v>
      </c>
      <c r="C40" s="22" t="s">
        <v>463</v>
      </c>
      <c r="D40" s="33" t="s">
        <v>686</v>
      </c>
      <c r="E40" s="22" t="s">
        <v>682</v>
      </c>
      <c r="F40" s="49">
        <v>37397</v>
      </c>
      <c r="G40" s="18" t="str">
        <f t="shared" si="0"/>
        <v>MBLT</v>
      </c>
      <c r="H40" s="58">
        <v>9039</v>
      </c>
    </row>
    <row r="41" spans="1:8" ht="30" customHeight="1">
      <c r="A41" s="3" t="s">
        <v>496</v>
      </c>
      <c r="B41" s="3" t="s">
        <v>918</v>
      </c>
      <c r="C41" s="22" t="s">
        <v>463</v>
      </c>
      <c r="D41" s="33" t="s">
        <v>822</v>
      </c>
      <c r="E41" s="22" t="s">
        <v>823</v>
      </c>
      <c r="F41" s="49">
        <v>37397</v>
      </c>
      <c r="G41" s="18" t="str">
        <f t="shared" si="0"/>
        <v>MBLT</v>
      </c>
      <c r="H41" s="58">
        <v>9040</v>
      </c>
    </row>
    <row r="42" spans="1:8" ht="30" customHeight="1">
      <c r="A42" s="3" t="s">
        <v>71</v>
      </c>
      <c r="B42" s="3" t="s">
        <v>919</v>
      </c>
      <c r="C42" s="22" t="s">
        <v>463</v>
      </c>
      <c r="D42" s="33" t="s">
        <v>824</v>
      </c>
      <c r="E42" s="22" t="s">
        <v>825</v>
      </c>
      <c r="F42" s="49">
        <v>37397</v>
      </c>
      <c r="G42" s="18" t="str">
        <f t="shared" si="0"/>
        <v>MBLT</v>
      </c>
      <c r="H42" s="58">
        <v>9041</v>
      </c>
    </row>
    <row r="43" spans="1:8" ht="30" customHeight="1">
      <c r="A43" s="3" t="s">
        <v>497</v>
      </c>
      <c r="B43" s="3" t="s">
        <v>920</v>
      </c>
      <c r="C43" s="22" t="s">
        <v>463</v>
      </c>
      <c r="D43" s="33" t="s">
        <v>826</v>
      </c>
      <c r="E43" s="22" t="s">
        <v>827</v>
      </c>
      <c r="F43" s="49">
        <v>37397</v>
      </c>
      <c r="G43" s="18" t="str">
        <f t="shared" si="0"/>
        <v>MBLT</v>
      </c>
      <c r="H43" s="58">
        <v>9042</v>
      </c>
    </row>
    <row r="44" spans="1:8" ht="30" customHeight="1">
      <c r="A44" s="3" t="s">
        <v>498</v>
      </c>
      <c r="B44" s="3" t="s">
        <v>921</v>
      </c>
      <c r="C44" s="22" t="s">
        <v>463</v>
      </c>
      <c r="D44" s="33" t="s">
        <v>826</v>
      </c>
      <c r="E44" s="22" t="s">
        <v>827</v>
      </c>
      <c r="F44" s="49">
        <v>37397</v>
      </c>
      <c r="G44" s="18" t="str">
        <f t="shared" si="0"/>
        <v>MBLT</v>
      </c>
      <c r="H44" s="58">
        <v>9043</v>
      </c>
    </row>
    <row r="45" spans="1:8" ht="30" customHeight="1">
      <c r="A45" s="3" t="s">
        <v>499</v>
      </c>
      <c r="B45" s="4" t="s">
        <v>500</v>
      </c>
      <c r="C45" s="22" t="s">
        <v>463</v>
      </c>
      <c r="D45" s="22" t="s">
        <v>828</v>
      </c>
      <c r="E45" s="22" t="s">
        <v>829</v>
      </c>
      <c r="F45" s="49">
        <v>37397</v>
      </c>
      <c r="G45" s="18" t="str">
        <f t="shared" si="0"/>
        <v>MBLT</v>
      </c>
      <c r="H45" s="58">
        <v>9044</v>
      </c>
    </row>
    <row r="46" spans="1:8" ht="30" customHeight="1">
      <c r="A46" s="3" t="s">
        <v>501</v>
      </c>
      <c r="B46" s="3" t="s">
        <v>922</v>
      </c>
      <c r="C46" s="22" t="s">
        <v>463</v>
      </c>
      <c r="D46" s="33" t="s">
        <v>686</v>
      </c>
      <c r="E46" s="22" t="s">
        <v>684</v>
      </c>
      <c r="F46" s="49">
        <v>37397</v>
      </c>
      <c r="G46" s="18" t="str">
        <f t="shared" si="0"/>
        <v>MBLT</v>
      </c>
      <c r="H46" s="58">
        <v>9045</v>
      </c>
    </row>
    <row r="47" spans="1:8" ht="36">
      <c r="A47" s="3" t="s">
        <v>502</v>
      </c>
      <c r="B47" s="3" t="s">
        <v>885</v>
      </c>
      <c r="C47" s="22" t="s">
        <v>463</v>
      </c>
      <c r="D47" s="22" t="s">
        <v>830</v>
      </c>
      <c r="E47" s="22" t="s">
        <v>831</v>
      </c>
      <c r="F47" s="49">
        <v>37397</v>
      </c>
      <c r="G47" s="18" t="str">
        <f t="shared" si="0"/>
        <v>MBLT</v>
      </c>
      <c r="H47" s="58">
        <v>9046</v>
      </c>
    </row>
    <row r="48" spans="1:8" ht="36">
      <c r="A48" s="3" t="s">
        <v>504</v>
      </c>
      <c r="B48" s="8" t="s">
        <v>923</v>
      </c>
      <c r="C48" s="22" t="s">
        <v>463</v>
      </c>
      <c r="D48" s="33" t="s">
        <v>832</v>
      </c>
      <c r="E48" s="22" t="s">
        <v>833</v>
      </c>
      <c r="F48" s="49">
        <v>37405</v>
      </c>
      <c r="G48" s="70" t="s">
        <v>72</v>
      </c>
      <c r="H48" s="65" t="s">
        <v>872</v>
      </c>
    </row>
    <row r="49" spans="1:8" ht="36">
      <c r="A49" s="3" t="s">
        <v>505</v>
      </c>
      <c r="B49" s="8" t="s">
        <v>924</v>
      </c>
      <c r="C49" s="22" t="s">
        <v>463</v>
      </c>
      <c r="D49" s="33" t="s">
        <v>834</v>
      </c>
      <c r="E49" s="22" t="s">
        <v>835</v>
      </c>
      <c r="F49" s="49">
        <v>37405</v>
      </c>
      <c r="G49" s="70" t="s">
        <v>72</v>
      </c>
      <c r="H49" s="65" t="s">
        <v>873</v>
      </c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pane xSplit="1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7" sqref="E7"/>
    </sheetView>
  </sheetViews>
  <sheetFormatPr defaultColWidth="8.796875" defaultRowHeight="30" customHeight="1"/>
  <cols>
    <col min="1" max="1" width="25.8984375" style="42" customWidth="1"/>
    <col min="2" max="2" width="22.19921875" style="42" bestFit="1" customWidth="1"/>
    <col min="3" max="3" width="28.5" style="41" customWidth="1"/>
    <col min="4" max="4" width="19.3984375" style="43" bestFit="1" customWidth="1"/>
    <col min="5" max="5" width="23.59765625" style="41" bestFit="1" customWidth="1"/>
    <col min="6" max="6" width="16.5" style="43" bestFit="1" customWidth="1"/>
    <col min="7" max="7" width="6.19921875" style="41" bestFit="1" customWidth="1"/>
    <col min="8" max="8" width="6.19921875" style="44" bestFit="1" customWidth="1"/>
    <col min="9" max="9" width="17.59765625" style="42" customWidth="1"/>
    <col min="10" max="16384" width="9" style="42" customWidth="1"/>
  </cols>
  <sheetData>
    <row r="1" spans="1:8" s="41" customFormat="1" ht="30" customHeight="1">
      <c r="A1" s="84" t="s">
        <v>5</v>
      </c>
      <c r="B1" s="84" t="s">
        <v>6</v>
      </c>
      <c r="C1" s="84" t="s">
        <v>773</v>
      </c>
      <c r="D1" s="85" t="s">
        <v>775</v>
      </c>
      <c r="E1" s="84" t="s">
        <v>776</v>
      </c>
      <c r="F1" s="85" t="s">
        <v>882</v>
      </c>
      <c r="G1" s="84" t="s">
        <v>777</v>
      </c>
      <c r="H1" s="86" t="s">
        <v>778</v>
      </c>
    </row>
    <row r="2" spans="1:8" ht="30" customHeight="1">
      <c r="A2" s="3" t="s">
        <v>78</v>
      </c>
      <c r="B2" s="4" t="s">
        <v>79</v>
      </c>
      <c r="C2" s="22" t="s">
        <v>80</v>
      </c>
      <c r="D2" s="33">
        <v>36672</v>
      </c>
      <c r="E2" s="22" t="s">
        <v>836</v>
      </c>
      <c r="F2" s="33">
        <v>37397</v>
      </c>
      <c r="G2" s="22" t="s">
        <v>764</v>
      </c>
      <c r="H2" s="7">
        <v>9001</v>
      </c>
    </row>
    <row r="3" spans="1:8" ht="30" customHeight="1">
      <c r="A3" s="3" t="s">
        <v>78</v>
      </c>
      <c r="B3" s="4" t="s">
        <v>81</v>
      </c>
      <c r="C3" s="22" t="s">
        <v>80</v>
      </c>
      <c r="D3" s="33" t="s">
        <v>837</v>
      </c>
      <c r="E3" s="22" t="s">
        <v>838</v>
      </c>
      <c r="F3" s="33">
        <v>37397</v>
      </c>
      <c r="G3" s="22" t="s">
        <v>764</v>
      </c>
      <c r="H3" s="7">
        <v>9002</v>
      </c>
    </row>
    <row r="4" spans="1:8" ht="30" customHeight="1">
      <c r="A4" s="3" t="s">
        <v>78</v>
      </c>
      <c r="B4" s="4" t="s">
        <v>82</v>
      </c>
      <c r="C4" s="22" t="s">
        <v>80</v>
      </c>
      <c r="D4" s="33">
        <v>36672</v>
      </c>
      <c r="E4" s="22" t="s">
        <v>839</v>
      </c>
      <c r="F4" s="33">
        <v>37397</v>
      </c>
      <c r="G4" s="22" t="s">
        <v>764</v>
      </c>
      <c r="H4" s="7">
        <v>9003</v>
      </c>
    </row>
    <row r="5" spans="1:8" ht="30" customHeight="1">
      <c r="A5" s="3" t="s">
        <v>83</v>
      </c>
      <c r="B5" s="4" t="s">
        <v>79</v>
      </c>
      <c r="C5" s="22" t="s">
        <v>80</v>
      </c>
      <c r="D5" s="33">
        <v>36672</v>
      </c>
      <c r="E5" s="22" t="s">
        <v>840</v>
      </c>
      <c r="F5" s="33">
        <v>37397</v>
      </c>
      <c r="G5" s="22" t="s">
        <v>764</v>
      </c>
      <c r="H5" s="7">
        <v>9004</v>
      </c>
    </row>
    <row r="6" spans="1:8" ht="30" customHeight="1">
      <c r="A6" s="3" t="s">
        <v>83</v>
      </c>
      <c r="B6" s="4" t="s">
        <v>81</v>
      </c>
      <c r="C6" s="22" t="s">
        <v>80</v>
      </c>
      <c r="D6" s="33" t="s">
        <v>837</v>
      </c>
      <c r="E6" s="22" t="s">
        <v>841</v>
      </c>
      <c r="F6" s="33">
        <v>37397</v>
      </c>
      <c r="G6" s="22" t="s">
        <v>764</v>
      </c>
      <c r="H6" s="7">
        <v>9005</v>
      </c>
    </row>
    <row r="7" spans="1:8" ht="30" customHeight="1">
      <c r="A7" s="3" t="s">
        <v>83</v>
      </c>
      <c r="B7" s="4" t="s">
        <v>82</v>
      </c>
      <c r="C7" s="22" t="s">
        <v>80</v>
      </c>
      <c r="D7" s="33">
        <v>36672</v>
      </c>
      <c r="E7" s="22" t="s">
        <v>732</v>
      </c>
      <c r="F7" s="33">
        <v>37397</v>
      </c>
      <c r="G7" s="22" t="s">
        <v>764</v>
      </c>
      <c r="H7" s="7">
        <v>9006</v>
      </c>
    </row>
    <row r="8" spans="4:6" ht="30" customHeight="1">
      <c r="D8" s="41"/>
      <c r="F8" s="41"/>
    </row>
    <row r="9" spans="4:6" ht="30" customHeight="1">
      <c r="D9" s="41"/>
      <c r="F9" s="41"/>
    </row>
    <row r="10" spans="4:6" ht="30" customHeight="1">
      <c r="D10" s="41"/>
      <c r="F10" s="41"/>
    </row>
    <row r="11" spans="4:6" ht="30" customHeight="1">
      <c r="D11" s="41"/>
      <c r="F11" s="41"/>
    </row>
    <row r="12" spans="4:6" ht="30" customHeight="1">
      <c r="D12" s="41"/>
      <c r="F12" s="41"/>
    </row>
    <row r="13" spans="4:6" ht="30" customHeight="1">
      <c r="D13" s="41"/>
      <c r="F13" s="41"/>
    </row>
    <row r="14" spans="4:6" ht="30" customHeight="1">
      <c r="D14" s="41"/>
      <c r="F14" s="41"/>
    </row>
    <row r="15" spans="4:6" ht="30" customHeight="1">
      <c r="D15" s="41"/>
      <c r="F15" s="41"/>
    </row>
    <row r="16" spans="4:6" ht="30" customHeight="1">
      <c r="D16" s="41"/>
      <c r="F16" s="41"/>
    </row>
    <row r="17" spans="4:6" ht="30" customHeight="1">
      <c r="D17" s="41"/>
      <c r="F17" s="41"/>
    </row>
    <row r="18" spans="4:6" ht="30" customHeight="1">
      <c r="D18" s="41"/>
      <c r="F18" s="41"/>
    </row>
    <row r="19" spans="4:6" ht="30" customHeight="1">
      <c r="D19" s="41"/>
      <c r="F19" s="41"/>
    </row>
    <row r="20" spans="4:6" ht="30" customHeight="1">
      <c r="D20" s="41"/>
      <c r="F20" s="41"/>
    </row>
    <row r="21" spans="4:6" ht="30" customHeight="1">
      <c r="D21" s="41"/>
      <c r="F21" s="41"/>
    </row>
    <row r="22" spans="4:6" ht="30" customHeight="1">
      <c r="D22" s="41"/>
      <c r="F22" s="41"/>
    </row>
    <row r="23" spans="4:6" ht="30" customHeight="1">
      <c r="D23" s="41"/>
      <c r="F23" s="41"/>
    </row>
    <row r="24" spans="4:6" ht="30" customHeight="1">
      <c r="D24" s="41"/>
      <c r="F24" s="41"/>
    </row>
    <row r="25" spans="4:6" ht="30" customHeight="1">
      <c r="D25" s="41"/>
      <c r="F25" s="41"/>
    </row>
    <row r="26" spans="4:6" ht="30" customHeight="1">
      <c r="D26" s="41"/>
      <c r="F26" s="41"/>
    </row>
    <row r="27" spans="4:6" ht="30" customHeight="1">
      <c r="D27" s="41"/>
      <c r="F27" s="41"/>
    </row>
    <row r="28" spans="4:6" ht="30" customHeight="1">
      <c r="D28" s="41"/>
      <c r="F28" s="41"/>
    </row>
    <row r="29" spans="4:6" ht="30" customHeight="1">
      <c r="D29" s="41"/>
      <c r="F29" s="41"/>
    </row>
    <row r="30" spans="4:6" ht="30" customHeight="1">
      <c r="D30" s="41"/>
      <c r="F30" s="41"/>
    </row>
    <row r="31" spans="4:6" ht="30" customHeight="1">
      <c r="D31" s="41"/>
      <c r="F31" s="41"/>
    </row>
    <row r="32" spans="4:6" ht="30" customHeight="1">
      <c r="D32" s="41"/>
      <c r="F32" s="41"/>
    </row>
    <row r="33" spans="4:6" ht="30" customHeight="1">
      <c r="D33" s="41"/>
      <c r="F33" s="41"/>
    </row>
    <row r="34" spans="4:6" ht="30" customHeight="1">
      <c r="D34" s="41"/>
      <c r="F34" s="41"/>
    </row>
    <row r="35" spans="4:6" ht="30" customHeight="1">
      <c r="D35" s="41"/>
      <c r="F35" s="41"/>
    </row>
    <row r="36" spans="4:6" ht="30" customHeight="1">
      <c r="D36" s="41"/>
      <c r="F36" s="41"/>
    </row>
    <row r="37" spans="4:6" ht="30" customHeight="1">
      <c r="D37" s="41"/>
      <c r="F37" s="41"/>
    </row>
    <row r="38" spans="4:6" ht="30" customHeight="1">
      <c r="D38" s="41"/>
      <c r="F38" s="41"/>
    </row>
    <row r="39" spans="4:6" ht="30" customHeight="1">
      <c r="D39" s="41"/>
      <c r="F39" s="41"/>
    </row>
    <row r="40" spans="4:6" ht="30" customHeight="1">
      <c r="D40" s="41"/>
      <c r="F40" s="41"/>
    </row>
    <row r="41" spans="4:6" ht="30" customHeight="1">
      <c r="D41" s="41"/>
      <c r="F41" s="41"/>
    </row>
    <row r="42" spans="4:6" ht="30" customHeight="1">
      <c r="D42" s="41"/>
      <c r="F42" s="41"/>
    </row>
    <row r="43" spans="4:6" ht="30" customHeight="1">
      <c r="D43" s="41"/>
      <c r="F43" s="41"/>
    </row>
    <row r="44" spans="4:6" ht="30" customHeight="1">
      <c r="D44" s="41"/>
      <c r="F44" s="41"/>
    </row>
    <row r="45" spans="4:6" ht="30" customHeight="1">
      <c r="D45" s="41"/>
      <c r="F45" s="41"/>
    </row>
    <row r="46" spans="4:6" ht="30" customHeight="1">
      <c r="D46" s="41"/>
      <c r="F46" s="41"/>
    </row>
    <row r="47" spans="4:6" ht="30" customHeight="1">
      <c r="D47" s="41"/>
      <c r="F47" s="41"/>
    </row>
    <row r="48" spans="4:6" ht="30" customHeight="1">
      <c r="D48" s="41"/>
      <c r="F48" s="41"/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pane xSplit="1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8.796875" defaultRowHeight="30" customHeight="1"/>
  <cols>
    <col min="1" max="1" width="35.59765625" style="42" customWidth="1"/>
    <col min="2" max="2" width="27.19921875" style="42" customWidth="1"/>
    <col min="3" max="3" width="15.5" style="41" bestFit="1" customWidth="1"/>
    <col min="4" max="4" width="17" style="46" customWidth="1"/>
    <col min="5" max="5" width="23.59765625" style="53" bestFit="1" customWidth="1"/>
    <col min="6" max="6" width="14.3984375" style="46" bestFit="1" customWidth="1"/>
    <col min="7" max="7" width="5.59765625" style="41" bestFit="1" customWidth="1"/>
    <col min="8" max="8" width="5.59765625" style="44" bestFit="1" customWidth="1"/>
    <col min="9" max="9" width="17.59765625" style="42" customWidth="1"/>
    <col min="10" max="16384" width="9" style="42" customWidth="1"/>
  </cols>
  <sheetData>
    <row r="1" spans="1:8" s="41" customFormat="1" ht="30" customHeight="1">
      <c r="A1" s="87" t="s">
        <v>5</v>
      </c>
      <c r="B1" s="87" t="s">
        <v>6</v>
      </c>
      <c r="C1" s="87" t="s">
        <v>773</v>
      </c>
      <c r="D1" s="39" t="s">
        <v>775</v>
      </c>
      <c r="E1" s="87" t="s">
        <v>776</v>
      </c>
      <c r="F1" s="39" t="s">
        <v>882</v>
      </c>
      <c r="G1" s="87" t="s">
        <v>777</v>
      </c>
      <c r="H1" s="88" t="s">
        <v>778</v>
      </c>
    </row>
    <row r="2" spans="1:8" ht="30" customHeight="1">
      <c r="A2" s="13" t="s">
        <v>84</v>
      </c>
      <c r="B2" s="1" t="s">
        <v>97</v>
      </c>
      <c r="C2" s="22" t="s">
        <v>750</v>
      </c>
      <c r="D2" s="49">
        <v>35089</v>
      </c>
      <c r="E2" s="18" t="s">
        <v>842</v>
      </c>
      <c r="F2" s="49">
        <v>37405</v>
      </c>
      <c r="G2" s="71" t="s">
        <v>110</v>
      </c>
      <c r="H2" s="72" t="s">
        <v>874</v>
      </c>
    </row>
    <row r="3" spans="1:8" ht="30" customHeight="1">
      <c r="A3" s="13" t="s">
        <v>85</v>
      </c>
      <c r="B3" s="1" t="s">
        <v>97</v>
      </c>
      <c r="C3" s="22" t="s">
        <v>750</v>
      </c>
      <c r="D3" s="49">
        <v>34170</v>
      </c>
      <c r="E3" s="18" t="s">
        <v>843</v>
      </c>
      <c r="F3" s="49">
        <v>37405</v>
      </c>
      <c r="G3" s="71" t="s">
        <v>110</v>
      </c>
      <c r="H3" s="72" t="s">
        <v>875</v>
      </c>
    </row>
    <row r="4" spans="1:8" ht="30" customHeight="1">
      <c r="A4" s="13" t="s">
        <v>86</v>
      </c>
      <c r="B4" s="13" t="s">
        <v>925</v>
      </c>
      <c r="C4" s="22" t="s">
        <v>750</v>
      </c>
      <c r="D4" s="33" t="s">
        <v>844</v>
      </c>
      <c r="E4" s="22" t="s">
        <v>845</v>
      </c>
      <c r="F4" s="49">
        <v>37405</v>
      </c>
      <c r="G4" s="71" t="s">
        <v>110</v>
      </c>
      <c r="H4" s="72" t="s">
        <v>876</v>
      </c>
    </row>
    <row r="5" spans="1:8" ht="30" customHeight="1">
      <c r="A5" s="13" t="s">
        <v>87</v>
      </c>
      <c r="B5" s="1" t="s">
        <v>98</v>
      </c>
      <c r="C5" s="22" t="s">
        <v>750</v>
      </c>
      <c r="D5" s="49">
        <v>34940</v>
      </c>
      <c r="E5" s="18" t="s">
        <v>846</v>
      </c>
      <c r="F5" s="49">
        <v>37405</v>
      </c>
      <c r="G5" s="71" t="s">
        <v>110</v>
      </c>
      <c r="H5" s="72" t="s">
        <v>877</v>
      </c>
    </row>
    <row r="6" spans="1:8" ht="30" customHeight="1">
      <c r="A6" s="13" t="s">
        <v>88</v>
      </c>
      <c r="B6" s="13" t="s">
        <v>926</v>
      </c>
      <c r="C6" s="22" t="s">
        <v>750</v>
      </c>
      <c r="D6" s="33" t="s">
        <v>847</v>
      </c>
      <c r="E6" s="22" t="s">
        <v>848</v>
      </c>
      <c r="F6" s="49">
        <v>37405</v>
      </c>
      <c r="G6" s="71" t="s">
        <v>110</v>
      </c>
      <c r="H6" s="72" t="s">
        <v>878</v>
      </c>
    </row>
    <row r="7" spans="1:8" ht="30" customHeight="1">
      <c r="A7" s="13" t="s">
        <v>89</v>
      </c>
      <c r="B7" s="1" t="s">
        <v>99</v>
      </c>
      <c r="C7" s="22" t="s">
        <v>750</v>
      </c>
      <c r="D7" s="49">
        <v>35761</v>
      </c>
      <c r="E7" s="18" t="s">
        <v>509</v>
      </c>
      <c r="F7" s="49">
        <v>37405</v>
      </c>
      <c r="G7" s="71" t="s">
        <v>110</v>
      </c>
      <c r="H7" s="72" t="s">
        <v>879</v>
      </c>
    </row>
    <row r="8" spans="1:8" ht="30" customHeight="1">
      <c r="A8" s="13" t="s">
        <v>90</v>
      </c>
      <c r="B8" s="13" t="s">
        <v>927</v>
      </c>
      <c r="C8" s="22" t="s">
        <v>750</v>
      </c>
      <c r="D8" s="33" t="s">
        <v>510</v>
      </c>
      <c r="E8" s="22" t="s">
        <v>511</v>
      </c>
      <c r="F8" s="49">
        <v>37405</v>
      </c>
      <c r="G8" s="71" t="s">
        <v>110</v>
      </c>
      <c r="H8" s="72" t="s">
        <v>880</v>
      </c>
    </row>
    <row r="9" spans="1:8" ht="30" customHeight="1">
      <c r="A9" s="13" t="s">
        <v>91</v>
      </c>
      <c r="B9" s="1" t="s">
        <v>100</v>
      </c>
      <c r="C9" s="22" t="s">
        <v>750</v>
      </c>
      <c r="D9" s="49">
        <v>35612</v>
      </c>
      <c r="E9" s="18" t="s">
        <v>512</v>
      </c>
      <c r="F9" s="49">
        <v>37405</v>
      </c>
      <c r="G9" s="71" t="s">
        <v>110</v>
      </c>
      <c r="H9" s="72" t="s">
        <v>881</v>
      </c>
    </row>
    <row r="10" spans="1:8" ht="30" customHeight="1">
      <c r="A10" s="13" t="s">
        <v>92</v>
      </c>
      <c r="B10" s="1" t="s">
        <v>101</v>
      </c>
      <c r="C10" s="22" t="s">
        <v>750</v>
      </c>
      <c r="D10" s="33" t="s">
        <v>513</v>
      </c>
      <c r="E10" s="22" t="s">
        <v>514</v>
      </c>
      <c r="F10" s="49">
        <v>37405</v>
      </c>
      <c r="G10" s="71" t="s">
        <v>110</v>
      </c>
      <c r="H10" s="72" t="s">
        <v>849</v>
      </c>
    </row>
    <row r="11" spans="1:8" ht="30" customHeight="1">
      <c r="A11" s="13" t="s">
        <v>93</v>
      </c>
      <c r="B11" s="1" t="s">
        <v>102</v>
      </c>
      <c r="C11" s="22" t="s">
        <v>750</v>
      </c>
      <c r="D11" s="49">
        <v>35828</v>
      </c>
      <c r="E11" s="18" t="s">
        <v>515</v>
      </c>
      <c r="F11" s="49">
        <v>37405</v>
      </c>
      <c r="G11" s="71" t="s">
        <v>110</v>
      </c>
      <c r="H11" s="72" t="s">
        <v>851</v>
      </c>
    </row>
    <row r="12" spans="1:8" ht="30" customHeight="1">
      <c r="A12" s="13" t="s">
        <v>94</v>
      </c>
      <c r="B12" s="1" t="s">
        <v>100</v>
      </c>
      <c r="C12" s="22" t="s">
        <v>750</v>
      </c>
      <c r="D12" s="49">
        <v>36630</v>
      </c>
      <c r="E12" s="18" t="s">
        <v>516</v>
      </c>
      <c r="F12" s="49">
        <v>37405</v>
      </c>
      <c r="G12" s="71" t="s">
        <v>110</v>
      </c>
      <c r="H12" s="72" t="s">
        <v>852</v>
      </c>
    </row>
    <row r="13" spans="1:8" ht="30" customHeight="1">
      <c r="A13" s="14" t="s">
        <v>95</v>
      </c>
      <c r="B13" s="1" t="s">
        <v>102</v>
      </c>
      <c r="C13" s="22" t="s">
        <v>750</v>
      </c>
      <c r="D13" s="49">
        <v>35950</v>
      </c>
      <c r="E13" s="18" t="s">
        <v>517</v>
      </c>
      <c r="F13" s="49">
        <v>37405</v>
      </c>
      <c r="G13" s="71" t="s">
        <v>110</v>
      </c>
      <c r="H13" s="72" t="s">
        <v>853</v>
      </c>
    </row>
    <row r="14" spans="1:8" ht="30" customHeight="1">
      <c r="A14" s="14" t="s">
        <v>96</v>
      </c>
      <c r="B14" s="14" t="s">
        <v>0</v>
      </c>
      <c r="C14" s="22" t="s">
        <v>750</v>
      </c>
      <c r="D14" s="33" t="s">
        <v>686</v>
      </c>
      <c r="E14" s="22" t="s">
        <v>518</v>
      </c>
      <c r="F14" s="49">
        <v>37405</v>
      </c>
      <c r="G14" s="71" t="s">
        <v>110</v>
      </c>
      <c r="H14" s="72" t="s">
        <v>854</v>
      </c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"/>
  <sheetViews>
    <sheetView workbookViewId="0" topLeftCell="A1">
      <pane xSplit="1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" sqref="E5"/>
    </sheetView>
  </sheetViews>
  <sheetFormatPr defaultColWidth="8.796875" defaultRowHeight="30" customHeight="1"/>
  <cols>
    <col min="1" max="1" width="35.59765625" style="42" customWidth="1"/>
    <col min="2" max="2" width="24.3984375" style="42" bestFit="1" customWidth="1"/>
    <col min="3" max="3" width="20.5" style="53" customWidth="1"/>
    <col min="4" max="4" width="19.3984375" style="46" bestFit="1" customWidth="1"/>
    <col min="5" max="5" width="21.5" style="53" bestFit="1" customWidth="1"/>
    <col min="6" max="6" width="14.3984375" style="46" bestFit="1" customWidth="1"/>
    <col min="7" max="7" width="5.59765625" style="53" bestFit="1" customWidth="1"/>
    <col min="8" max="8" width="5.59765625" style="54" bestFit="1" customWidth="1"/>
    <col min="9" max="9" width="17.59765625" style="42" customWidth="1"/>
    <col min="10" max="16384" width="9" style="42" customWidth="1"/>
  </cols>
  <sheetData>
    <row r="1" spans="1:8" s="41" customFormat="1" ht="30" customHeight="1">
      <c r="A1" s="89" t="s">
        <v>5</v>
      </c>
      <c r="B1" s="89" t="s">
        <v>6</v>
      </c>
      <c r="C1" s="89" t="s">
        <v>773</v>
      </c>
      <c r="D1" s="32" t="s">
        <v>775</v>
      </c>
      <c r="E1" s="89" t="s">
        <v>776</v>
      </c>
      <c r="F1" s="32" t="s">
        <v>882</v>
      </c>
      <c r="G1" s="89" t="s">
        <v>777</v>
      </c>
      <c r="H1" s="90" t="s">
        <v>778</v>
      </c>
    </row>
    <row r="2" spans="1:8" ht="156">
      <c r="A2" s="10" t="s">
        <v>111</v>
      </c>
      <c r="B2" s="10" t="s">
        <v>112</v>
      </c>
      <c r="C2" s="18" t="s">
        <v>762</v>
      </c>
      <c r="D2" s="33" t="s">
        <v>519</v>
      </c>
      <c r="E2" s="22" t="s">
        <v>520</v>
      </c>
      <c r="F2" s="49">
        <v>37405</v>
      </c>
      <c r="G2" s="66" t="s">
        <v>763</v>
      </c>
      <c r="H2" s="10">
        <v>9001</v>
      </c>
    </row>
  </sheetData>
  <printOptions/>
  <pageMargins left="0.38" right="0.44" top="1" bottom="1" header="0.512" footer="0.51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pane xSplit="1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8.796875" defaultRowHeight="30" customHeight="1"/>
  <cols>
    <col min="1" max="1" width="31.3984375" style="42" customWidth="1"/>
    <col min="2" max="2" width="20.19921875" style="42" bestFit="1" customWidth="1"/>
    <col min="3" max="3" width="15.09765625" style="42" bestFit="1" customWidth="1"/>
    <col min="4" max="4" width="18.8984375" style="53" bestFit="1" customWidth="1"/>
    <col min="5" max="5" width="22.3984375" style="46" bestFit="1" customWidth="1"/>
    <col min="6" max="6" width="15.3984375" style="46" bestFit="1" customWidth="1"/>
    <col min="7" max="7" width="6.19921875" style="46" bestFit="1" customWidth="1"/>
    <col min="8" max="8" width="6.19921875" style="53" bestFit="1" customWidth="1"/>
    <col min="9" max="9" width="18.8984375" style="42" customWidth="1"/>
    <col min="10" max="10" width="17.59765625" style="42" customWidth="1"/>
    <col min="11" max="16384" width="9" style="42" customWidth="1"/>
  </cols>
  <sheetData>
    <row r="1" spans="1:8" s="41" customFormat="1" ht="30" customHeight="1">
      <c r="A1" s="24" t="s">
        <v>5</v>
      </c>
      <c r="B1" s="24" t="s">
        <v>6</v>
      </c>
      <c r="C1" s="24" t="s">
        <v>773</v>
      </c>
      <c r="D1" s="23" t="s">
        <v>775</v>
      </c>
      <c r="E1" s="24" t="s">
        <v>776</v>
      </c>
      <c r="F1" s="23" t="s">
        <v>882</v>
      </c>
      <c r="G1" s="24" t="s">
        <v>777</v>
      </c>
      <c r="H1" s="77" t="s">
        <v>778</v>
      </c>
    </row>
    <row r="2" spans="1:8" ht="30" customHeight="1">
      <c r="A2" s="8" t="s">
        <v>752</v>
      </c>
      <c r="B2" s="17" t="s">
        <v>146</v>
      </c>
      <c r="C2" s="12" t="s">
        <v>753</v>
      </c>
      <c r="D2" s="49">
        <v>35599</v>
      </c>
      <c r="E2" s="18" t="s">
        <v>521</v>
      </c>
      <c r="F2" s="49">
        <v>37383</v>
      </c>
      <c r="G2" s="18" t="str">
        <f>IF(C2="構造用鋼材及び鋳鋼","MSTL","")&amp;IF(C2="高力ボルト及びボルト","MBLT","")&amp;IF(C2="構造用ケーブル、ワイヤーロープその他これらに類するもの","MCBL","")&amp;IF(C2="鉄筋","MSRB","")&amp;IF(C2="溶接材料(炭素鋼及びステンレス鋼の溶接)","MWLD","")&amp;IF(C2="ターンバックル","MTRN","")&amp;IF(C2="コンクリート","MCON","")&amp;IF(C2="コンクリートブロック","MBLK","")&amp;IF(C2="免震材料","MVBR","")</f>
        <v>MTRN</v>
      </c>
      <c r="H2" s="58">
        <v>9001</v>
      </c>
    </row>
    <row r="3" spans="1:8" ht="30" customHeight="1">
      <c r="A3" s="3" t="s">
        <v>754</v>
      </c>
      <c r="B3" s="4" t="s">
        <v>147</v>
      </c>
      <c r="C3" s="12" t="s">
        <v>755</v>
      </c>
      <c r="D3" s="49">
        <v>30125</v>
      </c>
      <c r="E3" s="18" t="s">
        <v>522</v>
      </c>
      <c r="F3" s="49">
        <v>37383</v>
      </c>
      <c r="G3" s="18" t="str">
        <f>IF(C3="構造用鋼材及び鋳鋼","MSTL","")&amp;IF(C3="高力ボルト及びボルト","MBLT","")&amp;IF(C3="構造用ケーブル、ワイヤーロープその他これらに類するもの","MCBL","")&amp;IF(C3="鉄筋","MSRB","")&amp;IF(C3="溶接材料(炭素鋼及びステンレス鋼の溶接)","MWLD","")&amp;IF(C3="ターンバックル","MTRN","")&amp;IF(C3="コンクリート","MCON","")&amp;IF(C3="コンクリートブロック","MBLK","")&amp;IF(C3="免震材料","MVBR","")</f>
        <v>MTRN</v>
      </c>
      <c r="H3" s="58">
        <v>9002</v>
      </c>
    </row>
    <row r="4" spans="1:8" ht="30" customHeight="1">
      <c r="A4" s="8" t="s">
        <v>756</v>
      </c>
      <c r="B4" s="17" t="s">
        <v>148</v>
      </c>
      <c r="C4" s="12" t="s">
        <v>757</v>
      </c>
      <c r="D4" s="22" t="s">
        <v>523</v>
      </c>
      <c r="E4" s="22" t="s">
        <v>524</v>
      </c>
      <c r="F4" s="49">
        <v>37383</v>
      </c>
      <c r="G4" s="18" t="str">
        <f>IF(C4="構造用鋼材及び鋳鋼","MSTL","")&amp;IF(C4="高力ボルト及びボルト","MBLT","")&amp;IF(C4="構造用ケーブル、ワイヤーロープその他これらに類するもの","MCBL","")&amp;IF(C4="鉄筋","MSRB","")&amp;IF(C4="溶接材料(炭素鋼及びステンレス鋼の溶接)","MWLD","")&amp;IF(C4="ターンバックル","MTRN","")&amp;IF(C4="コンクリート","MCON","")&amp;IF(C4="コンクリートブロック","MBLK","")&amp;IF(C4="免震材料","MVBR","")</f>
        <v>MTRN</v>
      </c>
      <c r="H4" s="58">
        <v>9003</v>
      </c>
    </row>
    <row r="5" spans="1:8" ht="30" customHeight="1">
      <c r="A5" s="8" t="s">
        <v>758</v>
      </c>
      <c r="B5" s="17" t="s">
        <v>149</v>
      </c>
      <c r="C5" s="12" t="s">
        <v>759</v>
      </c>
      <c r="D5" s="33" t="s">
        <v>525</v>
      </c>
      <c r="E5" s="22" t="s">
        <v>526</v>
      </c>
      <c r="F5" s="49">
        <v>37383</v>
      </c>
      <c r="G5" s="18" t="str">
        <f>IF(C5="構造用鋼材及び鋳鋼","MSTL","")&amp;IF(C5="高力ボルト及びボルト","MBLT","")&amp;IF(C5="構造用ケーブル、ワイヤーロープその他これらに類するもの","MCBL","")&amp;IF(C5="鉄筋","MSRB","")&amp;IF(C5="溶接材料(炭素鋼及びステンレス鋼の溶接)","MWLD","")&amp;IF(C5="ターンバックル","MTRN","")&amp;IF(C5="コンクリート","MCON","")&amp;IF(C5="コンクリートブロック","MBLK","")&amp;IF(C5="免震材料","MVBR","")</f>
        <v>MTRN</v>
      </c>
      <c r="H5" s="58">
        <v>9004</v>
      </c>
    </row>
    <row r="6" spans="1:8" ht="30" customHeight="1">
      <c r="A6" s="5" t="s">
        <v>760</v>
      </c>
      <c r="B6" s="4" t="s">
        <v>150</v>
      </c>
      <c r="C6" s="12" t="s">
        <v>761</v>
      </c>
      <c r="D6" s="49">
        <v>36677</v>
      </c>
      <c r="E6" s="18" t="s">
        <v>527</v>
      </c>
      <c r="F6" s="49">
        <v>37383</v>
      </c>
      <c r="G6" s="18" t="str">
        <f>IF(C6="構造用鋼材及び鋳鋼","MSTL","")&amp;IF(C6="高力ボルト及びボルト","MBLT","")&amp;IF(C6="構造用ケーブル、ワイヤーロープその他これらに類するもの","MCBL","")&amp;IF(C6="鉄筋","MSRB","")&amp;IF(C6="溶接材料(炭素鋼及びステンレス鋼の溶接)","MWLD","")&amp;IF(C6="ターンバックル","MTRN","")&amp;IF(C6="コンクリート","MCON","")&amp;IF(C6="コンクリートブロック","MBLK","")&amp;IF(C6="免震材料","MVBR","")</f>
        <v>MTRN</v>
      </c>
      <c r="H6" s="58">
        <v>9005</v>
      </c>
    </row>
    <row r="7" spans="5:7" ht="30" customHeight="1">
      <c r="E7" s="53"/>
      <c r="G7" s="53"/>
    </row>
    <row r="8" spans="5:7" ht="30" customHeight="1">
      <c r="E8" s="53"/>
      <c r="G8" s="53"/>
    </row>
    <row r="9" spans="5:7" ht="30" customHeight="1">
      <c r="E9" s="53"/>
      <c r="G9" s="53"/>
    </row>
    <row r="10" spans="5:7" ht="30" customHeight="1">
      <c r="E10" s="53"/>
      <c r="G10" s="53"/>
    </row>
    <row r="11" spans="5:7" ht="30" customHeight="1">
      <c r="E11" s="53"/>
      <c r="G11" s="53"/>
    </row>
    <row r="12" spans="5:7" ht="30" customHeight="1">
      <c r="E12" s="53"/>
      <c r="G12" s="53"/>
    </row>
    <row r="13" spans="5:7" ht="30" customHeight="1">
      <c r="E13" s="53"/>
      <c r="G13" s="53"/>
    </row>
    <row r="14" spans="5:7" ht="30" customHeight="1">
      <c r="E14" s="53"/>
      <c r="G14" s="53"/>
    </row>
    <row r="15" spans="5:7" ht="30" customHeight="1">
      <c r="E15" s="53"/>
      <c r="G15" s="53"/>
    </row>
    <row r="16" spans="5:7" ht="30" customHeight="1">
      <c r="E16" s="53"/>
      <c r="G16" s="53"/>
    </row>
    <row r="17" spans="5:7" ht="30" customHeight="1">
      <c r="E17" s="53"/>
      <c r="G17" s="53"/>
    </row>
    <row r="18" spans="5:7" ht="30" customHeight="1">
      <c r="E18" s="53"/>
      <c r="G18" s="53"/>
    </row>
    <row r="19" spans="5:7" ht="30" customHeight="1">
      <c r="E19" s="53"/>
      <c r="G19" s="53"/>
    </row>
    <row r="20" spans="5:7" ht="30" customHeight="1">
      <c r="E20" s="53"/>
      <c r="G20" s="53"/>
    </row>
    <row r="21" spans="5:7" ht="30" customHeight="1">
      <c r="E21" s="53"/>
      <c r="G21" s="53"/>
    </row>
    <row r="22" spans="5:7" ht="30" customHeight="1">
      <c r="E22" s="53"/>
      <c r="G22" s="53"/>
    </row>
    <row r="23" spans="5:7" ht="30" customHeight="1">
      <c r="E23" s="53"/>
      <c r="G23" s="53"/>
    </row>
    <row r="24" spans="5:7" ht="30" customHeight="1">
      <c r="E24" s="53"/>
      <c r="G24" s="53"/>
    </row>
    <row r="25" spans="5:7" ht="30" customHeight="1">
      <c r="E25" s="53"/>
      <c r="G25" s="53"/>
    </row>
    <row r="26" spans="5:7" ht="30" customHeight="1">
      <c r="E26" s="53"/>
      <c r="G26" s="53"/>
    </row>
    <row r="27" spans="5:7" ht="30" customHeight="1">
      <c r="E27" s="53"/>
      <c r="G27" s="53"/>
    </row>
    <row r="28" spans="5:7" ht="30" customHeight="1">
      <c r="E28" s="53"/>
      <c r="G28" s="53"/>
    </row>
    <row r="29" spans="5:7" ht="30" customHeight="1">
      <c r="E29" s="53"/>
      <c r="G29" s="53"/>
    </row>
    <row r="30" spans="5:7" ht="30" customHeight="1">
      <c r="E30" s="53"/>
      <c r="G30" s="53"/>
    </row>
    <row r="31" spans="5:7" ht="30" customHeight="1">
      <c r="E31" s="53"/>
      <c r="G31" s="53"/>
    </row>
    <row r="32" spans="5:7" ht="30" customHeight="1">
      <c r="E32" s="53"/>
      <c r="G32" s="53"/>
    </row>
    <row r="33" spans="5:7" ht="30" customHeight="1">
      <c r="E33" s="53"/>
      <c r="G33" s="53"/>
    </row>
    <row r="34" spans="5:7" ht="30" customHeight="1">
      <c r="E34" s="53"/>
      <c r="G34" s="53"/>
    </row>
    <row r="35" spans="5:7" ht="30" customHeight="1">
      <c r="E35" s="53"/>
      <c r="G35" s="53"/>
    </row>
    <row r="36" spans="5:7" ht="30" customHeight="1">
      <c r="E36" s="53"/>
      <c r="G36" s="53"/>
    </row>
    <row r="37" spans="5:7" ht="30" customHeight="1">
      <c r="E37" s="53"/>
      <c r="G37" s="53"/>
    </row>
    <row r="38" spans="5:7" ht="30" customHeight="1">
      <c r="E38" s="53"/>
      <c r="G38" s="53"/>
    </row>
    <row r="39" spans="5:7" ht="30" customHeight="1">
      <c r="E39" s="53"/>
      <c r="G39" s="53"/>
    </row>
    <row r="40" spans="5:7" ht="30" customHeight="1">
      <c r="E40" s="53"/>
      <c r="G40" s="53"/>
    </row>
    <row r="41" spans="5:7" ht="30" customHeight="1">
      <c r="E41" s="53"/>
      <c r="G41" s="53"/>
    </row>
    <row r="42" spans="5:7" ht="30" customHeight="1">
      <c r="E42" s="53"/>
      <c r="G42" s="53"/>
    </row>
    <row r="43" spans="5:7" ht="30" customHeight="1">
      <c r="E43" s="53"/>
      <c r="G43" s="53"/>
    </row>
    <row r="44" spans="5:7" ht="30" customHeight="1">
      <c r="E44" s="53"/>
      <c r="G44" s="53"/>
    </row>
    <row r="45" spans="5:7" ht="30" customHeight="1">
      <c r="E45" s="53"/>
      <c r="G45" s="53"/>
    </row>
    <row r="46" spans="5:7" ht="30" customHeight="1">
      <c r="E46" s="53"/>
      <c r="G46" s="53"/>
    </row>
    <row r="47" spans="5:7" ht="30" customHeight="1">
      <c r="E47" s="53"/>
      <c r="G47" s="53"/>
    </row>
    <row r="48" spans="5:7" ht="30" customHeight="1">
      <c r="E48" s="53"/>
      <c r="G48" s="53"/>
    </row>
  </sheetData>
  <printOptions/>
  <pageMargins left="0.75" right="0.75" top="1" bottom="1" header="0.512" footer="0.51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2004-09-01T06:43:07Z</dcterms:modified>
  <cp:category/>
  <cp:version/>
  <cp:contentType/>
  <cp:contentStatus/>
</cp:coreProperties>
</file>