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065" windowWidth="15795" windowHeight="8640" activeTab="0"/>
  </bookViews>
  <sheets>
    <sheet name="グラフデータ" sheetId="1" r:id="rId1"/>
    <sheet name="出典情報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<sst xmlns="http://schemas.openxmlformats.org/spreadsheetml/2006/main" count="23" uniqueCount="17">
  <si>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地方圏</t>
  </si>
  <si>
    <t>東京圏</t>
  </si>
  <si>
    <t>関西圏</t>
  </si>
  <si>
    <t>名古屋圏</t>
  </si>
  <si>
    <t>三大都市圏</t>
  </si>
  <si>
    <t>（万人）</t>
  </si>
  <si>
    <t>年</t>
  </si>
  <si>
    <t>人口の転入超過数（圏域別）</t>
  </si>
  <si>
    <t>（人）</t>
  </si>
  <si>
    <t>http://www.stat.go.jp/data/idou/</t>
  </si>
  <si>
    <t>都道府県内移動率及び都道府県間移動率の推移</t>
  </si>
  <si>
    <t>【都道府県内移動率及び都道府県間移動率の推移】</t>
  </si>
  <si>
    <t>出典：</t>
  </si>
  <si>
    <t>URL：</t>
  </si>
  <si>
    <t>備考：</t>
  </si>
  <si>
    <t>総務省統計局「住民基本台帳人口移動報告年報」</t>
  </si>
  <si>
    <t>調査結果＞付表１ 東京圏，名古屋圏，大阪圏の転入者数，転出者数及び転入超過数の推移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</si>
</sst>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  <numFmt numFmtId="179" formatCode="0.0"/>
    <numFmt numFmtId="180" formatCode="0.000"/>
    <numFmt numFmtId="181" formatCode="0.0_ "/>
    <numFmt numFmtId="182" formatCode="0.0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5"/>
      <color indexed="12"/>
      <name val="ＭＳ 明朝"/>
      <family val="1"/>
    </font>
    <font>
      <u val="single"/>
      <sz val="5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" fontId="7" fillId="0" borderId="0" xfId="0" applyNumberFormat="1" applyFont="1" applyAlignment="1">
      <alignment/>
    </xf>
    <xf numFmtId="0" fontId="7" fillId="0" borderId="0" xfId="21">
      <alignment vertical="center"/>
      <protection/>
    </xf>
    <xf numFmtId="0" fontId="7" fillId="0" borderId="0" xfId="21" applyFont="1">
      <alignment vertical="center"/>
      <protection/>
    </xf>
    <xf numFmtId="0" fontId="7" fillId="0" borderId="0" xfId="22" applyFo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" xfId="21"/>
    <cellStyle name="標準_1-1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75390625" style="1" customWidth="1"/>
    <col min="2" max="11" width="9.75390625" style="1" bestFit="1" customWidth="1"/>
    <col min="12" max="16" width="11.00390625" style="1" bestFit="1" customWidth="1"/>
    <col min="17" max="31" width="9.75390625" style="1" bestFit="1" customWidth="1"/>
    <col min="32" max="16384" width="9.125" style="1" customWidth="1"/>
  </cols>
  <sheetData>
    <row r="1" ht="13.5">
      <c r="A1" s="1" t="s">
        <v>7</v>
      </c>
    </row>
    <row r="3" ht="13.5">
      <c r="A3" s="1" t="s">
        <v>5</v>
      </c>
    </row>
    <row r="4" spans="1:31" ht="13.5">
      <c r="A4" s="1" t="s">
        <v>6</v>
      </c>
      <c r="B4" s="1">
        <v>75</v>
      </c>
      <c r="C4" s="1">
        <v>76</v>
      </c>
      <c r="D4" s="1">
        <v>77</v>
      </c>
      <c r="E4" s="1">
        <v>78</v>
      </c>
      <c r="F4" s="1">
        <v>79</v>
      </c>
      <c r="G4" s="1">
        <v>80</v>
      </c>
      <c r="H4" s="1">
        <v>81</v>
      </c>
      <c r="I4" s="1">
        <v>82</v>
      </c>
      <c r="J4" s="1">
        <v>83</v>
      </c>
      <c r="K4" s="1">
        <v>84</v>
      </c>
      <c r="L4" s="1">
        <v>85</v>
      </c>
      <c r="M4" s="1">
        <v>86</v>
      </c>
      <c r="N4" s="1">
        <v>87</v>
      </c>
      <c r="O4" s="1">
        <v>88</v>
      </c>
      <c r="P4" s="1">
        <v>89</v>
      </c>
      <c r="Q4" s="1">
        <v>90</v>
      </c>
      <c r="R4" s="1">
        <v>91</v>
      </c>
      <c r="S4" s="1">
        <v>92</v>
      </c>
      <c r="T4" s="1">
        <v>93</v>
      </c>
      <c r="U4" s="1">
        <v>94</v>
      </c>
      <c r="V4" s="1">
        <v>95</v>
      </c>
      <c r="W4" s="1">
        <v>96</v>
      </c>
      <c r="X4" s="1">
        <v>97</v>
      </c>
      <c r="Y4" s="1">
        <v>98</v>
      </c>
      <c r="Z4" s="1">
        <v>99</v>
      </c>
      <c r="AA4" s="2">
        <v>2000</v>
      </c>
      <c r="AB4" s="2">
        <v>2001</v>
      </c>
      <c r="AC4" s="2">
        <v>2002</v>
      </c>
      <c r="AD4" s="2">
        <v>2003</v>
      </c>
      <c r="AE4" s="2">
        <v>2004</v>
      </c>
    </row>
    <row r="5" spans="1:31" ht="13.5">
      <c r="A5" s="1" t="s">
        <v>0</v>
      </c>
      <c r="B5" s="1">
        <f aca="true" t="shared" si="0" ref="B5:AC5">B13/10000</f>
        <v>-2.1138</v>
      </c>
      <c r="C5" s="1">
        <f t="shared" si="0"/>
        <v>1.0167</v>
      </c>
      <c r="D5" s="1">
        <f t="shared" si="0"/>
        <v>-0.9147</v>
      </c>
      <c r="E5" s="1">
        <f t="shared" si="0"/>
        <v>-2.6446</v>
      </c>
      <c r="F5" s="1">
        <f t="shared" si="0"/>
        <v>-0.6002</v>
      </c>
      <c r="G5" s="1">
        <f t="shared" si="0"/>
        <v>-1.4238</v>
      </c>
      <c r="H5" s="1">
        <f t="shared" si="0"/>
        <v>-4.5531</v>
      </c>
      <c r="I5" s="1">
        <f t="shared" si="0"/>
        <v>-6.6286</v>
      </c>
      <c r="J5" s="1">
        <f t="shared" si="0"/>
        <v>-9.2377</v>
      </c>
      <c r="K5" s="1">
        <f t="shared" si="0"/>
        <v>-9.9111</v>
      </c>
      <c r="L5" s="1">
        <f t="shared" si="0"/>
        <v>-11.0643</v>
      </c>
      <c r="M5" s="1">
        <f t="shared" si="0"/>
        <v>-15.8176</v>
      </c>
      <c r="N5" s="1">
        <f t="shared" si="0"/>
        <v>-15.8185</v>
      </c>
      <c r="O5" s="1">
        <f t="shared" si="0"/>
        <v>-11.4749</v>
      </c>
      <c r="P5" s="1">
        <f t="shared" si="0"/>
        <v>-10.4494</v>
      </c>
      <c r="Q5" s="1">
        <f t="shared" si="0"/>
        <v>-7.2629</v>
      </c>
      <c r="R5" s="1">
        <f t="shared" si="0"/>
        <v>-5.9116</v>
      </c>
      <c r="S5" s="1">
        <f t="shared" si="0"/>
        <v>-2.4489</v>
      </c>
      <c r="T5" s="1">
        <f t="shared" si="0"/>
        <v>2.0144</v>
      </c>
      <c r="U5" s="1">
        <f t="shared" si="0"/>
        <v>3.9954</v>
      </c>
      <c r="V5" s="1">
        <f t="shared" si="0"/>
        <v>4.1109</v>
      </c>
      <c r="W5" s="1">
        <f t="shared" si="0"/>
        <v>-0.1629</v>
      </c>
      <c r="X5" s="1">
        <f t="shared" si="0"/>
        <v>-2.1646</v>
      </c>
      <c r="Y5" s="1">
        <f t="shared" si="0"/>
        <v>-4.5946</v>
      </c>
      <c r="Z5" s="1">
        <f t="shared" si="0"/>
        <v>-4.5143</v>
      </c>
      <c r="AA5" s="1">
        <f t="shared" si="0"/>
        <v>-5.4202</v>
      </c>
      <c r="AB5" s="1">
        <f t="shared" si="0"/>
        <v>-8.8616</v>
      </c>
      <c r="AC5" s="1">
        <f t="shared" si="0"/>
        <v>-9.0247</v>
      </c>
      <c r="AD5" s="1">
        <f aca="true" t="shared" si="1" ref="AD5:AE9">AD13/10000</f>
        <v>-8.7729</v>
      </c>
      <c r="AE5" s="1">
        <f t="shared" si="1"/>
        <v>-8.8279</v>
      </c>
    </row>
    <row r="6" spans="1:31" ht="13.5">
      <c r="A6" s="1" t="s">
        <v>1</v>
      </c>
      <c r="B6" s="1">
        <f aca="true" t="shared" si="2" ref="B6:AC6">B14/10000</f>
        <v>6.5848</v>
      </c>
      <c r="C6" s="1">
        <f t="shared" si="2"/>
        <v>4.4443</v>
      </c>
      <c r="D6" s="1">
        <f t="shared" si="2"/>
        <v>5.6797</v>
      </c>
      <c r="E6" s="1">
        <f t="shared" si="2"/>
        <v>6.9737</v>
      </c>
      <c r="F6" s="1">
        <f t="shared" si="2"/>
        <v>5.3143</v>
      </c>
      <c r="G6" s="1">
        <f t="shared" si="2"/>
        <v>5.105</v>
      </c>
      <c r="H6" s="1">
        <f t="shared" si="2"/>
        <v>7.4891</v>
      </c>
      <c r="I6" s="1">
        <f t="shared" si="2"/>
        <v>8.9579</v>
      </c>
      <c r="J6" s="1">
        <f t="shared" si="2"/>
        <v>10.9209</v>
      </c>
      <c r="K6" s="1">
        <f t="shared" si="2"/>
        <v>11.261</v>
      </c>
      <c r="L6" s="1">
        <f t="shared" si="2"/>
        <v>12.2647</v>
      </c>
      <c r="M6" s="1">
        <f t="shared" si="2"/>
        <v>15.5721</v>
      </c>
      <c r="N6" s="1">
        <f t="shared" si="2"/>
        <v>16.3644</v>
      </c>
      <c r="O6" s="1">
        <f t="shared" si="2"/>
        <v>13.0136</v>
      </c>
      <c r="P6" s="1">
        <f t="shared" si="2"/>
        <v>11.7215</v>
      </c>
      <c r="Q6" s="1">
        <f t="shared" si="2"/>
        <v>9.5045</v>
      </c>
      <c r="R6" s="1">
        <f t="shared" si="2"/>
        <v>7.6705</v>
      </c>
      <c r="S6" s="1">
        <f t="shared" si="2"/>
        <v>4.3348</v>
      </c>
      <c r="T6" s="1">
        <f t="shared" si="2"/>
        <v>0.1172</v>
      </c>
      <c r="U6" s="1">
        <f t="shared" si="2"/>
        <v>-1.6914</v>
      </c>
      <c r="V6" s="1">
        <f t="shared" si="2"/>
        <v>-0.5002</v>
      </c>
      <c r="W6" s="1">
        <f t="shared" si="2"/>
        <v>1.8252</v>
      </c>
      <c r="X6" s="1">
        <f t="shared" si="2"/>
        <v>3.9665</v>
      </c>
      <c r="Y6" s="1">
        <f t="shared" si="2"/>
        <v>6.2413</v>
      </c>
      <c r="Z6" s="1">
        <f t="shared" si="2"/>
        <v>6.5683</v>
      </c>
      <c r="AA6" s="1">
        <f t="shared" si="2"/>
        <v>8.7995</v>
      </c>
      <c r="AB6" s="1">
        <f t="shared" si="2"/>
        <v>11.6833</v>
      </c>
      <c r="AC6" s="1">
        <f t="shared" si="2"/>
        <v>11.9375</v>
      </c>
      <c r="AD6" s="1">
        <f t="shared" si="1"/>
        <v>10.7941</v>
      </c>
      <c r="AE6" s="1">
        <f t="shared" si="1"/>
        <v>10.0862</v>
      </c>
    </row>
    <row r="7" spans="1:31" ht="13.5">
      <c r="A7" s="1" t="s">
        <v>2</v>
      </c>
      <c r="B7" s="1">
        <f aca="true" t="shared" si="3" ref="B7:AC7">B15/10000</f>
        <v>-3.516</v>
      </c>
      <c r="C7" s="1">
        <f t="shared" si="3"/>
        <v>-4.2776</v>
      </c>
      <c r="D7" s="1">
        <f t="shared" si="3"/>
        <v>-4.4872</v>
      </c>
      <c r="E7" s="1">
        <f t="shared" si="3"/>
        <v>-3.9857</v>
      </c>
      <c r="F7" s="1">
        <f t="shared" si="3"/>
        <v>-4.0869</v>
      </c>
      <c r="G7" s="1">
        <f t="shared" si="3"/>
        <v>-3.441</v>
      </c>
      <c r="H7" s="1">
        <f t="shared" si="3"/>
        <v>-2.7686</v>
      </c>
      <c r="I7" s="1">
        <f t="shared" si="3"/>
        <v>-2.1356</v>
      </c>
      <c r="J7" s="1">
        <f t="shared" si="3"/>
        <v>-1.2787</v>
      </c>
      <c r="K7" s="1">
        <f t="shared" si="3"/>
        <v>-1.1174</v>
      </c>
      <c r="L7" s="1">
        <f t="shared" si="3"/>
        <v>-1.891</v>
      </c>
      <c r="M7" s="1">
        <f t="shared" si="3"/>
        <v>-0.8516</v>
      </c>
      <c r="N7" s="1">
        <f t="shared" si="3"/>
        <v>-1.4035</v>
      </c>
      <c r="O7" s="1">
        <f t="shared" si="3"/>
        <v>-2.1301</v>
      </c>
      <c r="P7" s="1">
        <f t="shared" si="3"/>
        <v>-2.3942</v>
      </c>
      <c r="Q7" s="1">
        <f t="shared" si="3"/>
        <v>-3.5034</v>
      </c>
      <c r="R7" s="1">
        <f t="shared" si="3"/>
        <v>-2.7443</v>
      </c>
      <c r="S7" s="1">
        <f t="shared" si="3"/>
        <v>-2.4043</v>
      </c>
      <c r="T7" s="1">
        <f t="shared" si="3"/>
        <v>-2.4994</v>
      </c>
      <c r="U7" s="1">
        <f t="shared" si="3"/>
        <v>-2.5097</v>
      </c>
      <c r="V7" s="1">
        <f t="shared" si="3"/>
        <v>-3.8981</v>
      </c>
      <c r="W7" s="1">
        <f t="shared" si="3"/>
        <v>-1.5476</v>
      </c>
      <c r="X7" s="1">
        <f t="shared" si="3"/>
        <v>-1.8788</v>
      </c>
      <c r="Y7" s="1">
        <f t="shared" si="3"/>
        <v>-1.9914</v>
      </c>
      <c r="Z7" s="1">
        <f t="shared" si="3"/>
        <v>-2.1557</v>
      </c>
      <c r="AA7" s="1">
        <f t="shared" si="3"/>
        <v>-3.1652</v>
      </c>
      <c r="AB7" s="1">
        <f t="shared" si="3"/>
        <v>-2.5621</v>
      </c>
      <c r="AC7" s="1">
        <f t="shared" si="3"/>
        <v>-2.8481</v>
      </c>
      <c r="AD7" s="1">
        <f t="shared" si="1"/>
        <v>-2.2742</v>
      </c>
      <c r="AE7" s="1">
        <f t="shared" si="1"/>
        <v>-2.0777</v>
      </c>
    </row>
    <row r="8" spans="1:31" ht="13.5">
      <c r="A8" s="1" t="s">
        <v>3</v>
      </c>
      <c r="B8" s="1">
        <f aca="true" t="shared" si="4" ref="B8:AC8">B16/10000</f>
        <v>-0.955</v>
      </c>
      <c r="C8" s="1">
        <f t="shared" si="4"/>
        <v>-1.1834</v>
      </c>
      <c r="D8" s="1">
        <f t="shared" si="4"/>
        <v>-0.2778</v>
      </c>
      <c r="E8" s="1">
        <f t="shared" si="4"/>
        <v>-0.3434</v>
      </c>
      <c r="F8" s="1">
        <f t="shared" si="4"/>
        <v>-0.6272</v>
      </c>
      <c r="G8" s="1">
        <f t="shared" si="4"/>
        <v>-0.2402</v>
      </c>
      <c r="H8" s="1">
        <f t="shared" si="4"/>
        <v>-0.1674</v>
      </c>
      <c r="I8" s="1">
        <f t="shared" si="4"/>
        <v>-0.1937</v>
      </c>
      <c r="J8" s="1">
        <f t="shared" si="4"/>
        <v>-0.4045</v>
      </c>
      <c r="K8" s="1">
        <f t="shared" si="4"/>
        <v>-0.2325</v>
      </c>
      <c r="L8" s="1">
        <f t="shared" si="4"/>
        <v>0.6906</v>
      </c>
      <c r="M8" s="1">
        <f t="shared" si="4"/>
        <v>1.0971</v>
      </c>
      <c r="N8" s="1">
        <f t="shared" si="4"/>
        <v>0.8576</v>
      </c>
      <c r="O8" s="1">
        <f t="shared" si="4"/>
        <v>0.5914</v>
      </c>
      <c r="P8" s="1">
        <f t="shared" si="4"/>
        <v>1.1221</v>
      </c>
      <c r="Q8" s="1">
        <f t="shared" si="4"/>
        <v>1.2618</v>
      </c>
      <c r="R8" s="1">
        <f t="shared" si="4"/>
        <v>0.9854</v>
      </c>
      <c r="S8" s="1">
        <f t="shared" si="4"/>
        <v>0.5184</v>
      </c>
      <c r="T8" s="1">
        <f t="shared" si="4"/>
        <v>0.3678</v>
      </c>
      <c r="U8" s="1">
        <f t="shared" si="4"/>
        <v>0.2057</v>
      </c>
      <c r="V8" s="1">
        <f t="shared" si="4"/>
        <v>0.2874</v>
      </c>
      <c r="W8" s="1">
        <f t="shared" si="4"/>
        <v>-0.1147</v>
      </c>
      <c r="X8" s="1">
        <f t="shared" si="4"/>
        <v>0.0769</v>
      </c>
      <c r="Y8" s="1">
        <f t="shared" si="4"/>
        <v>0.3447</v>
      </c>
      <c r="Z8" s="1">
        <f t="shared" si="4"/>
        <v>0.1017</v>
      </c>
      <c r="AA8" s="1">
        <f t="shared" si="4"/>
        <v>-0.2141</v>
      </c>
      <c r="AB8" s="1">
        <f t="shared" si="4"/>
        <v>-0.2596</v>
      </c>
      <c r="AC8" s="1">
        <f t="shared" si="4"/>
        <v>-0.0647</v>
      </c>
      <c r="AD8" s="1">
        <f t="shared" si="1"/>
        <v>0.253</v>
      </c>
      <c r="AE8" s="1">
        <f t="shared" si="1"/>
        <v>0.8194</v>
      </c>
    </row>
    <row r="9" spans="1:31" ht="13.5">
      <c r="A9" s="1" t="s">
        <v>4</v>
      </c>
      <c r="B9" s="1">
        <f aca="true" t="shared" si="5" ref="B9:AC9">B17/10000</f>
        <v>2.1138</v>
      </c>
      <c r="C9" s="1">
        <f t="shared" si="5"/>
        <v>-1.0167</v>
      </c>
      <c r="D9" s="1">
        <f t="shared" si="5"/>
        <v>0.9147</v>
      </c>
      <c r="E9" s="1">
        <f t="shared" si="5"/>
        <v>2.6446</v>
      </c>
      <c r="F9" s="1">
        <f t="shared" si="5"/>
        <v>0.6002</v>
      </c>
      <c r="G9" s="1">
        <f t="shared" si="5"/>
        <v>1.4238</v>
      </c>
      <c r="H9" s="1">
        <f t="shared" si="5"/>
        <v>4.5531</v>
      </c>
      <c r="I9" s="1">
        <f t="shared" si="5"/>
        <v>6.6286</v>
      </c>
      <c r="J9" s="1">
        <f t="shared" si="5"/>
        <v>9.2377</v>
      </c>
      <c r="K9" s="1">
        <f t="shared" si="5"/>
        <v>9.9111</v>
      </c>
      <c r="L9" s="1">
        <f t="shared" si="5"/>
        <v>11.0643</v>
      </c>
      <c r="M9" s="1">
        <f t="shared" si="5"/>
        <v>15.8176</v>
      </c>
      <c r="N9" s="1">
        <f t="shared" si="5"/>
        <v>15.8185</v>
      </c>
      <c r="O9" s="1">
        <f t="shared" si="5"/>
        <v>11.4749</v>
      </c>
      <c r="P9" s="1">
        <f t="shared" si="5"/>
        <v>10.4494</v>
      </c>
      <c r="Q9" s="1">
        <f t="shared" si="5"/>
        <v>7.2629</v>
      </c>
      <c r="R9" s="1">
        <f t="shared" si="5"/>
        <v>5.9116</v>
      </c>
      <c r="S9" s="1">
        <f t="shared" si="5"/>
        <v>2.4489</v>
      </c>
      <c r="T9" s="1">
        <f t="shared" si="5"/>
        <v>-2.0144</v>
      </c>
      <c r="U9" s="1">
        <f t="shared" si="5"/>
        <v>-3.9954</v>
      </c>
      <c r="V9" s="1">
        <f t="shared" si="5"/>
        <v>-4.1109</v>
      </c>
      <c r="W9" s="1">
        <f t="shared" si="5"/>
        <v>0.1629</v>
      </c>
      <c r="X9" s="1">
        <f t="shared" si="5"/>
        <v>2.1646</v>
      </c>
      <c r="Y9" s="1">
        <f t="shared" si="5"/>
        <v>4.5946</v>
      </c>
      <c r="Z9" s="1">
        <f t="shared" si="5"/>
        <v>4.5143</v>
      </c>
      <c r="AA9" s="1">
        <f t="shared" si="5"/>
        <v>5.4202</v>
      </c>
      <c r="AB9" s="1">
        <f t="shared" si="5"/>
        <v>8.8616</v>
      </c>
      <c r="AC9" s="1">
        <f t="shared" si="5"/>
        <v>9.0247</v>
      </c>
      <c r="AD9" s="1">
        <f t="shared" si="1"/>
        <v>8.7729</v>
      </c>
      <c r="AE9" s="1">
        <f t="shared" si="1"/>
        <v>8.8279</v>
      </c>
    </row>
    <row r="11" ht="13.5">
      <c r="A11" s="1" t="s">
        <v>8</v>
      </c>
    </row>
    <row r="12" spans="1:31" ht="13.5">
      <c r="A12" s="1" t="s">
        <v>6</v>
      </c>
      <c r="B12" s="1">
        <v>75</v>
      </c>
      <c r="C12" s="1">
        <v>76</v>
      </c>
      <c r="D12" s="1">
        <v>77</v>
      </c>
      <c r="E12" s="1">
        <v>78</v>
      </c>
      <c r="F12" s="1">
        <v>79</v>
      </c>
      <c r="G12" s="1">
        <v>80</v>
      </c>
      <c r="H12" s="1">
        <v>81</v>
      </c>
      <c r="I12" s="1">
        <v>82</v>
      </c>
      <c r="J12" s="1">
        <v>83</v>
      </c>
      <c r="K12" s="1">
        <v>84</v>
      </c>
      <c r="L12" s="1">
        <v>85</v>
      </c>
      <c r="M12" s="1">
        <v>86</v>
      </c>
      <c r="N12" s="1">
        <v>87</v>
      </c>
      <c r="O12" s="1">
        <v>88</v>
      </c>
      <c r="P12" s="1">
        <v>89</v>
      </c>
      <c r="Q12" s="1">
        <v>90</v>
      </c>
      <c r="R12" s="1">
        <v>91</v>
      </c>
      <c r="S12" s="1">
        <v>92</v>
      </c>
      <c r="T12" s="1">
        <v>93</v>
      </c>
      <c r="U12" s="1">
        <v>94</v>
      </c>
      <c r="V12" s="1">
        <v>95</v>
      </c>
      <c r="W12" s="1">
        <v>96</v>
      </c>
      <c r="X12" s="1">
        <v>97</v>
      </c>
      <c r="Y12" s="1">
        <v>98</v>
      </c>
      <c r="Z12" s="1">
        <v>99</v>
      </c>
      <c r="AA12" s="1">
        <v>2000</v>
      </c>
      <c r="AB12" s="1">
        <v>2001</v>
      </c>
      <c r="AC12" s="1">
        <v>2002</v>
      </c>
      <c r="AD12" s="1">
        <v>2003</v>
      </c>
      <c r="AE12" s="1">
        <v>2004</v>
      </c>
    </row>
    <row r="13" spans="1:31" ht="13.5">
      <c r="A13" s="1" t="s">
        <v>0</v>
      </c>
      <c r="B13" s="1">
        <v>-21138</v>
      </c>
      <c r="C13" s="1">
        <v>10167</v>
      </c>
      <c r="D13" s="1">
        <v>-9147</v>
      </c>
      <c r="E13" s="1">
        <v>-26446</v>
      </c>
      <c r="F13" s="1">
        <v>-6002</v>
      </c>
      <c r="G13" s="1">
        <v>-14238</v>
      </c>
      <c r="H13" s="1">
        <v>-45531</v>
      </c>
      <c r="I13" s="1">
        <v>-66286</v>
      </c>
      <c r="J13" s="1">
        <v>-92377</v>
      </c>
      <c r="K13" s="1">
        <v>-99111</v>
      </c>
      <c r="L13" s="1">
        <v>-110643</v>
      </c>
      <c r="M13" s="1">
        <v>-158176</v>
      </c>
      <c r="N13" s="1">
        <v>-158185</v>
      </c>
      <c r="O13" s="1">
        <v>-114749</v>
      </c>
      <c r="P13" s="1">
        <v>-104494</v>
      </c>
      <c r="Q13" s="1">
        <v>-72629</v>
      </c>
      <c r="R13" s="1">
        <v>-59116</v>
      </c>
      <c r="S13" s="1">
        <v>-24489</v>
      </c>
      <c r="T13" s="1">
        <v>20144</v>
      </c>
      <c r="U13" s="1">
        <v>39954</v>
      </c>
      <c r="V13" s="1">
        <v>41109</v>
      </c>
      <c r="W13" s="1">
        <v>-1629</v>
      </c>
      <c r="X13" s="1">
        <v>-21646</v>
      </c>
      <c r="Y13" s="1">
        <v>-45946</v>
      </c>
      <c r="Z13" s="1">
        <f>0-Z17</f>
        <v>-45143</v>
      </c>
      <c r="AA13" s="1">
        <f>0-AA17</f>
        <v>-54202</v>
      </c>
      <c r="AB13" s="1">
        <f>0-AB17</f>
        <v>-88616</v>
      </c>
      <c r="AC13" s="1">
        <f>0-AC17</f>
        <v>-90247</v>
      </c>
      <c r="AD13" s="1">
        <v>-87729</v>
      </c>
      <c r="AE13" s="1">
        <v>-88279</v>
      </c>
    </row>
    <row r="14" spans="1:31" ht="13.5">
      <c r="A14" s="1" t="s">
        <v>1</v>
      </c>
      <c r="B14" s="1">
        <v>65848</v>
      </c>
      <c r="C14" s="1">
        <v>44443</v>
      </c>
      <c r="D14" s="1">
        <v>56797</v>
      </c>
      <c r="E14" s="1">
        <v>69737</v>
      </c>
      <c r="F14" s="1">
        <v>53143</v>
      </c>
      <c r="G14" s="1">
        <v>51050</v>
      </c>
      <c r="H14" s="1">
        <v>74891</v>
      </c>
      <c r="I14" s="1">
        <v>89579</v>
      </c>
      <c r="J14" s="1">
        <v>109209</v>
      </c>
      <c r="K14" s="1">
        <v>112610</v>
      </c>
      <c r="L14" s="1">
        <v>122647</v>
      </c>
      <c r="M14" s="1">
        <v>155721</v>
      </c>
      <c r="N14" s="1">
        <v>163644</v>
      </c>
      <c r="O14" s="1">
        <v>130136</v>
      </c>
      <c r="P14" s="1">
        <v>117215</v>
      </c>
      <c r="Q14" s="1">
        <v>95045</v>
      </c>
      <c r="R14" s="1">
        <v>76705</v>
      </c>
      <c r="S14" s="1">
        <v>43348</v>
      </c>
      <c r="T14" s="1">
        <v>1172</v>
      </c>
      <c r="U14" s="1">
        <v>-16914</v>
      </c>
      <c r="V14" s="1">
        <v>-5002</v>
      </c>
      <c r="W14" s="1">
        <v>18252</v>
      </c>
      <c r="X14" s="1">
        <v>39665</v>
      </c>
      <c r="Y14" s="1">
        <v>62413</v>
      </c>
      <c r="Z14" s="1">
        <v>65683</v>
      </c>
      <c r="AA14" s="1">
        <v>87995</v>
      </c>
      <c r="AB14" s="1">
        <v>116833</v>
      </c>
      <c r="AC14" s="1">
        <v>119375</v>
      </c>
      <c r="AD14" s="1">
        <v>107941</v>
      </c>
      <c r="AE14" s="1">
        <v>100862</v>
      </c>
    </row>
    <row r="15" spans="1:31" ht="13.5">
      <c r="A15" s="1" t="s">
        <v>2</v>
      </c>
      <c r="B15" s="1">
        <v>-35160</v>
      </c>
      <c r="C15" s="1">
        <v>-42776</v>
      </c>
      <c r="D15" s="1">
        <v>-44872</v>
      </c>
      <c r="E15" s="1">
        <v>-39857</v>
      </c>
      <c r="F15" s="1">
        <v>-40869</v>
      </c>
      <c r="G15" s="1">
        <v>-34410</v>
      </c>
      <c r="H15" s="1">
        <v>-27686</v>
      </c>
      <c r="I15" s="1">
        <v>-21356</v>
      </c>
      <c r="J15" s="1">
        <v>-12787</v>
      </c>
      <c r="K15" s="1">
        <v>-11174</v>
      </c>
      <c r="L15" s="1">
        <v>-18910</v>
      </c>
      <c r="M15" s="1">
        <v>-8516</v>
      </c>
      <c r="N15" s="1">
        <v>-14035</v>
      </c>
      <c r="O15" s="1">
        <v>-21301</v>
      </c>
      <c r="P15" s="1">
        <v>-23942</v>
      </c>
      <c r="Q15" s="1">
        <v>-35034</v>
      </c>
      <c r="R15" s="1">
        <v>-27443</v>
      </c>
      <c r="S15" s="1">
        <v>-24043</v>
      </c>
      <c r="T15" s="1">
        <v>-24994</v>
      </c>
      <c r="U15" s="1">
        <v>-25097</v>
      </c>
      <c r="V15" s="1">
        <v>-38981</v>
      </c>
      <c r="W15" s="1">
        <v>-15476</v>
      </c>
      <c r="X15" s="1">
        <v>-18788</v>
      </c>
      <c r="Y15" s="1">
        <v>-19914</v>
      </c>
      <c r="Z15" s="3">
        <v>-21557</v>
      </c>
      <c r="AA15" s="1">
        <v>-31652</v>
      </c>
      <c r="AB15" s="1">
        <v>-25621</v>
      </c>
      <c r="AC15" s="1">
        <v>-28481</v>
      </c>
      <c r="AD15" s="1">
        <v>-22742</v>
      </c>
      <c r="AE15" s="1">
        <v>-20777</v>
      </c>
    </row>
    <row r="16" spans="1:31" ht="13.5">
      <c r="A16" s="1" t="s">
        <v>3</v>
      </c>
      <c r="B16" s="1">
        <v>-9550</v>
      </c>
      <c r="C16" s="1">
        <v>-11834</v>
      </c>
      <c r="D16" s="1">
        <v>-2778</v>
      </c>
      <c r="E16" s="1">
        <v>-3434</v>
      </c>
      <c r="F16" s="1">
        <v>-6272</v>
      </c>
      <c r="G16" s="1">
        <v>-2402</v>
      </c>
      <c r="H16" s="1">
        <v>-1674</v>
      </c>
      <c r="I16" s="1">
        <v>-1937</v>
      </c>
      <c r="J16" s="1">
        <v>-4045</v>
      </c>
      <c r="K16" s="1">
        <v>-2325</v>
      </c>
      <c r="L16" s="1">
        <v>6906</v>
      </c>
      <c r="M16" s="1">
        <v>10971</v>
      </c>
      <c r="N16" s="1">
        <v>8576</v>
      </c>
      <c r="O16" s="1">
        <v>5914</v>
      </c>
      <c r="P16" s="1">
        <v>11221</v>
      </c>
      <c r="Q16" s="1">
        <v>12618</v>
      </c>
      <c r="R16" s="1">
        <v>9854</v>
      </c>
      <c r="S16" s="1">
        <v>5184</v>
      </c>
      <c r="T16" s="1">
        <v>3678</v>
      </c>
      <c r="U16" s="1">
        <v>2057</v>
      </c>
      <c r="V16" s="1">
        <v>2874</v>
      </c>
      <c r="W16" s="1">
        <v>-1147</v>
      </c>
      <c r="X16" s="1">
        <v>769</v>
      </c>
      <c r="Y16" s="1">
        <v>3447</v>
      </c>
      <c r="Z16" s="1">
        <v>1017</v>
      </c>
      <c r="AA16" s="1">
        <v>-2141</v>
      </c>
      <c r="AB16" s="1">
        <v>-2596</v>
      </c>
      <c r="AC16" s="1">
        <v>-647</v>
      </c>
      <c r="AD16" s="1">
        <v>2530</v>
      </c>
      <c r="AE16" s="1">
        <v>8194</v>
      </c>
    </row>
    <row r="17" spans="1:31" ht="13.5">
      <c r="A17" s="1" t="s">
        <v>4</v>
      </c>
      <c r="B17" s="1">
        <f aca="true" t="shared" si="6" ref="B17:L17">SUM(B14:B16)</f>
        <v>21138</v>
      </c>
      <c r="C17" s="1">
        <f t="shared" si="6"/>
        <v>-10167</v>
      </c>
      <c r="D17" s="1">
        <f t="shared" si="6"/>
        <v>9147</v>
      </c>
      <c r="E17" s="1">
        <f t="shared" si="6"/>
        <v>26446</v>
      </c>
      <c r="F17" s="1">
        <f t="shared" si="6"/>
        <v>6002</v>
      </c>
      <c r="G17" s="1">
        <f t="shared" si="6"/>
        <v>14238</v>
      </c>
      <c r="H17" s="1">
        <f t="shared" si="6"/>
        <v>45531</v>
      </c>
      <c r="I17" s="1">
        <f t="shared" si="6"/>
        <v>66286</v>
      </c>
      <c r="J17" s="1">
        <f t="shared" si="6"/>
        <v>92377</v>
      </c>
      <c r="K17" s="1">
        <f t="shared" si="6"/>
        <v>99111</v>
      </c>
      <c r="L17" s="1">
        <f t="shared" si="6"/>
        <v>110643</v>
      </c>
      <c r="M17" s="1">
        <f aca="true" t="shared" si="7" ref="M17:AC17">SUM(M14:M16)</f>
        <v>158176</v>
      </c>
      <c r="N17" s="1">
        <f t="shared" si="7"/>
        <v>158185</v>
      </c>
      <c r="O17" s="1">
        <f t="shared" si="7"/>
        <v>114749</v>
      </c>
      <c r="P17" s="1">
        <f t="shared" si="7"/>
        <v>104494</v>
      </c>
      <c r="Q17" s="1">
        <f t="shared" si="7"/>
        <v>72629</v>
      </c>
      <c r="R17" s="1">
        <f t="shared" si="7"/>
        <v>59116</v>
      </c>
      <c r="S17" s="1">
        <f t="shared" si="7"/>
        <v>24489</v>
      </c>
      <c r="T17" s="1">
        <f t="shared" si="7"/>
        <v>-20144</v>
      </c>
      <c r="U17" s="1">
        <f t="shared" si="7"/>
        <v>-39954</v>
      </c>
      <c r="V17" s="1">
        <f t="shared" si="7"/>
        <v>-41109</v>
      </c>
      <c r="W17" s="1">
        <f t="shared" si="7"/>
        <v>1629</v>
      </c>
      <c r="X17" s="1">
        <f t="shared" si="7"/>
        <v>21646</v>
      </c>
      <c r="Y17" s="1">
        <f t="shared" si="7"/>
        <v>45946</v>
      </c>
      <c r="Z17" s="1">
        <f t="shared" si="7"/>
        <v>45143</v>
      </c>
      <c r="AA17" s="1">
        <f t="shared" si="7"/>
        <v>54202</v>
      </c>
      <c r="AB17" s="1">
        <f t="shared" si="7"/>
        <v>88616</v>
      </c>
      <c r="AC17" s="1">
        <f t="shared" si="7"/>
        <v>90247</v>
      </c>
      <c r="AD17" s="1">
        <f>SUM(AD14:AD16)</f>
        <v>87729</v>
      </c>
      <c r="AE17" s="1">
        <f>SUM(AE14:AE16)</f>
        <v>88279</v>
      </c>
    </row>
  </sheetData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C7" sqref="C7"/>
    </sheetView>
  </sheetViews>
  <sheetFormatPr defaultColWidth="10.25390625" defaultRowHeight="12.75"/>
  <cols>
    <col min="1" max="16384" width="10.25390625" style="4" customWidth="1"/>
  </cols>
  <sheetData>
    <row r="1" ht="13.5">
      <c r="A1" s="4" t="s">
        <v>10</v>
      </c>
    </row>
    <row r="3" ht="13.5">
      <c r="A3" s="4" t="s">
        <v>11</v>
      </c>
    </row>
    <row r="5" spans="1:2" ht="13.5">
      <c r="A5" s="6" t="s">
        <v>12</v>
      </c>
      <c r="B5" s="5" t="s">
        <v>15</v>
      </c>
    </row>
    <row r="6" spans="1:2" ht="13.5">
      <c r="A6" s="6" t="s">
        <v>13</v>
      </c>
      <c r="B6" s="4" t="s">
        <v>9</v>
      </c>
    </row>
    <row r="7" spans="1:2" ht="13.5">
      <c r="A7" s="6" t="s">
        <v>14</v>
      </c>
      <c r="B7" s="5" t="s">
        <v>16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2005-03-15T14:55:58Z</cp:lastPrinted>
  <dcterms:created xsi:type="dcterms:W3CDTF">2005-03-10T01:30:48Z</dcterms:created>
  <dcterms:modified xsi:type="dcterms:W3CDTF">2006-02-14T05:34:18Z</dcterms:modified>
  <cp:category/>
  <cp:version/>
  <cp:contentType/>
  <cp:contentStatus/>
</cp:coreProperties>
</file>