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385" windowHeight="5685" activeTab="0"/>
  </bookViews>
  <sheets>
    <sheet name="グラフデータ" sheetId="1" r:id="rId1"/>
    <sheet name="元データ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<sst xmlns="http://schemas.openxmlformats.org/spreadsheetml/2006/main" count="125" uniqueCount="119">
  <si>
    <t>住宅地土地平均価格と現金給与総額の比較</t>
  </si>
  <si>
    <t>土地平均価格（住宅地）</t>
  </si>
  <si>
    <t>現金給与総額</t>
  </si>
  <si>
    <t>指標（全国平均を1.0とした）</t>
  </si>
  <si>
    <t>住宅地における土地平均価格と現金給与の動向</t>
  </si>
  <si>
    <t>【土地平均価格（住宅地）】</t>
  </si>
  <si>
    <t>【現金給与総額】</t>
  </si>
  <si>
    <t>http://tochi.mlit.go.jp/chika/index.html#chousa</t>
  </si>
  <si>
    <t>http://www.mhlw.go.jp/toukei/itiran/gaiyo/r-chingin.html</t>
  </si>
  <si>
    <t>出典：</t>
  </si>
  <si>
    <t>URL：</t>
  </si>
  <si>
    <t>備考：</t>
  </si>
  <si>
    <t>厚生労働省大臣官房統計情報部「毎月勤労統計調査(賃金)」</t>
  </si>
  <si>
    <t>国土交通省土地水資源局「都道府県地価調査」</t>
  </si>
  <si>
    <t>※現金給与総額は事業所規模5人以上の産業総計</t>
  </si>
  <si>
    <t>東京都</t>
  </si>
  <si>
    <t>大阪府</t>
  </si>
  <si>
    <t>神奈川県</t>
  </si>
  <si>
    <t>愛知県</t>
  </si>
  <si>
    <t>兵庫県</t>
  </si>
  <si>
    <t>静岡県</t>
  </si>
  <si>
    <t>奈良県</t>
  </si>
  <si>
    <t>福岡県</t>
  </si>
  <si>
    <t>広島県</t>
  </si>
  <si>
    <t>滋賀県</t>
  </si>
  <si>
    <t>山梨県</t>
  </si>
  <si>
    <t>富山県</t>
  </si>
  <si>
    <t>石川県</t>
  </si>
  <si>
    <t>群馬県</t>
  </si>
  <si>
    <t>福井県</t>
  </si>
  <si>
    <t>和歌山県</t>
  </si>
  <si>
    <t>長野県</t>
  </si>
  <si>
    <t>宮城県</t>
  </si>
  <si>
    <t>岡山県</t>
  </si>
  <si>
    <t>栃木県</t>
  </si>
  <si>
    <t>千葉県</t>
  </si>
  <si>
    <t>京都府</t>
  </si>
  <si>
    <t>三重県</t>
  </si>
  <si>
    <t>島根県</t>
  </si>
  <si>
    <t>山口県</t>
  </si>
  <si>
    <t>茨城県</t>
  </si>
  <si>
    <t>新潟県</t>
  </si>
  <si>
    <t>埼玉県</t>
  </si>
  <si>
    <t>岐阜県</t>
  </si>
  <si>
    <t>北海道</t>
  </si>
  <si>
    <t>福島県</t>
  </si>
  <si>
    <t>香川県</t>
  </si>
  <si>
    <t>大分県</t>
  </si>
  <si>
    <t>岩手県</t>
  </si>
  <si>
    <t>徳島県</t>
  </si>
  <si>
    <t>山形県</t>
  </si>
  <si>
    <t>熊本県</t>
  </si>
  <si>
    <t>愛媛県</t>
  </si>
  <si>
    <t>高知県</t>
  </si>
  <si>
    <t>佐賀県</t>
  </si>
  <si>
    <t>鳥取県</t>
  </si>
  <si>
    <t>秋田県</t>
  </si>
  <si>
    <t>長崎県</t>
  </si>
  <si>
    <t>鹿児島県</t>
  </si>
  <si>
    <t>宮崎県</t>
  </si>
  <si>
    <t>青森県</t>
  </si>
  <si>
    <t>沖縄県</t>
  </si>
  <si>
    <t>都道府県名</t>
  </si>
  <si>
    <t>2003年(円/m＾2)</t>
  </si>
  <si>
    <t>2003年指標(土地)</t>
  </si>
  <si>
    <t>2003年(千円)</t>
  </si>
  <si>
    <t>2003年指標(現金)</t>
  </si>
  <si>
    <t>全国</t>
  </si>
  <si>
    <t>Tokyo</t>
  </si>
  <si>
    <t>Osaka</t>
  </si>
  <si>
    <t>Kanagawa</t>
  </si>
  <si>
    <t>Aichi</t>
  </si>
  <si>
    <t>Hyogo</t>
  </si>
  <si>
    <t>Shizuoka</t>
  </si>
  <si>
    <t>Nara</t>
  </si>
  <si>
    <t>Fukuoka</t>
  </si>
  <si>
    <t>Hiroshima</t>
  </si>
  <si>
    <t>Shiga</t>
  </si>
  <si>
    <t>Yamanashi</t>
  </si>
  <si>
    <t>Toyama</t>
  </si>
  <si>
    <t>Ishikawa</t>
  </si>
  <si>
    <t>Gunma</t>
  </si>
  <si>
    <t>Fukui</t>
  </si>
  <si>
    <t>Wakayama</t>
  </si>
  <si>
    <t>Nagano</t>
  </si>
  <si>
    <t>Miyagi</t>
  </si>
  <si>
    <t>Okayama</t>
  </si>
  <si>
    <t>Tochigi</t>
  </si>
  <si>
    <t>Chiba</t>
  </si>
  <si>
    <t>Kyoto</t>
  </si>
  <si>
    <t>Mie</t>
  </si>
  <si>
    <t>Shimane</t>
  </si>
  <si>
    <t>Yamaguchi</t>
  </si>
  <si>
    <t>Ibaraki</t>
  </si>
  <si>
    <t>Niigata</t>
  </si>
  <si>
    <t>Saitama</t>
  </si>
  <si>
    <t>Gihu</t>
  </si>
  <si>
    <t>Hokkaido</t>
  </si>
  <si>
    <t>Fukushima</t>
  </si>
  <si>
    <t>Kagawa</t>
  </si>
  <si>
    <t>Oita</t>
  </si>
  <si>
    <t>Iwate</t>
  </si>
  <si>
    <t>Tokushima</t>
  </si>
  <si>
    <t>Yamagata</t>
  </si>
  <si>
    <t>Kumamoto</t>
  </si>
  <si>
    <t>Ehime</t>
  </si>
  <si>
    <t>Kouchi</t>
  </si>
  <si>
    <t>Saga</t>
  </si>
  <si>
    <t>Tottori</t>
  </si>
  <si>
    <t>Akita</t>
  </si>
  <si>
    <t>Nagasaki</t>
  </si>
  <si>
    <t>Kagoshima</t>
  </si>
  <si>
    <t>Miyazaki</t>
  </si>
  <si>
    <t>Aomori</t>
  </si>
  <si>
    <t>Okinawa</t>
  </si>
  <si>
    <t>現金総額ランキング(金額の高い順)</t>
  </si>
  <si>
    <t>労働統計要覧＞E　賃金＞都道府県別現金給与総額と格差（事業所規模５人以上）</t>
  </si>
  <si>
    <t xml:space="preserve">各年調査＞【表】　９．都道府県別・用途別平均価格表 </t>
  </si>
  <si>
    <t>2003年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</si>
</sst>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[h]:mm"/>
    <numFmt numFmtId="180" formatCode="#,##0_);[Red]\(#,##0\)"/>
    <numFmt numFmtId="181" formatCode="0.0_ "/>
    <numFmt numFmtId="182" formatCode="0_ "/>
    <numFmt numFmtId="183" formatCode="0.0_);[Red]\(0.0\)"/>
    <numFmt numFmtId="184" formatCode="0_);[Red]\(0\)"/>
    <numFmt numFmtId="185" formatCode="0.00_ "/>
    <numFmt numFmtId="186" formatCode="0.00_);[Red]\(0.00\)"/>
    <numFmt numFmtId="187" formatCode="0.0%"/>
    <numFmt numFmtId="188" formatCode="#,##0.00_);[Red]\(#,##0.00\)"/>
    <numFmt numFmtId="189" formatCode="#,##0.0_);[Red]\(#,##0.0\)"/>
    <numFmt numFmtId="190" formatCode="0.0"/>
    <numFmt numFmtId="191" formatCode="\ ###,###,###,###,##0;&quot;-&quot;###,###,###,###,##0"/>
    <numFmt numFmtId="192" formatCode="#,##0.0"/>
    <numFmt numFmtId="193" formatCode="0.000_);[Red]\(0.000\)"/>
    <numFmt numFmtId="194" formatCode="0.000_ "/>
    <numFmt numFmtId="195" formatCode="#,##0.0;[Red]\-#,##0.0"/>
    <numFmt numFmtId="196" formatCode="0.00000"/>
    <numFmt numFmtId="197" formatCode="0.0000"/>
    <numFmt numFmtId="198" formatCode="0.000"/>
    <numFmt numFmtId="199" formatCode="#,##0;&quot;△ &quot;#,##0"/>
    <numFmt numFmtId="200" formatCode="00."/>
    <numFmt numFmtId="201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Alignment="1">
      <alignment vertical="center" wrapText="1"/>
      <protection/>
    </xf>
    <xf numFmtId="0" fontId="0" fillId="0" borderId="0" xfId="21" applyFont="1" applyFill="1" applyBorder="1">
      <alignment vertical="center"/>
      <protection/>
    </xf>
    <xf numFmtId="0" fontId="0" fillId="0" borderId="0" xfId="21" applyFont="1">
      <alignment vertical="center"/>
      <protection/>
    </xf>
    <xf numFmtId="38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1.50390625" style="0" bestFit="1" customWidth="1"/>
    <col min="3" max="3" width="13.00390625" style="0" bestFit="1" customWidth="1"/>
    <col min="5" max="5" width="13.125" style="0" customWidth="1"/>
  </cols>
  <sheetData>
    <row r="1" ht="13.5">
      <c r="A1" t="s">
        <v>0</v>
      </c>
    </row>
    <row r="3" ht="13.5">
      <c r="A3" t="s">
        <v>4</v>
      </c>
    </row>
    <row r="5" spans="1:3" ht="13.5">
      <c r="A5" t="s">
        <v>118</v>
      </c>
      <c r="B5" s="10" t="s">
        <v>3</v>
      </c>
      <c r="C5" s="10"/>
    </row>
    <row r="6" spans="2:3" ht="13.5">
      <c r="B6" t="s">
        <v>1</v>
      </c>
      <c r="C6" t="s">
        <v>2</v>
      </c>
    </row>
    <row r="7" spans="1:3" ht="13.5">
      <c r="A7" t="str">
        <f>'元データ'!B3</f>
        <v>東京都</v>
      </c>
      <c r="B7" s="9">
        <f>'元データ'!D3</f>
        <v>4.83885552564368</v>
      </c>
      <c r="C7" s="9">
        <f>'元データ'!F3</f>
        <v>1.2553378180754606</v>
      </c>
    </row>
    <row r="8" spans="1:3" ht="13.5">
      <c r="A8" t="str">
        <f>'元データ'!B4</f>
        <v>大阪府</v>
      </c>
      <c r="B8" s="9">
        <f>'元データ'!D4</f>
        <v>2.7868433768205976</v>
      </c>
      <c r="C8" s="9">
        <f>'元データ'!F4</f>
        <v>1.0833577069318514</v>
      </c>
    </row>
    <row r="9" spans="1:3" ht="13.5">
      <c r="A9" t="str">
        <f>'元データ'!B5</f>
        <v>神奈川県</v>
      </c>
      <c r="B9" s="9">
        <f>'元データ'!D5</f>
        <v>3.166425070753089</v>
      </c>
      <c r="C9" s="9">
        <f>'元データ'!F5</f>
        <v>1.0778005264697281</v>
      </c>
    </row>
    <row r="10" spans="1:3" ht="13.5">
      <c r="A10" t="str">
        <f>'元データ'!B6</f>
        <v>愛知県</v>
      </c>
      <c r="B10" s="9">
        <f>'元データ'!D6</f>
        <v>1.6821633188375784</v>
      </c>
      <c r="C10" s="9">
        <f>'元データ'!F6</f>
        <v>1.0655162328166132</v>
      </c>
    </row>
    <row r="11" spans="1:3" ht="13.5">
      <c r="A11" t="str">
        <f>'元データ'!B7</f>
        <v>兵庫県</v>
      </c>
      <c r="B11" s="9">
        <f>'元データ'!D7</f>
        <v>1.6805411748464139</v>
      </c>
      <c r="C11" s="9">
        <f>'元データ'!F7</f>
        <v>1.0172565077508045</v>
      </c>
    </row>
    <row r="12" spans="1:3" ht="13.5">
      <c r="A12" t="str">
        <f>'元データ'!B8</f>
        <v>静岡県</v>
      </c>
      <c r="B12" s="9">
        <f>'元データ'!D8</f>
        <v>1.344757368675364</v>
      </c>
      <c r="C12" s="9">
        <f>'元データ'!F8</f>
        <v>1.0061421468265574</v>
      </c>
    </row>
    <row r="13" spans="1:3" ht="13.5">
      <c r="A13" t="str">
        <f>'元データ'!B9</f>
        <v>奈良県</v>
      </c>
      <c r="B13" s="9">
        <f>'元データ'!D9</f>
        <v>1.1646993856561054</v>
      </c>
      <c r="C13" s="9">
        <f>'元データ'!F9</f>
        <v>0.9953202690845278</v>
      </c>
    </row>
    <row r="14" spans="1:3" ht="13.5">
      <c r="A14" t="str">
        <f>'元データ'!B10</f>
        <v>福岡県</v>
      </c>
      <c r="B14" s="9">
        <f>'元データ'!D10</f>
        <v>0.9051563470697866</v>
      </c>
      <c r="C14" s="9">
        <f>'元データ'!F10</f>
        <v>0.9809885931558935</v>
      </c>
    </row>
    <row r="15" spans="1:3" ht="13.5">
      <c r="A15" t="str">
        <f>'元データ'!B11</f>
        <v>広島県</v>
      </c>
      <c r="B15" s="9">
        <f>'元データ'!D11</f>
        <v>0.9684199627252018</v>
      </c>
      <c r="C15" s="9">
        <f>'元データ'!F11</f>
        <v>0.9806961099736766</v>
      </c>
    </row>
    <row r="16" spans="1:3" ht="13.5">
      <c r="A16" t="str">
        <f>'元データ'!B12</f>
        <v>滋賀県</v>
      </c>
      <c r="B16" s="9">
        <f>'元データ'!D12</f>
        <v>0.9132670670256091</v>
      </c>
      <c r="C16" s="9">
        <f>'元データ'!F12</f>
        <v>0.9666569172272595</v>
      </c>
    </row>
    <row r="17" spans="1:3" ht="13.5">
      <c r="A17" t="str">
        <f>'元データ'!B13</f>
        <v>山梨県</v>
      </c>
      <c r="B17" s="9">
        <f>'元データ'!D13</f>
        <v>0.6537240284392903</v>
      </c>
      <c r="C17" s="9">
        <f>'元データ'!F13</f>
        <v>0.9651945013161743</v>
      </c>
    </row>
    <row r="18" spans="1:3" ht="13.5">
      <c r="A18" t="str">
        <f>'元データ'!B14</f>
        <v>富山県</v>
      </c>
      <c r="B18" s="9">
        <f>'元データ'!D14</f>
        <v>0.738075515979844</v>
      </c>
      <c r="C18" s="9">
        <f>'元データ'!F14</f>
        <v>0.9631471190406553</v>
      </c>
    </row>
    <row r="19" spans="1:3" ht="13.5">
      <c r="A19" t="str">
        <f>'元データ'!B15</f>
        <v>石川県</v>
      </c>
      <c r="B19" s="9">
        <f>'元データ'!D15</f>
        <v>0.9408435148754055</v>
      </c>
      <c r="C19" s="9">
        <f>'元データ'!F15</f>
        <v>0.9584673881251828</v>
      </c>
    </row>
    <row r="20" spans="1:3" ht="13.5">
      <c r="A20" t="str">
        <f>'元データ'!B16</f>
        <v>群馬県</v>
      </c>
      <c r="B20" s="9">
        <f>'元データ'!D16</f>
        <v>0.728342652032857</v>
      </c>
      <c r="C20" s="9">
        <f>'元データ'!F16</f>
        <v>0.9505703422053232</v>
      </c>
    </row>
    <row r="21" spans="1:3" ht="13.5">
      <c r="A21" t="str">
        <f>'元データ'!B17</f>
        <v>福井県</v>
      </c>
      <c r="B21" s="9">
        <f>'元データ'!D17</f>
        <v>0.7737626837854628</v>
      </c>
      <c r="C21" s="9">
        <f>'元データ'!F17</f>
        <v>0.9496928926586722</v>
      </c>
    </row>
    <row r="22" spans="1:3" ht="13.5">
      <c r="A22" t="str">
        <f>'元データ'!B18</f>
        <v>和歌山県</v>
      </c>
      <c r="B22" s="9">
        <f>'元データ'!D18</f>
        <v>0.8840684751846483</v>
      </c>
      <c r="C22" s="9">
        <f>'元データ'!F18</f>
        <v>0.9461830944720679</v>
      </c>
    </row>
    <row r="23" spans="1:3" ht="13.5">
      <c r="A23" t="str">
        <f>'元データ'!B19</f>
        <v>長野県</v>
      </c>
      <c r="B23" s="9">
        <f>'元データ'!D19</f>
        <v>0.5401739490577759</v>
      </c>
      <c r="C23" s="9">
        <f>'元データ'!F19</f>
        <v>0.9458906112898509</v>
      </c>
    </row>
    <row r="24" spans="1:3" ht="13.5">
      <c r="A24" t="str">
        <f>'元データ'!B20</f>
        <v>宮城県</v>
      </c>
      <c r="B24" s="9">
        <f>'元データ'!D20</f>
        <v>0.7169876440947056</v>
      </c>
      <c r="C24" s="9">
        <f>'元データ'!F20</f>
        <v>0.9453056449254168</v>
      </c>
    </row>
    <row r="25" spans="1:3" ht="13.5">
      <c r="A25" t="str">
        <f>'元データ'!B21</f>
        <v>岡山県</v>
      </c>
      <c r="B25" s="9">
        <f>'元データ'!D21</f>
        <v>0.6585904604127838</v>
      </c>
      <c r="C25" s="9">
        <f>'元データ'!F21</f>
        <v>0.9359461830944721</v>
      </c>
    </row>
    <row r="26" spans="1:3" ht="13.5">
      <c r="A26" t="str">
        <f>'元データ'!B22</f>
        <v>栃木県</v>
      </c>
      <c r="B26" s="9">
        <f>'元データ'!D22</f>
        <v>0.8467591633878649</v>
      </c>
      <c r="C26" s="9">
        <f>'元データ'!F22</f>
        <v>0.935653699912255</v>
      </c>
    </row>
    <row r="27" spans="1:3" ht="13.5">
      <c r="A27" t="str">
        <f>'元データ'!B23</f>
        <v>千葉県</v>
      </c>
      <c r="B27" s="9">
        <f>'元データ'!D23</f>
        <v>1.3171809208255676</v>
      </c>
      <c r="C27" s="9">
        <f>'元データ'!F23</f>
        <v>0.9315589353612168</v>
      </c>
    </row>
    <row r="28" spans="1:3" ht="13.5">
      <c r="A28" t="str">
        <f>'元データ'!B24</f>
        <v>京都府</v>
      </c>
      <c r="B28" s="9">
        <f>'元データ'!D24</f>
        <v>2.027679988955615</v>
      </c>
      <c r="C28" s="9">
        <f>'元データ'!F24</f>
        <v>0.9295115530856977</v>
      </c>
    </row>
    <row r="29" spans="1:3" ht="13.5">
      <c r="A29" t="str">
        <f>'元データ'!B25</f>
        <v>三重県</v>
      </c>
      <c r="B29" s="9">
        <f>'元データ'!D25</f>
        <v>0.7023883481742251</v>
      </c>
      <c r="C29" s="9">
        <f>'元データ'!F25</f>
        <v>0.9289265867212636</v>
      </c>
    </row>
    <row r="30" spans="1:3" ht="13.5">
      <c r="A30" t="str">
        <f>'元データ'!B26</f>
        <v>島根県</v>
      </c>
      <c r="B30" s="9">
        <f>'元データ'!D26</f>
        <v>0.4412231655967419</v>
      </c>
      <c r="C30" s="9">
        <f>'元データ'!F26</f>
        <v>0.9172272594325828</v>
      </c>
    </row>
    <row r="31" spans="1:3" ht="13.5">
      <c r="A31" t="str">
        <f>'元データ'!B27</f>
        <v>山口県</v>
      </c>
      <c r="B31" s="9">
        <f>'元データ'!D27</f>
        <v>0.6375025885276454</v>
      </c>
      <c r="C31" s="9">
        <f>'元データ'!F27</f>
        <v>0.9145949107926294</v>
      </c>
    </row>
    <row r="32" spans="1:3" ht="13.5">
      <c r="A32" t="str">
        <f>'元データ'!B28</f>
        <v>茨城県</v>
      </c>
      <c r="B32" s="9">
        <f>'元データ'!D28</f>
        <v>0.7964726996617657</v>
      </c>
      <c r="C32" s="9">
        <f>'元データ'!F28</f>
        <v>0.9140099444281954</v>
      </c>
    </row>
    <row r="33" spans="1:3" ht="13.5">
      <c r="A33" t="str">
        <f>'元データ'!B29</f>
        <v>新潟県</v>
      </c>
      <c r="B33" s="9">
        <f>'元データ'!D29</f>
        <v>0.6147925726513426</v>
      </c>
      <c r="C33" s="9">
        <f>'元データ'!F29</f>
        <v>0.9125475285171103</v>
      </c>
    </row>
    <row r="34" spans="1:3" ht="13.5">
      <c r="A34" t="str">
        <f>'元データ'!B30</f>
        <v>埼玉県</v>
      </c>
      <c r="B34" s="9">
        <f>'元データ'!D30</f>
        <v>2.0179471250086283</v>
      </c>
      <c r="C34" s="9">
        <f>'元データ'!F30</f>
        <v>0.8967534366773912</v>
      </c>
    </row>
    <row r="35" spans="1:3" ht="13.5">
      <c r="A35" t="str">
        <f>'元データ'!B31</f>
        <v>岐阜県</v>
      </c>
      <c r="B35" s="9">
        <f>'元データ'!D31</f>
        <v>0.7088769241388831</v>
      </c>
      <c r="C35" s="9">
        <f>'元データ'!F31</f>
        <v>0.8944135712196549</v>
      </c>
    </row>
    <row r="36" spans="1:3" ht="13.5">
      <c r="A36" t="str">
        <f>'元データ'!B32</f>
        <v>北海道</v>
      </c>
      <c r="B36" s="9">
        <f>'元データ'!D32</f>
        <v>0.41040242976461655</v>
      </c>
      <c r="C36" s="9">
        <f>'元データ'!F32</f>
        <v>0.8909037730330507</v>
      </c>
    </row>
    <row r="37" spans="1:3" ht="13.5">
      <c r="A37" t="str">
        <f>'元データ'!B33</f>
        <v>福島県</v>
      </c>
      <c r="B37" s="9">
        <f>'元データ'!D33</f>
        <v>0.4996203492786636</v>
      </c>
      <c r="C37" s="9">
        <f>'元データ'!F33</f>
        <v>0.8891488739397485</v>
      </c>
    </row>
    <row r="38" spans="1:3" ht="13.5">
      <c r="A38" t="str">
        <f>'元データ'!B34</f>
        <v>香川県</v>
      </c>
      <c r="B38" s="9">
        <f>'元データ'!D34</f>
        <v>0.8970456271139642</v>
      </c>
      <c r="C38" s="9">
        <f>'元データ'!F34</f>
        <v>0.8850541093887103</v>
      </c>
    </row>
    <row r="39" spans="1:3" ht="13.5">
      <c r="A39" t="str">
        <f>'元データ'!B35</f>
        <v>大分県</v>
      </c>
      <c r="B39" s="9">
        <f>'元データ'!D35</f>
        <v>0.5612618209429143</v>
      </c>
      <c r="C39" s="9">
        <f>'元データ'!F35</f>
        <v>0.881251828019889</v>
      </c>
    </row>
    <row r="40" spans="1:3" ht="13.5">
      <c r="A40" t="str">
        <f>'元データ'!B36</f>
        <v>岩手県</v>
      </c>
      <c r="B40" s="9">
        <f>'元データ'!D36</f>
        <v>0.5888382687927107</v>
      </c>
      <c r="C40" s="9">
        <f>'元データ'!F36</f>
        <v>0.8783269961977187</v>
      </c>
    </row>
    <row r="41" spans="1:3" ht="13.5">
      <c r="A41" t="str">
        <f>'元データ'!B37</f>
        <v>徳島県</v>
      </c>
      <c r="B41" s="9">
        <f>'元データ'!D37</f>
        <v>0.8710913232553323</v>
      </c>
      <c r="C41" s="9">
        <f>'元データ'!F37</f>
        <v>0.8777420298332848</v>
      </c>
    </row>
    <row r="42" spans="1:3" ht="13.5">
      <c r="A42" t="str">
        <f>'元データ'!B38</f>
        <v>山形県</v>
      </c>
      <c r="B42" s="9">
        <f>'元データ'!D38</f>
        <v>0.5304410851107889</v>
      </c>
      <c r="C42" s="9">
        <f>'元データ'!F38</f>
        <v>0.8774495466510677</v>
      </c>
    </row>
    <row r="43" spans="1:3" ht="13.5">
      <c r="A43" t="str">
        <f>'元データ'!B39</f>
        <v>熊本県</v>
      </c>
      <c r="B43" s="9">
        <f>'元データ'!D39</f>
        <v>0.5645061089252433</v>
      </c>
      <c r="C43" s="9">
        <f>'元データ'!F39</f>
        <v>0.8651652529979527</v>
      </c>
    </row>
    <row r="44" spans="1:3" ht="13.5">
      <c r="A44" t="str">
        <f>'元データ'!B40</f>
        <v>愛媛県</v>
      </c>
      <c r="B44" s="9">
        <f>'元データ'!D40</f>
        <v>0.8321598674673845</v>
      </c>
      <c r="C44" s="9">
        <f>'元データ'!F40</f>
        <v>0.8587306229891782</v>
      </c>
    </row>
    <row r="45" spans="1:3" ht="13.5">
      <c r="A45" t="str">
        <f>'元データ'!B41</f>
        <v>高知県</v>
      </c>
      <c r="B45" s="9">
        <f>'元データ'!D41</f>
        <v>0.8078277075999172</v>
      </c>
      <c r="C45" s="9">
        <f>'元データ'!F41</f>
        <v>0.8584381398069612</v>
      </c>
    </row>
    <row r="46" spans="1:3" ht="13.5">
      <c r="A46" t="str">
        <f>'元データ'!B42</f>
        <v>佐賀県</v>
      </c>
      <c r="B46" s="9">
        <f>'元データ'!D42</f>
        <v>0.44608959757023536</v>
      </c>
      <c r="C46" s="9">
        <f>'元データ'!F42</f>
        <v>0.8452763966071951</v>
      </c>
    </row>
    <row r="47" spans="1:3" ht="13.5">
      <c r="A47" t="str">
        <f>'元データ'!B43</f>
        <v>鳥取県</v>
      </c>
      <c r="B47" s="9">
        <f>'元データ'!D43</f>
        <v>0.5499068130047629</v>
      </c>
      <c r="C47" s="9">
        <f>'元データ'!F43</f>
        <v>0.8420590816028078</v>
      </c>
    </row>
    <row r="48" spans="1:3" ht="13.5">
      <c r="A48" t="str">
        <f>'元データ'!B44</f>
        <v>秋田県</v>
      </c>
      <c r="B48" s="9">
        <f>'元データ'!D44</f>
        <v>0.4412231655967419</v>
      </c>
      <c r="C48" s="9">
        <f>'元データ'!F44</f>
        <v>0.8362094179584674</v>
      </c>
    </row>
    <row r="49" spans="1:3" ht="13.5">
      <c r="A49" t="str">
        <f>'元データ'!B45</f>
        <v>長崎県</v>
      </c>
      <c r="B49" s="9">
        <f>'元データ'!D45</f>
        <v>0.5563953889694209</v>
      </c>
      <c r="C49" s="9">
        <f>'元データ'!F45</f>
        <v>0.8362094179584674</v>
      </c>
    </row>
    <row r="50" spans="1:3" ht="13.5">
      <c r="A50" t="str">
        <f>'元データ'!B46</f>
        <v>鹿児島県</v>
      </c>
      <c r="B50" s="9">
        <f>'元データ'!D46</f>
        <v>0.5401739490577759</v>
      </c>
      <c r="C50" s="9">
        <f>'元データ'!F46</f>
        <v>0.8283123720386077</v>
      </c>
    </row>
    <row r="51" spans="1:3" ht="13.5">
      <c r="A51" t="str">
        <f>'元データ'!B47</f>
        <v>宮崎県</v>
      </c>
      <c r="B51" s="9">
        <f>'元データ'!D47</f>
        <v>0.48988748533167664</v>
      </c>
      <c r="C51" s="9">
        <f>'元データ'!F47</f>
        <v>0.8142731792921907</v>
      </c>
    </row>
    <row r="52" spans="1:3" ht="13.5">
      <c r="A52" t="str">
        <f>'元データ'!B48</f>
        <v>青森県</v>
      </c>
      <c r="B52" s="9">
        <f>'元データ'!D48</f>
        <v>0.44446745357907086</v>
      </c>
      <c r="C52" s="9">
        <f>'元データ'!F48</f>
        <v>0.804328751096812</v>
      </c>
    </row>
    <row r="53" spans="1:3" ht="13.5">
      <c r="A53" t="str">
        <f>'元データ'!B49</f>
        <v>沖縄県</v>
      </c>
      <c r="B53" s="9">
        <f>'元データ'!D49</f>
        <v>0.7721405397942983</v>
      </c>
      <c r="C53" s="9">
        <f>'元データ'!F49</f>
        <v>0.7885346592570929</v>
      </c>
    </row>
    <row r="55" ht="13.5">
      <c r="A55" t="s">
        <v>14</v>
      </c>
    </row>
  </sheetData>
  <mergeCells count="1">
    <mergeCell ref="B5:C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11.00390625" style="0" bestFit="1" customWidth="1"/>
    <col min="3" max="3" width="21.50390625" style="0" bestFit="1" customWidth="1"/>
    <col min="4" max="4" width="16.75390625" style="0" bestFit="1" customWidth="1"/>
    <col min="5" max="5" width="13.00390625" style="0" bestFit="1" customWidth="1"/>
    <col min="6" max="6" width="16.75390625" style="0" bestFit="1" customWidth="1"/>
    <col min="7" max="7" width="13.75390625" style="0" bestFit="1" customWidth="1"/>
  </cols>
  <sheetData>
    <row r="1" spans="3:5" ht="13.5">
      <c r="C1" t="s">
        <v>1</v>
      </c>
      <c r="E1" t="s">
        <v>2</v>
      </c>
    </row>
    <row r="2" spans="2:7" ht="13.5"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115</v>
      </c>
    </row>
    <row r="3" spans="1:7" ht="13.5">
      <c r="A3" t="s">
        <v>68</v>
      </c>
      <c r="B3" t="s">
        <v>15</v>
      </c>
      <c r="C3" s="7">
        <v>298300</v>
      </c>
      <c r="D3" s="8">
        <f aca="true" t="shared" si="0" ref="D3:D49">C3/$C$51</f>
        <v>4.83885552564368</v>
      </c>
      <c r="E3">
        <v>429.2</v>
      </c>
      <c r="F3" s="8">
        <f aca="true" t="shared" si="1" ref="F3:F49">E3/$E$51</f>
        <v>1.2553378180754606</v>
      </c>
      <c r="G3">
        <f aca="true" t="shared" si="2" ref="G3:G49">RANK(E3,$E$3:$E$49)</f>
        <v>1</v>
      </c>
    </row>
    <row r="4" spans="1:7" ht="13.5">
      <c r="A4" t="s">
        <v>69</v>
      </c>
      <c r="B4" t="s">
        <v>16</v>
      </c>
      <c r="C4" s="7">
        <v>171800</v>
      </c>
      <c r="D4" s="8">
        <f t="shared" si="0"/>
        <v>2.7868433768205976</v>
      </c>
      <c r="E4">
        <v>370.4</v>
      </c>
      <c r="F4" s="8">
        <f t="shared" si="1"/>
        <v>1.0833577069318514</v>
      </c>
      <c r="G4">
        <f t="shared" si="2"/>
        <v>2</v>
      </c>
    </row>
    <row r="5" spans="1:7" ht="13.5">
      <c r="A5" t="s">
        <v>70</v>
      </c>
      <c r="B5" t="s">
        <v>17</v>
      </c>
      <c r="C5" s="7">
        <v>195200</v>
      </c>
      <c r="D5" s="8">
        <f t="shared" si="0"/>
        <v>3.166425070753089</v>
      </c>
      <c r="E5">
        <v>368.5</v>
      </c>
      <c r="F5" s="8">
        <f t="shared" si="1"/>
        <v>1.0778005264697281</v>
      </c>
      <c r="G5">
        <f t="shared" si="2"/>
        <v>3</v>
      </c>
    </row>
    <row r="6" spans="1:7" ht="13.5">
      <c r="A6" t="s">
        <v>71</v>
      </c>
      <c r="B6" t="s">
        <v>18</v>
      </c>
      <c r="C6" s="7">
        <v>103700</v>
      </c>
      <c r="D6" s="8">
        <f t="shared" si="0"/>
        <v>1.6821633188375784</v>
      </c>
      <c r="E6">
        <v>364.3</v>
      </c>
      <c r="F6" s="8">
        <f t="shared" si="1"/>
        <v>1.0655162328166132</v>
      </c>
      <c r="G6">
        <f t="shared" si="2"/>
        <v>4</v>
      </c>
    </row>
    <row r="7" spans="1:7" ht="13.5">
      <c r="A7" t="s">
        <v>72</v>
      </c>
      <c r="B7" t="s">
        <v>19</v>
      </c>
      <c r="C7" s="7">
        <v>103600</v>
      </c>
      <c r="D7" s="8">
        <f t="shared" si="0"/>
        <v>1.6805411748464139</v>
      </c>
      <c r="E7">
        <v>347.8</v>
      </c>
      <c r="F7" s="8">
        <f t="shared" si="1"/>
        <v>1.0172565077508045</v>
      </c>
      <c r="G7">
        <f t="shared" si="2"/>
        <v>5</v>
      </c>
    </row>
    <row r="8" spans="1:7" ht="13.5">
      <c r="A8" t="s">
        <v>73</v>
      </c>
      <c r="B8" t="s">
        <v>20</v>
      </c>
      <c r="C8" s="7">
        <v>82900</v>
      </c>
      <c r="D8" s="8">
        <f t="shared" si="0"/>
        <v>1.344757368675364</v>
      </c>
      <c r="E8">
        <v>344</v>
      </c>
      <c r="F8" s="8">
        <f t="shared" si="1"/>
        <v>1.0061421468265574</v>
      </c>
      <c r="G8">
        <f t="shared" si="2"/>
        <v>6</v>
      </c>
    </row>
    <row r="9" spans="1:7" ht="13.5">
      <c r="A9" t="s">
        <v>74</v>
      </c>
      <c r="B9" t="s">
        <v>21</v>
      </c>
      <c r="C9" s="7">
        <v>71800</v>
      </c>
      <c r="D9" s="8">
        <f t="shared" si="0"/>
        <v>1.1646993856561054</v>
      </c>
      <c r="E9">
        <v>340.3</v>
      </c>
      <c r="F9" s="8">
        <f t="shared" si="1"/>
        <v>0.9953202690845278</v>
      </c>
      <c r="G9">
        <f t="shared" si="2"/>
        <v>7</v>
      </c>
    </row>
    <row r="10" spans="1:7" ht="13.5">
      <c r="A10" t="s">
        <v>75</v>
      </c>
      <c r="B10" t="s">
        <v>22</v>
      </c>
      <c r="C10" s="7">
        <v>55800</v>
      </c>
      <c r="D10" s="8">
        <f t="shared" si="0"/>
        <v>0.9051563470697866</v>
      </c>
      <c r="E10">
        <v>335.4</v>
      </c>
      <c r="F10" s="8">
        <f t="shared" si="1"/>
        <v>0.9809885931558935</v>
      </c>
      <c r="G10">
        <f t="shared" si="2"/>
        <v>8</v>
      </c>
    </row>
    <row r="11" spans="1:7" ht="13.5">
      <c r="A11" t="s">
        <v>76</v>
      </c>
      <c r="B11" t="s">
        <v>23</v>
      </c>
      <c r="C11" s="7">
        <v>59700</v>
      </c>
      <c r="D11" s="8">
        <f t="shared" si="0"/>
        <v>0.9684199627252018</v>
      </c>
      <c r="E11">
        <v>335.3</v>
      </c>
      <c r="F11" s="8">
        <f t="shared" si="1"/>
        <v>0.9806961099736766</v>
      </c>
      <c r="G11">
        <f t="shared" si="2"/>
        <v>9</v>
      </c>
    </row>
    <row r="12" spans="1:7" ht="13.5">
      <c r="A12" t="s">
        <v>77</v>
      </c>
      <c r="B12" t="s">
        <v>24</v>
      </c>
      <c r="C12" s="7">
        <v>56300</v>
      </c>
      <c r="D12" s="8">
        <f t="shared" si="0"/>
        <v>0.9132670670256091</v>
      </c>
      <c r="E12">
        <v>330.5</v>
      </c>
      <c r="F12" s="8">
        <f t="shared" si="1"/>
        <v>0.9666569172272595</v>
      </c>
      <c r="G12">
        <f t="shared" si="2"/>
        <v>10</v>
      </c>
    </row>
    <row r="13" spans="1:7" ht="13.5">
      <c r="A13" t="s">
        <v>78</v>
      </c>
      <c r="B13" t="s">
        <v>25</v>
      </c>
      <c r="C13" s="7">
        <v>40300</v>
      </c>
      <c r="D13" s="8">
        <f t="shared" si="0"/>
        <v>0.6537240284392903</v>
      </c>
      <c r="E13">
        <v>330</v>
      </c>
      <c r="F13" s="8">
        <f t="shared" si="1"/>
        <v>0.9651945013161743</v>
      </c>
      <c r="G13">
        <f t="shared" si="2"/>
        <v>11</v>
      </c>
    </row>
    <row r="14" spans="1:7" ht="13.5">
      <c r="A14" t="s">
        <v>79</v>
      </c>
      <c r="B14" t="s">
        <v>26</v>
      </c>
      <c r="C14" s="7">
        <v>45500</v>
      </c>
      <c r="D14" s="8">
        <f t="shared" si="0"/>
        <v>0.738075515979844</v>
      </c>
      <c r="E14">
        <v>329.3</v>
      </c>
      <c r="F14" s="8">
        <f t="shared" si="1"/>
        <v>0.9631471190406553</v>
      </c>
      <c r="G14">
        <f t="shared" si="2"/>
        <v>12</v>
      </c>
    </row>
    <row r="15" spans="1:7" ht="13.5">
      <c r="A15" t="s">
        <v>80</v>
      </c>
      <c r="B15" t="s">
        <v>27</v>
      </c>
      <c r="C15" s="7">
        <v>58000</v>
      </c>
      <c r="D15" s="8">
        <f t="shared" si="0"/>
        <v>0.9408435148754055</v>
      </c>
      <c r="E15">
        <v>327.7</v>
      </c>
      <c r="F15" s="8">
        <f t="shared" si="1"/>
        <v>0.9584673881251828</v>
      </c>
      <c r="G15">
        <f t="shared" si="2"/>
        <v>13</v>
      </c>
    </row>
    <row r="16" spans="1:7" ht="13.5">
      <c r="A16" t="s">
        <v>81</v>
      </c>
      <c r="B16" t="s">
        <v>28</v>
      </c>
      <c r="C16" s="7">
        <v>44900</v>
      </c>
      <c r="D16" s="8">
        <f t="shared" si="0"/>
        <v>0.728342652032857</v>
      </c>
      <c r="E16">
        <v>325</v>
      </c>
      <c r="F16" s="8">
        <f t="shared" si="1"/>
        <v>0.9505703422053232</v>
      </c>
      <c r="G16">
        <f t="shared" si="2"/>
        <v>14</v>
      </c>
    </row>
    <row r="17" spans="1:7" ht="13.5">
      <c r="A17" t="s">
        <v>82</v>
      </c>
      <c r="B17" t="s">
        <v>29</v>
      </c>
      <c r="C17" s="7">
        <v>47700</v>
      </c>
      <c r="D17" s="8">
        <f t="shared" si="0"/>
        <v>0.7737626837854628</v>
      </c>
      <c r="E17">
        <v>324.7</v>
      </c>
      <c r="F17" s="8">
        <f t="shared" si="1"/>
        <v>0.9496928926586722</v>
      </c>
      <c r="G17">
        <f t="shared" si="2"/>
        <v>15</v>
      </c>
    </row>
    <row r="18" spans="1:7" ht="13.5">
      <c r="A18" t="s">
        <v>83</v>
      </c>
      <c r="B18" t="s">
        <v>30</v>
      </c>
      <c r="C18" s="7">
        <v>54500</v>
      </c>
      <c r="D18" s="8">
        <f t="shared" si="0"/>
        <v>0.8840684751846483</v>
      </c>
      <c r="E18">
        <v>323.5</v>
      </c>
      <c r="F18" s="8">
        <f t="shared" si="1"/>
        <v>0.9461830944720679</v>
      </c>
      <c r="G18">
        <f t="shared" si="2"/>
        <v>16</v>
      </c>
    </row>
    <row r="19" spans="1:7" ht="13.5">
      <c r="A19" t="s">
        <v>84</v>
      </c>
      <c r="B19" t="s">
        <v>31</v>
      </c>
      <c r="C19" s="7">
        <v>33300</v>
      </c>
      <c r="D19" s="8">
        <f t="shared" si="0"/>
        <v>0.5401739490577759</v>
      </c>
      <c r="E19">
        <v>323.4</v>
      </c>
      <c r="F19" s="8">
        <f t="shared" si="1"/>
        <v>0.9458906112898509</v>
      </c>
      <c r="G19">
        <f t="shared" si="2"/>
        <v>17</v>
      </c>
    </row>
    <row r="20" spans="1:7" ht="13.5">
      <c r="A20" t="s">
        <v>85</v>
      </c>
      <c r="B20" t="s">
        <v>32</v>
      </c>
      <c r="C20" s="7">
        <v>44200</v>
      </c>
      <c r="D20" s="8">
        <f t="shared" si="0"/>
        <v>0.7169876440947056</v>
      </c>
      <c r="E20">
        <v>323.2</v>
      </c>
      <c r="F20" s="8">
        <f t="shared" si="1"/>
        <v>0.9453056449254168</v>
      </c>
      <c r="G20">
        <f t="shared" si="2"/>
        <v>18</v>
      </c>
    </row>
    <row r="21" spans="1:7" ht="13.5">
      <c r="A21" t="s">
        <v>86</v>
      </c>
      <c r="B21" t="s">
        <v>33</v>
      </c>
      <c r="C21" s="7">
        <v>40600</v>
      </c>
      <c r="D21" s="8">
        <f t="shared" si="0"/>
        <v>0.6585904604127838</v>
      </c>
      <c r="E21">
        <v>320</v>
      </c>
      <c r="F21" s="8">
        <f t="shared" si="1"/>
        <v>0.9359461830944721</v>
      </c>
      <c r="G21">
        <f t="shared" si="2"/>
        <v>19</v>
      </c>
    </row>
    <row r="22" spans="1:7" ht="13.5">
      <c r="A22" t="s">
        <v>87</v>
      </c>
      <c r="B22" t="s">
        <v>34</v>
      </c>
      <c r="C22" s="7">
        <v>52200</v>
      </c>
      <c r="D22" s="8">
        <f t="shared" si="0"/>
        <v>0.8467591633878649</v>
      </c>
      <c r="E22">
        <v>319.9</v>
      </c>
      <c r="F22" s="8">
        <f t="shared" si="1"/>
        <v>0.935653699912255</v>
      </c>
      <c r="G22">
        <f t="shared" si="2"/>
        <v>20</v>
      </c>
    </row>
    <row r="23" spans="1:7" ht="13.5">
      <c r="A23" t="s">
        <v>88</v>
      </c>
      <c r="B23" t="s">
        <v>35</v>
      </c>
      <c r="C23" s="7">
        <v>81200</v>
      </c>
      <c r="D23" s="8">
        <f t="shared" si="0"/>
        <v>1.3171809208255676</v>
      </c>
      <c r="E23">
        <v>318.5</v>
      </c>
      <c r="F23" s="8">
        <f t="shared" si="1"/>
        <v>0.9315589353612168</v>
      </c>
      <c r="G23">
        <f t="shared" si="2"/>
        <v>21</v>
      </c>
    </row>
    <row r="24" spans="1:7" ht="13.5">
      <c r="A24" t="s">
        <v>89</v>
      </c>
      <c r="B24" t="s">
        <v>36</v>
      </c>
      <c r="C24" s="7">
        <v>125000</v>
      </c>
      <c r="D24" s="8">
        <f t="shared" si="0"/>
        <v>2.027679988955615</v>
      </c>
      <c r="E24">
        <v>317.8</v>
      </c>
      <c r="F24" s="8">
        <f t="shared" si="1"/>
        <v>0.9295115530856977</v>
      </c>
      <c r="G24">
        <f t="shared" si="2"/>
        <v>22</v>
      </c>
    </row>
    <row r="25" spans="1:7" ht="13.5">
      <c r="A25" t="s">
        <v>90</v>
      </c>
      <c r="B25" t="s">
        <v>37</v>
      </c>
      <c r="C25" s="7">
        <v>43300</v>
      </c>
      <c r="D25" s="8">
        <f t="shared" si="0"/>
        <v>0.7023883481742251</v>
      </c>
      <c r="E25">
        <v>317.6</v>
      </c>
      <c r="F25" s="8">
        <f t="shared" si="1"/>
        <v>0.9289265867212636</v>
      </c>
      <c r="G25">
        <f t="shared" si="2"/>
        <v>23</v>
      </c>
    </row>
    <row r="26" spans="1:7" ht="13.5">
      <c r="A26" t="s">
        <v>91</v>
      </c>
      <c r="B26" t="s">
        <v>38</v>
      </c>
      <c r="C26" s="7">
        <v>27200</v>
      </c>
      <c r="D26" s="8">
        <f t="shared" si="0"/>
        <v>0.4412231655967419</v>
      </c>
      <c r="E26">
        <v>313.6</v>
      </c>
      <c r="F26" s="8">
        <f t="shared" si="1"/>
        <v>0.9172272594325828</v>
      </c>
      <c r="G26">
        <f t="shared" si="2"/>
        <v>24</v>
      </c>
    </row>
    <row r="27" spans="1:7" ht="13.5">
      <c r="A27" t="s">
        <v>92</v>
      </c>
      <c r="B27" t="s">
        <v>39</v>
      </c>
      <c r="C27" s="7">
        <v>39300</v>
      </c>
      <c r="D27" s="8">
        <f t="shared" si="0"/>
        <v>0.6375025885276454</v>
      </c>
      <c r="E27">
        <v>312.7</v>
      </c>
      <c r="F27" s="8">
        <f t="shared" si="1"/>
        <v>0.9145949107926294</v>
      </c>
      <c r="G27">
        <f t="shared" si="2"/>
        <v>25</v>
      </c>
    </row>
    <row r="28" spans="1:7" ht="13.5">
      <c r="A28" t="s">
        <v>93</v>
      </c>
      <c r="B28" t="s">
        <v>40</v>
      </c>
      <c r="C28" s="7">
        <v>49100</v>
      </c>
      <c r="D28" s="8">
        <f t="shared" si="0"/>
        <v>0.7964726996617657</v>
      </c>
      <c r="E28">
        <v>312.5</v>
      </c>
      <c r="F28" s="8">
        <f t="shared" si="1"/>
        <v>0.9140099444281954</v>
      </c>
      <c r="G28">
        <f t="shared" si="2"/>
        <v>26</v>
      </c>
    </row>
    <row r="29" spans="1:7" ht="13.5">
      <c r="A29" t="s">
        <v>94</v>
      </c>
      <c r="B29" t="s">
        <v>41</v>
      </c>
      <c r="C29" s="7">
        <v>37900</v>
      </c>
      <c r="D29" s="8">
        <f t="shared" si="0"/>
        <v>0.6147925726513426</v>
      </c>
      <c r="E29">
        <v>312</v>
      </c>
      <c r="F29" s="8">
        <f t="shared" si="1"/>
        <v>0.9125475285171103</v>
      </c>
      <c r="G29">
        <f t="shared" si="2"/>
        <v>27</v>
      </c>
    </row>
    <row r="30" spans="1:7" ht="13.5">
      <c r="A30" t="s">
        <v>95</v>
      </c>
      <c r="B30" t="s">
        <v>42</v>
      </c>
      <c r="C30" s="7">
        <v>124400</v>
      </c>
      <c r="D30" s="8">
        <f t="shared" si="0"/>
        <v>2.0179471250086283</v>
      </c>
      <c r="E30">
        <v>306.6</v>
      </c>
      <c r="F30" s="8">
        <f t="shared" si="1"/>
        <v>0.8967534366773912</v>
      </c>
      <c r="G30">
        <f t="shared" si="2"/>
        <v>28</v>
      </c>
    </row>
    <row r="31" spans="1:7" ht="13.5">
      <c r="A31" t="s">
        <v>96</v>
      </c>
      <c r="B31" t="s">
        <v>43</v>
      </c>
      <c r="C31" s="7">
        <v>43700</v>
      </c>
      <c r="D31" s="8">
        <f t="shared" si="0"/>
        <v>0.7088769241388831</v>
      </c>
      <c r="E31">
        <v>305.8</v>
      </c>
      <c r="F31" s="8">
        <f t="shared" si="1"/>
        <v>0.8944135712196549</v>
      </c>
      <c r="G31">
        <f t="shared" si="2"/>
        <v>29</v>
      </c>
    </row>
    <row r="32" spans="1:7" ht="13.5">
      <c r="A32" t="s">
        <v>97</v>
      </c>
      <c r="B32" t="s">
        <v>44</v>
      </c>
      <c r="C32" s="7">
        <v>25300</v>
      </c>
      <c r="D32" s="8">
        <f t="shared" si="0"/>
        <v>0.41040242976461655</v>
      </c>
      <c r="E32">
        <v>304.6</v>
      </c>
      <c r="F32" s="8">
        <f t="shared" si="1"/>
        <v>0.8909037730330507</v>
      </c>
      <c r="G32">
        <f t="shared" si="2"/>
        <v>30</v>
      </c>
    </row>
    <row r="33" spans="1:7" ht="13.5">
      <c r="A33" t="s">
        <v>98</v>
      </c>
      <c r="B33" t="s">
        <v>45</v>
      </c>
      <c r="C33" s="7">
        <v>30800</v>
      </c>
      <c r="D33" s="8">
        <f t="shared" si="0"/>
        <v>0.4996203492786636</v>
      </c>
      <c r="E33">
        <v>304</v>
      </c>
      <c r="F33" s="8">
        <f t="shared" si="1"/>
        <v>0.8891488739397485</v>
      </c>
      <c r="G33">
        <f t="shared" si="2"/>
        <v>31</v>
      </c>
    </row>
    <row r="34" spans="1:7" ht="13.5">
      <c r="A34" t="s">
        <v>99</v>
      </c>
      <c r="B34" t="s">
        <v>46</v>
      </c>
      <c r="C34" s="7">
        <v>55300</v>
      </c>
      <c r="D34" s="8">
        <f t="shared" si="0"/>
        <v>0.8970456271139642</v>
      </c>
      <c r="E34">
        <v>302.6</v>
      </c>
      <c r="F34" s="8">
        <f t="shared" si="1"/>
        <v>0.8850541093887103</v>
      </c>
      <c r="G34">
        <f t="shared" si="2"/>
        <v>32</v>
      </c>
    </row>
    <row r="35" spans="1:7" ht="13.5">
      <c r="A35" t="s">
        <v>100</v>
      </c>
      <c r="B35" t="s">
        <v>47</v>
      </c>
      <c r="C35" s="7">
        <v>34600</v>
      </c>
      <c r="D35" s="8">
        <f t="shared" si="0"/>
        <v>0.5612618209429143</v>
      </c>
      <c r="E35">
        <v>301.3</v>
      </c>
      <c r="F35" s="8">
        <f t="shared" si="1"/>
        <v>0.881251828019889</v>
      </c>
      <c r="G35">
        <f t="shared" si="2"/>
        <v>33</v>
      </c>
    </row>
    <row r="36" spans="1:7" ht="13.5">
      <c r="A36" t="s">
        <v>101</v>
      </c>
      <c r="B36" t="s">
        <v>48</v>
      </c>
      <c r="C36" s="7">
        <v>36300</v>
      </c>
      <c r="D36" s="8">
        <f t="shared" si="0"/>
        <v>0.5888382687927107</v>
      </c>
      <c r="E36">
        <v>300.3</v>
      </c>
      <c r="F36" s="8">
        <f t="shared" si="1"/>
        <v>0.8783269961977187</v>
      </c>
      <c r="G36">
        <f t="shared" si="2"/>
        <v>34</v>
      </c>
    </row>
    <row r="37" spans="1:7" ht="13.5">
      <c r="A37" t="s">
        <v>102</v>
      </c>
      <c r="B37" t="s">
        <v>49</v>
      </c>
      <c r="C37" s="7">
        <v>53700</v>
      </c>
      <c r="D37" s="8">
        <f t="shared" si="0"/>
        <v>0.8710913232553323</v>
      </c>
      <c r="E37">
        <v>300.1</v>
      </c>
      <c r="F37" s="8">
        <f t="shared" si="1"/>
        <v>0.8777420298332848</v>
      </c>
      <c r="G37">
        <f t="shared" si="2"/>
        <v>35</v>
      </c>
    </row>
    <row r="38" spans="1:7" ht="13.5">
      <c r="A38" t="s">
        <v>103</v>
      </c>
      <c r="B38" t="s">
        <v>50</v>
      </c>
      <c r="C38" s="7">
        <v>32700</v>
      </c>
      <c r="D38" s="8">
        <f t="shared" si="0"/>
        <v>0.5304410851107889</v>
      </c>
      <c r="E38">
        <v>300</v>
      </c>
      <c r="F38" s="8">
        <f t="shared" si="1"/>
        <v>0.8774495466510677</v>
      </c>
      <c r="G38">
        <f t="shared" si="2"/>
        <v>36</v>
      </c>
    </row>
    <row r="39" spans="1:7" ht="13.5">
      <c r="A39" t="s">
        <v>104</v>
      </c>
      <c r="B39" t="s">
        <v>51</v>
      </c>
      <c r="C39" s="7">
        <v>34800</v>
      </c>
      <c r="D39" s="8">
        <f t="shared" si="0"/>
        <v>0.5645061089252433</v>
      </c>
      <c r="E39">
        <v>295.8</v>
      </c>
      <c r="F39" s="8">
        <f t="shared" si="1"/>
        <v>0.8651652529979527</v>
      </c>
      <c r="G39">
        <f t="shared" si="2"/>
        <v>37</v>
      </c>
    </row>
    <row r="40" spans="1:7" ht="13.5">
      <c r="A40" t="s">
        <v>105</v>
      </c>
      <c r="B40" t="s">
        <v>52</v>
      </c>
      <c r="C40" s="7">
        <v>51300</v>
      </c>
      <c r="D40" s="8">
        <f t="shared" si="0"/>
        <v>0.8321598674673845</v>
      </c>
      <c r="E40">
        <v>293.6</v>
      </c>
      <c r="F40" s="8">
        <f t="shared" si="1"/>
        <v>0.8587306229891782</v>
      </c>
      <c r="G40">
        <f t="shared" si="2"/>
        <v>38</v>
      </c>
    </row>
    <row r="41" spans="1:7" ht="13.5">
      <c r="A41" t="s">
        <v>106</v>
      </c>
      <c r="B41" t="s">
        <v>53</v>
      </c>
      <c r="C41" s="7">
        <v>49800</v>
      </c>
      <c r="D41" s="8">
        <f t="shared" si="0"/>
        <v>0.8078277075999172</v>
      </c>
      <c r="E41">
        <v>293.5</v>
      </c>
      <c r="F41" s="8">
        <f t="shared" si="1"/>
        <v>0.8584381398069612</v>
      </c>
      <c r="G41">
        <f t="shared" si="2"/>
        <v>39</v>
      </c>
    </row>
    <row r="42" spans="1:7" ht="13.5">
      <c r="A42" t="s">
        <v>107</v>
      </c>
      <c r="B42" t="s">
        <v>54</v>
      </c>
      <c r="C42" s="7">
        <v>27500</v>
      </c>
      <c r="D42" s="8">
        <f t="shared" si="0"/>
        <v>0.44608959757023536</v>
      </c>
      <c r="E42">
        <v>289</v>
      </c>
      <c r="F42" s="8">
        <f t="shared" si="1"/>
        <v>0.8452763966071951</v>
      </c>
      <c r="G42">
        <f t="shared" si="2"/>
        <v>40</v>
      </c>
    </row>
    <row r="43" spans="1:7" ht="13.5">
      <c r="A43" t="s">
        <v>108</v>
      </c>
      <c r="B43" t="s">
        <v>55</v>
      </c>
      <c r="C43" s="7">
        <v>33900</v>
      </c>
      <c r="D43" s="8">
        <f t="shared" si="0"/>
        <v>0.5499068130047629</v>
      </c>
      <c r="E43">
        <v>287.9</v>
      </c>
      <c r="F43" s="8">
        <f t="shared" si="1"/>
        <v>0.8420590816028078</v>
      </c>
      <c r="G43">
        <f t="shared" si="2"/>
        <v>41</v>
      </c>
    </row>
    <row r="44" spans="1:7" ht="13.5">
      <c r="A44" t="s">
        <v>109</v>
      </c>
      <c r="B44" t="s">
        <v>56</v>
      </c>
      <c r="C44" s="7">
        <v>27200</v>
      </c>
      <c r="D44" s="8">
        <f t="shared" si="0"/>
        <v>0.4412231655967419</v>
      </c>
      <c r="E44">
        <v>285.9</v>
      </c>
      <c r="F44" s="8">
        <f t="shared" si="1"/>
        <v>0.8362094179584674</v>
      </c>
      <c r="G44">
        <f t="shared" si="2"/>
        <v>42</v>
      </c>
    </row>
    <row r="45" spans="1:7" ht="13.5">
      <c r="A45" t="s">
        <v>110</v>
      </c>
      <c r="B45" t="s">
        <v>57</v>
      </c>
      <c r="C45" s="7">
        <v>34300</v>
      </c>
      <c r="D45" s="8">
        <f t="shared" si="0"/>
        <v>0.5563953889694209</v>
      </c>
      <c r="E45">
        <v>285.9</v>
      </c>
      <c r="F45" s="8">
        <f t="shared" si="1"/>
        <v>0.8362094179584674</v>
      </c>
      <c r="G45">
        <f t="shared" si="2"/>
        <v>42</v>
      </c>
    </row>
    <row r="46" spans="1:7" ht="13.5">
      <c r="A46" t="s">
        <v>111</v>
      </c>
      <c r="B46" t="s">
        <v>58</v>
      </c>
      <c r="C46" s="7">
        <v>33300</v>
      </c>
      <c r="D46" s="8">
        <f t="shared" si="0"/>
        <v>0.5401739490577759</v>
      </c>
      <c r="E46">
        <v>283.2</v>
      </c>
      <c r="F46" s="8">
        <f t="shared" si="1"/>
        <v>0.8283123720386077</v>
      </c>
      <c r="G46">
        <f t="shared" si="2"/>
        <v>44</v>
      </c>
    </row>
    <row r="47" spans="1:7" ht="13.5">
      <c r="A47" t="s">
        <v>112</v>
      </c>
      <c r="B47" t="s">
        <v>59</v>
      </c>
      <c r="C47" s="7">
        <v>30200</v>
      </c>
      <c r="D47" s="8">
        <f t="shared" si="0"/>
        <v>0.48988748533167664</v>
      </c>
      <c r="E47">
        <v>278.4</v>
      </c>
      <c r="F47" s="8">
        <f t="shared" si="1"/>
        <v>0.8142731792921907</v>
      </c>
      <c r="G47">
        <f t="shared" si="2"/>
        <v>45</v>
      </c>
    </row>
    <row r="48" spans="1:7" ht="13.5">
      <c r="A48" t="s">
        <v>113</v>
      </c>
      <c r="B48" t="s">
        <v>60</v>
      </c>
      <c r="C48" s="7">
        <v>27400</v>
      </c>
      <c r="D48" s="8">
        <f t="shared" si="0"/>
        <v>0.44446745357907086</v>
      </c>
      <c r="E48">
        <v>275</v>
      </c>
      <c r="F48" s="8">
        <f t="shared" si="1"/>
        <v>0.804328751096812</v>
      </c>
      <c r="G48">
        <f t="shared" si="2"/>
        <v>46</v>
      </c>
    </row>
    <row r="49" spans="1:7" ht="13.5">
      <c r="A49" t="s">
        <v>114</v>
      </c>
      <c r="B49" t="s">
        <v>61</v>
      </c>
      <c r="C49" s="7">
        <v>47600</v>
      </c>
      <c r="D49" s="8">
        <f t="shared" si="0"/>
        <v>0.7721405397942983</v>
      </c>
      <c r="E49">
        <v>269.6</v>
      </c>
      <c r="F49" s="8">
        <f t="shared" si="1"/>
        <v>0.7885346592570929</v>
      </c>
      <c r="G49">
        <f t="shared" si="2"/>
        <v>47</v>
      </c>
    </row>
    <row r="51" spans="2:5" ht="13.5">
      <c r="B51" t="s">
        <v>67</v>
      </c>
      <c r="C51" s="7">
        <v>61646.8085106383</v>
      </c>
      <c r="E51">
        <v>341.9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t="s">
        <v>0</v>
      </c>
    </row>
    <row r="2" ht="13.5">
      <c r="A2"/>
    </row>
    <row r="3" ht="13.5">
      <c r="A3" t="s">
        <v>5</v>
      </c>
    </row>
    <row r="4" spans="1:2" ht="13.5">
      <c r="A4" s="6" t="s">
        <v>9</v>
      </c>
      <c r="B4" s="2" t="s">
        <v>13</v>
      </c>
    </row>
    <row r="5" spans="1:2" ht="13.5">
      <c r="A5" s="6" t="s">
        <v>10</v>
      </c>
      <c r="B5" s="1" t="s">
        <v>7</v>
      </c>
    </row>
    <row r="6" spans="1:2" ht="13.5">
      <c r="A6" s="6" t="s">
        <v>11</v>
      </c>
      <c r="B6" s="3" t="s">
        <v>117</v>
      </c>
    </row>
    <row r="7" ht="13.5">
      <c r="B7" s="4"/>
    </row>
    <row r="8" ht="13.5">
      <c r="A8" t="s">
        <v>6</v>
      </c>
    </row>
    <row r="9" spans="1:2" ht="13.5">
      <c r="A9" s="6" t="s">
        <v>9</v>
      </c>
      <c r="B9" s="2" t="s">
        <v>12</v>
      </c>
    </row>
    <row r="10" spans="1:2" ht="13.5">
      <c r="A10" s="6" t="s">
        <v>10</v>
      </c>
      <c r="B10" s="1" t="s">
        <v>8</v>
      </c>
    </row>
    <row r="11" spans="1:2" ht="13.5">
      <c r="A11" s="6" t="s">
        <v>11</v>
      </c>
      <c r="B11" s="3" t="s">
        <v>116</v>
      </c>
    </row>
    <row r="12" ht="13.5">
      <c r="A12" s="5"/>
    </row>
    <row r="13" ht="13.5">
      <c r="A13" s="2"/>
    </row>
    <row r="15" ht="13.5">
      <c r="A15" s="5"/>
    </row>
    <row r="16" ht="13.5">
      <c r="A16" s="5"/>
    </row>
    <row r="17" ht="13.5">
      <c r="A17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2005-03-15T14:54:49Z</cp:lastPrinted>
  <dcterms:created xsi:type="dcterms:W3CDTF">2005-03-10T05:29:30Z</dcterms:created>
  <dcterms:modified xsi:type="dcterms:W3CDTF">2006-03-03T02:40:21Z</dcterms:modified>
  <cp:category/>
  <cp:version/>
  <cp:contentType/>
  <cp:contentStatus/>
</cp:coreProperties>
</file>