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0" windowWidth="16410" windowHeight="5685" activeTab="0"/>
  </bookViews>
  <sheets>
    <sheet name="グラフデータ" sheetId="1" r:id="rId1"/>
    <sheet name="元データ（再生利用量等）" sheetId="2" r:id="rId2"/>
    <sheet name="出典情報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<sst xmlns="http://schemas.openxmlformats.org/spreadsheetml/2006/main" count="20" uniqueCount="17">
  <si>
    <t>減量率＝（再生利用量＋減量化量）／総排出量</t>
  </si>
  <si>
    <t>最終処分量</t>
  </si>
  <si>
    <t>産業廃棄物の再生利用量と減量化量の推移</t>
  </si>
  <si>
    <t>再生利用量(千トン）</t>
  </si>
  <si>
    <t>減量化量(千トン)</t>
  </si>
  <si>
    <t>減量率（％）</t>
  </si>
  <si>
    <t>産業廃棄物の総排出量、再生利用量･減量化量と減量率の推移</t>
  </si>
  <si>
    <t>出典：</t>
  </si>
  <si>
    <t>URL：</t>
  </si>
  <si>
    <t>備考：</t>
  </si>
  <si>
    <t>産業廃棄物の総排出量の推移</t>
  </si>
  <si>
    <t xml:space="preserve"> </t>
  </si>
  <si>
    <t>排出量(千トン)</t>
  </si>
  <si>
    <t>年</t>
  </si>
  <si>
    <t>環境省総合環境政策局「一般廃棄物の排出及び処理状況等について」</t>
  </si>
  <si>
    <t>http://www.env.go.jp/recycle/waste/wastetoukei_index.html</t>
  </si>
  <si>
    <t>廃棄物処理に関する統計・状況＞一般廃棄物の排出及び処理状況等について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</si>
</sst>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%"/>
    <numFmt numFmtId="179" formatCode="0.0000"/>
    <numFmt numFmtId="180" formatCode="0.000"/>
    <numFmt numFmtId="181" formatCode="0.0"/>
    <numFmt numFmtId="182" formatCode="0.00000"/>
    <numFmt numFmtId="183" formatCode="#,##0_ "/>
    <numFmt numFmtId="184" formatCode="0_ "/>
    <numFmt numFmtId="185" formatCode="0.0;&quot;△ &quot;0.0"/>
    <numFmt numFmtId="186" formatCode="0.00_ "/>
    <numFmt numFmtId="187" formatCode="#,##0.0_ ;[Red]\-#,##0.0\ "/>
    <numFmt numFmtId="188" formatCode="0.0_);[Red]\(0.0\)"/>
    <numFmt numFmtId="189" formatCode="0.0000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_);[Red]\(0.000\)"/>
    <numFmt numFmtId="194" formatCode="#,##0;&quot;△ &quot;#,##0"/>
    <numFmt numFmtId="195" formatCode="0.00;&quot;△ &quot;0.00"/>
    <numFmt numFmtId="196" formatCode="#,##0_);[Red]\(#,##0\)"/>
    <numFmt numFmtId="197" formatCode="#,##0.000_ ;[Red]\-#,##0.000\ "/>
    <numFmt numFmtId="198" formatCode="#,##0.0000_ ;[Red]\-#,##0.0000\ "/>
    <numFmt numFmtId="199" formatCode="0_);[Red]\(0\)"/>
    <numFmt numFmtId="200" formatCode="#,##0.0;&quot;△ &quot;#,##0.0"/>
    <numFmt numFmtId="201" formatCode="###\ ###\ ###\ ##0"/>
    <numFmt numFmtId="202" formatCode="\(0\)"/>
    <numFmt numFmtId="203" formatCode="###\ ##0"/>
    <numFmt numFmtId="204" formatCode="&quot;f &quot;###,##0"/>
    <numFmt numFmtId="205" formatCode="&quot;v &quot;###,##0"/>
    <numFmt numFmtId="206" formatCode="0.000%"/>
    <numFmt numFmtId="207" formatCode="#,##0.0"/>
    <numFmt numFmtId="208" formatCode="0_);\(0\)"/>
    <numFmt numFmtId="209" formatCode="&quot;\&quot;#,##0.0;&quot;\&quot;\-#,##0.0"/>
    <numFmt numFmtId="210" formatCode="#,##0.0_ "/>
    <numFmt numFmtId="211" formatCode="0.0_);\(0.0\)"/>
    <numFmt numFmtId="212" formatCode="0.00_);\(0.00\)"/>
    <numFmt numFmtId="213" formatCode="0.000_);\(0.000\)"/>
    <numFmt numFmtId="214" formatCode="&quot;a &quot;0.0"/>
    <numFmt numFmtId="215" formatCode="#,##0.00_ "/>
    <numFmt numFmtId="216" formatCode="#,##0.0000"/>
    <numFmt numFmtId="217" formatCode="0.00_);[Red]\(0.00\)"/>
    <numFmt numFmtId="218" formatCode="0.0000_);[Red]\(0.0000\)"/>
    <numFmt numFmtId="219" formatCode="0.0_ ;[Red]\-0.0\ "/>
    <numFmt numFmtId="220" formatCode="0.0000000"/>
    <numFmt numFmtId="221" formatCode="0.000000"/>
    <numFmt numFmtId="222" formatCode="000%"/>
    <numFmt numFmtId="223" formatCode="0.000_ "/>
    <numFmt numFmtId="224" formatCode="\ ###,###,###,###,##0;&quot;-&quot;###,###,###,###,##0"/>
    <numFmt numFmtId="225" formatCode="##,###,###,##0.0;&quot;-&quot;#,###,###,##0.0"/>
    <numFmt numFmtId="226" formatCode="[h]:mm"/>
    <numFmt numFmtId="227" formatCode="[&lt;=999]000;000\-00"/>
    <numFmt numFmtId="228" formatCode="#,##0.000_ "/>
    <numFmt numFmtId="229" formatCode="#,##0.00_);[Red]\(#,##0.00\)"/>
    <numFmt numFmtId="230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21">
      <alignment vertical="center"/>
      <protection/>
    </xf>
    <xf numFmtId="0" fontId="0" fillId="0" borderId="0" xfId="0" applyFont="1" applyAlignment="1">
      <alignment/>
    </xf>
    <xf numFmtId="0" fontId="0" fillId="0" borderId="0" xfId="21" applyFo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-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2005\&#22269;&#22303;&#20132;&#36890;&#30465;\&#65297;&#65294;&#20316;&#26989;&#29992;&#27083;&#25104;\&#26085;&#26412;&#35486;\01_EXCEL\01_&#20840;&#12501;&#12449;&#12452;&#12523;\06\6-7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（総排出量）"/>
      <sheetName val="Graph（再生利用量）"/>
      <sheetName val="元データ（総排出量）"/>
      <sheetName val="元データ（再生利用量等）"/>
      <sheetName val="最終処分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8.00390625" style="0" bestFit="1" customWidth="1"/>
    <col min="3" max="3" width="15.50390625" style="0" bestFit="1" customWidth="1"/>
    <col min="4" max="4" width="12.75390625" style="0" bestFit="1" customWidth="1"/>
  </cols>
  <sheetData>
    <row r="1" ht="13.5">
      <c r="A1" t="s">
        <v>6</v>
      </c>
    </row>
    <row r="3" ht="13.5">
      <c r="A3" t="s">
        <v>10</v>
      </c>
    </row>
    <row r="4" spans="1:2" ht="13.5">
      <c r="A4" t="s">
        <v>11</v>
      </c>
      <c r="B4" t="s">
        <v>12</v>
      </c>
    </row>
    <row r="5" spans="1:2" ht="13.5">
      <c r="A5">
        <v>1980</v>
      </c>
      <c r="B5">
        <v>292311</v>
      </c>
    </row>
    <row r="7" spans="1:2" ht="13.5">
      <c r="A7">
        <v>1985</v>
      </c>
      <c r="B7">
        <v>312271</v>
      </c>
    </row>
    <row r="8" spans="1:2" ht="13.5">
      <c r="A8" t="s">
        <v>11</v>
      </c>
      <c r="B8">
        <v>0</v>
      </c>
    </row>
    <row r="9" spans="1:2" ht="13.5">
      <c r="A9">
        <v>1990</v>
      </c>
      <c r="B9">
        <v>394736</v>
      </c>
    </row>
    <row r="10" spans="1:2" ht="13.5">
      <c r="A10">
        <v>1991</v>
      </c>
      <c r="B10">
        <v>397949</v>
      </c>
    </row>
    <row r="11" spans="1:2" ht="13.5">
      <c r="A11">
        <v>1992</v>
      </c>
      <c r="B11">
        <v>403480</v>
      </c>
    </row>
    <row r="12" spans="1:2" ht="13.5">
      <c r="A12">
        <v>1993</v>
      </c>
      <c r="B12">
        <v>396869</v>
      </c>
    </row>
    <row r="13" spans="1:2" ht="13.5">
      <c r="A13">
        <v>1994</v>
      </c>
      <c r="B13">
        <v>405455</v>
      </c>
    </row>
    <row r="14" spans="1:2" ht="13.5">
      <c r="A14">
        <v>1995</v>
      </c>
      <c r="B14">
        <v>393812</v>
      </c>
    </row>
    <row r="15" spans="1:2" ht="13.5">
      <c r="A15">
        <v>1996</v>
      </c>
      <c r="B15">
        <v>404602</v>
      </c>
    </row>
    <row r="16" spans="1:2" ht="13.5">
      <c r="A16">
        <v>1997</v>
      </c>
      <c r="B16">
        <v>414854</v>
      </c>
    </row>
    <row r="17" spans="1:2" ht="13.5">
      <c r="A17">
        <v>1998</v>
      </c>
      <c r="B17">
        <v>408490</v>
      </c>
    </row>
    <row r="18" spans="1:2" ht="13.5">
      <c r="A18">
        <v>1999</v>
      </c>
      <c r="B18">
        <v>399799</v>
      </c>
    </row>
    <row r="19" spans="1:2" ht="13.5">
      <c r="A19">
        <v>2000</v>
      </c>
      <c r="B19">
        <v>406000</v>
      </c>
    </row>
    <row r="20" spans="1:2" ht="13.5">
      <c r="A20">
        <v>2001</v>
      </c>
      <c r="B20">
        <v>400000</v>
      </c>
    </row>
    <row r="21" spans="1:2" ht="13.5">
      <c r="A21">
        <v>2002</v>
      </c>
      <c r="B21" s="1">
        <v>393000</v>
      </c>
    </row>
    <row r="22" spans="1:2" ht="13.5">
      <c r="A22">
        <v>2003</v>
      </c>
      <c r="B22">
        <v>412000</v>
      </c>
    </row>
    <row r="25" ht="13.5">
      <c r="A25" t="s">
        <v>2</v>
      </c>
    </row>
    <row r="26" spans="2:4" ht="13.5">
      <c r="B26" t="str">
        <f>'元データ（再生利用量等）'!B5</f>
        <v>再生利用量(千トン）</v>
      </c>
      <c r="C26" t="str">
        <f>'元データ（再生利用量等）'!C5</f>
        <v>減量化量(千トン)</v>
      </c>
      <c r="D26" t="str">
        <f>'元データ（再生利用量等）'!D5</f>
        <v>減量率（％）</v>
      </c>
    </row>
    <row r="27" spans="1:4" ht="13.5">
      <c r="A27">
        <f>'元データ（再生利用量等）'!A6</f>
        <v>1980</v>
      </c>
      <c r="B27">
        <f>'元データ（再生利用量等）'!B6</f>
        <v>124000</v>
      </c>
      <c r="C27">
        <f>'元データ（再生利用量等）'!C6</f>
        <v>100000</v>
      </c>
      <c r="D27" s="3">
        <f>'元データ（再生利用量等）'!D6</f>
        <v>76.6</v>
      </c>
    </row>
    <row r="28" ht="13.5">
      <c r="D28" s="3"/>
    </row>
    <row r="29" spans="1:4" ht="13.5">
      <c r="A29">
        <f>'元データ（再生利用量等）'!A8</f>
        <v>1990</v>
      </c>
      <c r="B29">
        <f>'元データ（再生利用量等）'!B8</f>
        <v>151000</v>
      </c>
      <c r="C29">
        <f>'元データ（再生利用量等）'!C8</f>
        <v>155000</v>
      </c>
      <c r="D29" s="3">
        <f>'元データ（再生利用量等）'!D8</f>
        <v>77.5</v>
      </c>
    </row>
    <row r="30" spans="1:4" ht="13.5">
      <c r="A30">
        <f>'元データ（再生利用量等）'!A9</f>
        <v>1991</v>
      </c>
      <c r="B30">
        <f>'元データ（再生利用量等）'!B9</f>
        <v>158000</v>
      </c>
      <c r="C30">
        <f>'元データ（再生利用量等）'!C9</f>
        <v>149000</v>
      </c>
      <c r="D30" s="3">
        <f>'元データ（再生利用量等）'!D9</f>
        <v>77.1</v>
      </c>
    </row>
    <row r="31" spans="1:4" ht="13.5">
      <c r="A31">
        <f>'元データ（再生利用量等）'!A10</f>
        <v>1992</v>
      </c>
      <c r="B31">
        <f>'元データ（再生利用量等）'!B10</f>
        <v>161000</v>
      </c>
      <c r="C31">
        <f>'元データ（再生利用量等）'!C10</f>
        <v>153000</v>
      </c>
      <c r="D31" s="3">
        <f>'元データ（再生利用量等）'!D10</f>
        <v>77.8</v>
      </c>
    </row>
    <row r="32" spans="1:4" ht="13.5">
      <c r="A32">
        <f>'元データ（再生利用量等）'!A11</f>
        <v>1993</v>
      </c>
      <c r="B32">
        <f>'元データ（再生利用量等）'!B11</f>
        <v>156000</v>
      </c>
      <c r="C32">
        <f>'元データ（再生利用量等）'!C11</f>
        <v>157000</v>
      </c>
      <c r="D32" s="3">
        <f>'元データ（再生利用量等）'!D11</f>
        <v>78.9</v>
      </c>
    </row>
    <row r="33" spans="1:4" ht="13.5">
      <c r="A33">
        <f>'元データ（再生利用量等）'!A12</f>
        <v>1994</v>
      </c>
      <c r="B33">
        <f>'元データ（再生利用量等）'!B12</f>
        <v>156000</v>
      </c>
      <c r="C33">
        <f>'元データ（再生利用量等）'!C12</f>
        <v>170000</v>
      </c>
      <c r="D33" s="3">
        <f>'元データ（再生利用量等）'!D12</f>
        <v>80.4</v>
      </c>
    </row>
    <row r="34" spans="1:4" ht="13.5">
      <c r="A34">
        <f>'元データ（再生利用量等）'!A13</f>
        <v>1995</v>
      </c>
      <c r="B34">
        <f>'元データ（再生利用量等）'!B13</f>
        <v>147000</v>
      </c>
      <c r="C34">
        <f>'元データ（再生利用量等）'!C13</f>
        <v>178000</v>
      </c>
      <c r="D34" s="3">
        <f>'元データ（再生利用量等）'!D13</f>
        <v>82.5</v>
      </c>
    </row>
    <row r="35" spans="1:4" ht="13.5">
      <c r="A35">
        <f>'元データ（再生利用量等）'!A14</f>
        <v>1996</v>
      </c>
      <c r="B35">
        <f>'元データ（再生利用量等）'!B14</f>
        <v>150000</v>
      </c>
      <c r="C35">
        <f>'元データ（再生利用量等）'!C14</f>
        <v>187000</v>
      </c>
      <c r="D35" s="3">
        <f>'元データ（再生利用量等）'!D14</f>
        <v>83.3</v>
      </c>
    </row>
    <row r="36" spans="1:4" ht="13.5">
      <c r="A36">
        <f>'元データ（再生利用量等）'!A15</f>
        <v>1997</v>
      </c>
      <c r="B36">
        <f>'元データ（再生利用量等）'!B15</f>
        <v>169000</v>
      </c>
      <c r="C36">
        <f>'元データ（再生利用量等）'!C15</f>
        <v>179000</v>
      </c>
      <c r="D36" s="3">
        <f>'元データ（再生利用量等）'!D15</f>
        <v>83.4</v>
      </c>
    </row>
    <row r="37" spans="1:4" ht="13.5">
      <c r="A37">
        <f>'元データ（再生利用量等）'!A16</f>
        <v>1998</v>
      </c>
      <c r="B37">
        <f>'元データ（再生利用量等）'!B16</f>
        <v>172000</v>
      </c>
      <c r="C37">
        <f>'元データ（再生利用量等）'!C16</f>
        <v>179000</v>
      </c>
      <c r="D37" s="3">
        <f>'元データ（再生利用量等）'!D16</f>
        <v>85.9</v>
      </c>
    </row>
    <row r="38" spans="1:4" ht="13.5">
      <c r="A38">
        <f>'元データ（再生利用量等）'!A17</f>
        <v>1999</v>
      </c>
      <c r="B38">
        <f>'元データ（再生利用量等）'!B17</f>
        <v>171000</v>
      </c>
      <c r="C38">
        <f>'元データ（再生利用量等）'!C17</f>
        <v>179000</v>
      </c>
      <c r="D38" s="3">
        <f>'元データ（再生利用量等）'!D17</f>
        <v>87.5</v>
      </c>
    </row>
    <row r="39" spans="1:4" ht="13.5">
      <c r="A39">
        <f>'元データ（再生利用量等）'!A18</f>
        <v>2000</v>
      </c>
      <c r="B39">
        <f>'元データ（再生利用量等）'!B18</f>
        <v>184000</v>
      </c>
      <c r="C39">
        <f>'元データ（再生利用量等）'!C18</f>
        <v>177000</v>
      </c>
      <c r="D39" s="3">
        <f>'元データ（再生利用量等）'!D18</f>
        <v>88.91625615763547</v>
      </c>
    </row>
    <row r="40" spans="1:4" ht="13.5">
      <c r="A40">
        <f>'元データ（再生利用量等）'!A19</f>
        <v>2001</v>
      </c>
      <c r="B40">
        <f>'元データ（再生利用量等）'!B19</f>
        <v>183000</v>
      </c>
      <c r="C40">
        <f>'元データ（再生利用量等）'!C19</f>
        <v>175000</v>
      </c>
      <c r="D40" s="3">
        <f>'元データ（再生利用量等）'!D19</f>
        <v>89.5</v>
      </c>
    </row>
    <row r="41" spans="1:4" ht="13.5">
      <c r="A41">
        <f>'元データ（再生利用量等）'!A20</f>
        <v>2002</v>
      </c>
      <c r="B41">
        <f>'元データ（再生利用量等）'!B20</f>
        <v>182000</v>
      </c>
      <c r="C41">
        <f>'元データ（再生利用量等）'!C20</f>
        <v>172000</v>
      </c>
      <c r="D41" s="3">
        <f>'元データ（再生利用量等）'!D20</f>
        <v>90.07633587786259</v>
      </c>
    </row>
    <row r="42" spans="1:4" ht="13.5">
      <c r="A42">
        <f>'元データ（再生利用量等）'!A21</f>
        <v>2003</v>
      </c>
      <c r="B42">
        <f>'元データ（再生利用量等）'!B21</f>
        <v>201000</v>
      </c>
      <c r="C42">
        <f>'元データ（再生利用量等）'!C21</f>
        <v>180000</v>
      </c>
      <c r="D42" s="3">
        <f>'元データ（再生利用量等）'!D21</f>
        <v>92.47572815533981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" sqref="A1"/>
    </sheetView>
  </sheetViews>
  <sheetFormatPr defaultColWidth="9.00390625" defaultRowHeight="13.5"/>
  <cols>
    <col min="1" max="1" width="9.125" style="0" customWidth="1"/>
    <col min="2" max="2" width="18.00390625" style="0" bestFit="1" customWidth="1"/>
    <col min="3" max="3" width="15.50390625" style="0" bestFit="1" customWidth="1"/>
    <col min="4" max="4" width="12.75390625" style="0" bestFit="1" customWidth="1"/>
    <col min="5" max="5" width="11.00390625" style="0" bestFit="1" customWidth="1"/>
  </cols>
  <sheetData>
    <row r="1" ht="13.5">
      <c r="A1" t="s">
        <v>2</v>
      </c>
    </row>
    <row r="3" ht="13.5">
      <c r="A3" t="s">
        <v>0</v>
      </c>
    </row>
    <row r="5" spans="1:5" ht="13.5">
      <c r="A5" t="s">
        <v>13</v>
      </c>
      <c r="B5" t="s">
        <v>3</v>
      </c>
      <c r="C5" t="s">
        <v>4</v>
      </c>
      <c r="D5" t="s">
        <v>5</v>
      </c>
      <c r="E5" t="s">
        <v>1</v>
      </c>
    </row>
    <row r="6" spans="1:4" ht="13.5">
      <c r="A6">
        <v>1980</v>
      </c>
      <c r="B6" s="1">
        <v>124000</v>
      </c>
      <c r="C6" s="1">
        <v>100000</v>
      </c>
      <c r="D6">
        <v>76.6</v>
      </c>
    </row>
    <row r="8" spans="1:4" ht="13.5">
      <c r="A8">
        <v>1990</v>
      </c>
      <c r="B8" s="1">
        <v>151000</v>
      </c>
      <c r="C8" s="1">
        <v>155000</v>
      </c>
      <c r="D8">
        <v>77.5</v>
      </c>
    </row>
    <row r="9" spans="1:4" ht="13.5">
      <c r="A9">
        <v>1991</v>
      </c>
      <c r="B9" s="1">
        <v>158000</v>
      </c>
      <c r="C9" s="1">
        <v>149000</v>
      </c>
      <c r="D9">
        <v>77.1</v>
      </c>
    </row>
    <row r="10" spans="1:4" ht="13.5">
      <c r="A10">
        <v>1992</v>
      </c>
      <c r="B10" s="1">
        <v>161000</v>
      </c>
      <c r="C10" s="1">
        <v>153000</v>
      </c>
      <c r="D10">
        <v>77.8</v>
      </c>
    </row>
    <row r="11" spans="1:4" ht="13.5">
      <c r="A11">
        <v>1993</v>
      </c>
      <c r="B11" s="1">
        <v>156000</v>
      </c>
      <c r="C11" s="1">
        <v>157000</v>
      </c>
      <c r="D11">
        <v>78.9</v>
      </c>
    </row>
    <row r="12" spans="1:4" ht="13.5">
      <c r="A12">
        <v>1994</v>
      </c>
      <c r="B12" s="1">
        <v>156000</v>
      </c>
      <c r="C12" s="1">
        <v>170000</v>
      </c>
      <c r="D12">
        <v>80.4</v>
      </c>
    </row>
    <row r="13" spans="1:4" ht="13.5">
      <c r="A13">
        <v>1995</v>
      </c>
      <c r="B13" s="1">
        <v>147000</v>
      </c>
      <c r="C13" s="1">
        <v>178000</v>
      </c>
      <c r="D13">
        <v>82.5</v>
      </c>
    </row>
    <row r="14" spans="1:4" ht="13.5">
      <c r="A14">
        <v>1996</v>
      </c>
      <c r="B14" s="1">
        <v>150000</v>
      </c>
      <c r="C14" s="1">
        <v>187000</v>
      </c>
      <c r="D14">
        <v>83.3</v>
      </c>
    </row>
    <row r="15" spans="1:4" ht="13.5">
      <c r="A15">
        <v>1997</v>
      </c>
      <c r="B15" s="1">
        <v>169000</v>
      </c>
      <c r="C15" s="1">
        <v>179000</v>
      </c>
      <c r="D15">
        <v>83.4</v>
      </c>
    </row>
    <row r="16" spans="1:4" ht="13.5">
      <c r="A16">
        <v>1998</v>
      </c>
      <c r="B16" s="1">
        <v>172000</v>
      </c>
      <c r="C16" s="1">
        <v>179000</v>
      </c>
      <c r="D16">
        <v>85.9</v>
      </c>
    </row>
    <row r="17" spans="1:4" ht="13.5">
      <c r="A17">
        <v>1999</v>
      </c>
      <c r="B17" s="1">
        <v>171000</v>
      </c>
      <c r="C17" s="1">
        <v>179000</v>
      </c>
      <c r="D17">
        <v>87.5</v>
      </c>
    </row>
    <row r="18" spans="1:5" ht="13.5">
      <c r="A18">
        <v>2000</v>
      </c>
      <c r="B18" s="1">
        <v>184000</v>
      </c>
      <c r="C18" s="1">
        <v>177000</v>
      </c>
      <c r="D18" s="2">
        <f>((B18+C18)*100)/(B18+C18+E18)</f>
        <v>88.91625615763547</v>
      </c>
      <c r="E18">
        <v>45000</v>
      </c>
    </row>
    <row r="19" spans="1:5" ht="13.5">
      <c r="A19">
        <v>2001</v>
      </c>
      <c r="B19" s="1">
        <v>183000</v>
      </c>
      <c r="C19" s="1">
        <v>175000</v>
      </c>
      <c r="D19">
        <f>((B19+C19)*100)/(B19+C19+E19)</f>
        <v>89.5</v>
      </c>
      <c r="E19">
        <v>42000</v>
      </c>
    </row>
    <row r="20" spans="1:5" ht="13.5">
      <c r="A20">
        <v>2002</v>
      </c>
      <c r="B20" s="1">
        <v>182000</v>
      </c>
      <c r="C20" s="1">
        <v>172000</v>
      </c>
      <c r="D20">
        <f>(B20+C20)/E20*100</f>
        <v>90.07633587786259</v>
      </c>
      <c r="E20" s="1">
        <v>393000</v>
      </c>
    </row>
    <row r="21" spans="1:5" ht="13.5">
      <c r="A21">
        <v>2003</v>
      </c>
      <c r="B21">
        <v>201000</v>
      </c>
      <c r="C21" s="1">
        <v>180000</v>
      </c>
      <c r="D21">
        <f>(B21+C21)/E21*100</f>
        <v>92.47572815533981</v>
      </c>
      <c r="E21">
        <v>412000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4" customWidth="1"/>
  </cols>
  <sheetData>
    <row r="1" ht="13.5">
      <c r="A1" t="s">
        <v>6</v>
      </c>
    </row>
    <row r="3" spans="1:2" ht="13.5">
      <c r="A3" s="5" t="s">
        <v>7</v>
      </c>
      <c r="B3" s="6" t="s">
        <v>14</v>
      </c>
    </row>
    <row r="4" spans="1:2" ht="13.5">
      <c r="A4" s="5" t="s">
        <v>8</v>
      </c>
      <c r="B4" s="4" t="s">
        <v>15</v>
      </c>
    </row>
    <row r="5" spans="1:2" ht="13.5">
      <c r="A5" s="5" t="s">
        <v>9</v>
      </c>
      <c r="B5" s="6" t="s">
        <v>16</v>
      </c>
    </row>
    <row r="6" spans="1:2" ht="13.5">
      <c r="A6" s="5"/>
      <c r="B6" s="6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2005-03-15T12:45:43Z</cp:lastPrinted>
  <dcterms:created xsi:type="dcterms:W3CDTF">2005-03-09T22:35:34Z</dcterms:created>
  <dcterms:modified xsi:type="dcterms:W3CDTF">2006-02-17T14:55:53Z</dcterms:modified>
  <cp:category/>
  <cp:version/>
  <cp:contentType/>
  <cp:contentStatus/>
</cp:coreProperties>
</file>