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40" windowWidth="15300" windowHeight="6150" activeTab="0"/>
  </bookViews>
  <sheets>
    <sheet name="グラフデータ" sheetId="1" r:id="rId1"/>
    <sheet name="元データ（構造別住宅推移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<sst xmlns="http://schemas.openxmlformats.org/spreadsheetml/2006/main" count="389" uniqueCount="85">
  <si>
    <t>000 総数</t>
  </si>
  <si>
    <t>001 　終戦前</t>
  </si>
  <si>
    <t>002 　終戦時　　～昭和２５年</t>
  </si>
  <si>
    <t>003 　昭和２６年～３５年</t>
  </si>
  <si>
    <t>004 　昭和３６年～４５年</t>
  </si>
  <si>
    <t>005 　昭和４６年～５５年</t>
  </si>
  <si>
    <t>006 　昭和５６年～平成２年</t>
  </si>
  <si>
    <t>007 　平成３年～５年</t>
  </si>
  <si>
    <t>008 　平成６年</t>
  </si>
  <si>
    <t>009 　平成７年</t>
  </si>
  <si>
    <t>010 　平成８年</t>
  </si>
  <si>
    <t>011 　平成９年</t>
  </si>
  <si>
    <t>012 　平成１０年１月～９月</t>
  </si>
  <si>
    <t>013 　不詳</t>
  </si>
  <si>
    <t>001 　木造</t>
  </si>
  <si>
    <t>002 　防火木造</t>
  </si>
  <si>
    <t>003 　鉄骨・鉄筋コンクリート造</t>
  </si>
  <si>
    <t>004 　ブロック造</t>
  </si>
  <si>
    <t>005 　その他</t>
  </si>
  <si>
    <t>-</t>
  </si>
  <si>
    <t>11000 埼玉県</t>
  </si>
  <si>
    <t>12000 千葉県</t>
  </si>
  <si>
    <t>13000 東京都</t>
  </si>
  <si>
    <t>14000 神奈川県</t>
  </si>
  <si>
    <t>23000 愛知県</t>
  </si>
  <si>
    <t>24000 三重県</t>
  </si>
  <si>
    <t>26000 京都府</t>
  </si>
  <si>
    <t>27000 大阪府</t>
  </si>
  <si>
    <t>28000 兵庫県</t>
  </si>
  <si>
    <t>不詳</t>
  </si>
  <si>
    <t>関西圏</t>
  </si>
  <si>
    <t>東京圏</t>
  </si>
  <si>
    <t>名古屋圏</t>
  </si>
  <si>
    <t>1980年以降木造</t>
  </si>
  <si>
    <t>1980年以降非木造</t>
  </si>
  <si>
    <t>1980年以前非木造</t>
  </si>
  <si>
    <t>1980年以前木造</t>
  </si>
  <si>
    <t>002 　終戦時　　－昭和２５年</t>
  </si>
  <si>
    <t>003 　昭和２６年－　　３５年</t>
  </si>
  <si>
    <t>004 　昭和３６年－　　４５年</t>
  </si>
  <si>
    <t>005 　昭和４６年－　　５０年</t>
  </si>
  <si>
    <t>006 　昭和５１年－　　５５年</t>
  </si>
  <si>
    <t>007 　昭和５６年－　　６０年</t>
  </si>
  <si>
    <t>008 　昭和６１年－　　６３年</t>
  </si>
  <si>
    <t>009 　平成元年</t>
  </si>
  <si>
    <t>010 　平成２年</t>
  </si>
  <si>
    <t>011 　平成３年</t>
  </si>
  <si>
    <t>012 　平成４年</t>
  </si>
  <si>
    <t>013 　平成５年１月－９月</t>
  </si>
  <si>
    <t>014 　不詳</t>
  </si>
  <si>
    <t>003 　ブロック造</t>
  </si>
  <si>
    <t>004 　鉄骨・鉄筋コンクリ－ト造</t>
  </si>
  <si>
    <t>001 終戦前</t>
  </si>
  <si>
    <t>002 終戦時～昭和２５年</t>
  </si>
  <si>
    <t>003 昭和２６年～３５年</t>
  </si>
  <si>
    <t>004 昭和３６年～４５年</t>
  </si>
  <si>
    <t>005 昭和４６年～５０年</t>
  </si>
  <si>
    <t>006 昭和５１年～５５年</t>
  </si>
  <si>
    <t>007 昭和５６年～５８年</t>
  </si>
  <si>
    <t>008 昭和５９年</t>
  </si>
  <si>
    <t>009 昭和６０年</t>
  </si>
  <si>
    <t>010 昭和６１年</t>
  </si>
  <si>
    <t>011 昭和６２年</t>
  </si>
  <si>
    <t>012 昭和６３年１月～９月</t>
  </si>
  <si>
    <t>013 不詳</t>
  </si>
  <si>
    <t>001 木造</t>
  </si>
  <si>
    <t>002 防火木造</t>
  </si>
  <si>
    <t>003 ブロック造</t>
  </si>
  <si>
    <t>004 鉄骨・鉄筋コンクリート造</t>
  </si>
  <si>
    <t>005 その他</t>
  </si>
  <si>
    <t>1980前木→</t>
  </si>
  <si>
    <t>1980後木→</t>
  </si>
  <si>
    <t>1980前非木→</t>
  </si>
  <si>
    <t>1980後非木→</t>
  </si>
  <si>
    <t>住宅の建築年代別構成比</t>
  </si>
  <si>
    <t>各大都市圏における住宅の建築年代別構成比の推移（％）</t>
  </si>
  <si>
    <t>出典：</t>
  </si>
  <si>
    <t>URL：</t>
  </si>
  <si>
    <t>備考：</t>
  </si>
  <si>
    <t>http://www.stat.go.jp/data/jyutaku/index.htm</t>
  </si>
  <si>
    <t>総務省統計局「住宅・土地統計調査」</t>
  </si>
  <si>
    <t>TOP&gt;各調査結果(大都市圏)＞第４表 住宅の種類(2区分)，構造(5区分)，建築の時期(13区分)別住宅数</t>
  </si>
  <si>
    <t>昭和63年</t>
  </si>
  <si>
    <t>平成５年</t>
  </si>
  <si>
    <t>平成１０年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</si>
</sst>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0" fontId="0" fillId="0" borderId="0" xfId="21" applyFont="1">
      <alignment vertical="center"/>
      <protection/>
    </xf>
    <xf numFmtId="0" fontId="0" fillId="0" borderId="0" xfId="22" applyFont="1">
      <alignment/>
      <protection/>
    </xf>
    <xf numFmtId="0" fontId="0" fillId="0" borderId="0" xfId="21" applyFont="1" applyAlignment="1">
      <alignment vertical="center" wrapText="1"/>
      <protection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標準_6-7-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25390625" style="0" customWidth="1"/>
    <col min="2" max="4" width="5.50390625" style="0" bestFit="1" customWidth="1"/>
    <col min="5" max="5" width="5.50390625" style="0" customWidth="1"/>
    <col min="6" max="6" width="2.125" style="0" customWidth="1"/>
    <col min="7" max="7" width="17.50390625" style="0" bestFit="1" customWidth="1"/>
    <col min="8" max="10" width="5.50390625" style="0" bestFit="1" customWidth="1"/>
    <col min="11" max="11" width="5.50390625" style="0" customWidth="1"/>
    <col min="12" max="12" width="2.125" style="0" customWidth="1"/>
    <col min="13" max="13" width="17.50390625" style="0" bestFit="1" customWidth="1"/>
    <col min="14" max="16" width="5.50390625" style="0" bestFit="1" customWidth="1"/>
    <col min="17" max="17" width="5.50390625" style="0" customWidth="1"/>
    <col min="18" max="18" width="5.50390625" style="0" bestFit="1" customWidth="1"/>
  </cols>
  <sheetData>
    <row r="1" ht="13.5">
      <c r="A1" t="s">
        <v>74</v>
      </c>
    </row>
    <row r="3" ht="13.5">
      <c r="A3" t="s">
        <v>75</v>
      </c>
    </row>
    <row r="5" spans="1:13" ht="13.5">
      <c r="A5" s="1" t="s">
        <v>31</v>
      </c>
      <c r="G5" s="1" t="s">
        <v>32</v>
      </c>
      <c r="M5" s="1" t="s">
        <v>30</v>
      </c>
    </row>
    <row r="6" spans="2:17" ht="13.5">
      <c r="B6" s="1">
        <v>1988</v>
      </c>
      <c r="C6" s="1">
        <v>1993</v>
      </c>
      <c r="D6" s="1">
        <v>1998</v>
      </c>
      <c r="E6" s="1">
        <v>2003</v>
      </c>
      <c r="H6" s="1">
        <v>1988</v>
      </c>
      <c r="I6" s="1">
        <v>1993</v>
      </c>
      <c r="J6" s="1">
        <v>1998</v>
      </c>
      <c r="K6" s="1">
        <v>2003</v>
      </c>
      <c r="N6" s="1">
        <v>1988</v>
      </c>
      <c r="O6" s="1">
        <v>1993</v>
      </c>
      <c r="P6" s="1">
        <v>1998</v>
      </c>
      <c r="Q6" s="1">
        <v>2003</v>
      </c>
    </row>
    <row r="7" spans="1:17" ht="13.5">
      <c r="A7" t="s">
        <v>36</v>
      </c>
      <c r="B7" s="2">
        <f>('元データ（構造別住宅推移）'!J54+'元データ（構造別住宅推移）'!P54+'元データ（構造別住宅推移）'!V54+'元データ（構造別住宅推移）'!AB54+'元データ（構造別住宅推移）'!AH54+'元データ（構造別住宅推移）'!AN54)/'元データ（構造別住宅推移）'!$C$53*100</f>
        <v>48.88288730665357</v>
      </c>
      <c r="C7" s="2">
        <f>('元データ（構造別住宅推移）'!J31+'元データ（構造別住宅推移）'!P31+'元データ（構造別住宅推移）'!V31+'元データ（構造別住宅推移）'!AB31+'元データ（構造別住宅推移）'!AH31+'元データ（構造別住宅推移）'!AN31)/'元データ（構造別住宅推移）'!$C$30*100</f>
        <v>35.491805446578915</v>
      </c>
      <c r="D7" s="2">
        <f>('元データ（構造別住宅推移）'!J8+'元データ（構造別住宅推移）'!P8+'元データ（構造別住宅推移）'!V8+'元データ（構造別住宅推移）'!AB8+'元データ（構造別住宅推移）'!AH8)/'元データ（構造別住宅推移）'!C7*100</f>
        <v>27.160755307189753</v>
      </c>
      <c r="E7" s="2">
        <v>19.041687666498667</v>
      </c>
      <c r="G7" t="s">
        <v>36</v>
      </c>
      <c r="H7" s="2">
        <f>('元データ（構造別住宅推移）'!J60+'元データ（構造別住宅推移）'!P60+'元データ（構造別住宅推移）'!V60+'元データ（構造別住宅推移）'!AB60+'元データ（構造別住宅推移）'!AH60+'元データ（構造別住宅推移）'!AN60)/'元データ（構造別住宅推移）'!$C$59*100</f>
        <v>56.597708728261765</v>
      </c>
      <c r="I7" s="2">
        <f>('元データ（構造別住宅推移）'!J37+'元データ（構造別住宅推移）'!P37+'元データ（構造別住宅推移）'!V37+'元データ（構造別住宅推移）'!AB37+'元データ（構造別住宅推移）'!AH37+'元データ（構造別住宅推移）'!AN37)/'元データ（構造別住宅推移）'!$C$36*100</f>
        <v>45.26946553520917</v>
      </c>
      <c r="J7" s="2">
        <f>('元データ（構造別住宅推移）'!J14+'元データ（構造別住宅推移）'!P14+'元データ（構造別住宅推移）'!V14+'元データ（構造別住宅推移）'!AB14+'元データ（構造別住宅推移）'!AH14)/'元データ（構造別住宅推移）'!$C$13*100</f>
        <v>35.412694088804145</v>
      </c>
      <c r="K7" s="2">
        <v>26.649836553710713</v>
      </c>
      <c r="M7" t="s">
        <v>36</v>
      </c>
      <c r="N7" s="2">
        <f>('元データ（構造別住宅推移）'!J67+'元データ（構造別住宅推移）'!P67+'元データ（構造別住宅推移）'!V67+'元データ（構造別住宅推移）'!AB67+'元データ（構造別住宅推移）'!AH67+'元データ（構造別住宅推移）'!AN67)/'元データ（構造別住宅推移）'!$C$66*100</f>
        <v>53.61771666854502</v>
      </c>
      <c r="O7" s="2">
        <f>('元データ（構造別住宅推移）'!J44+'元データ（構造別住宅推移）'!P44+'元データ（構造別住宅推移）'!V44+'元データ（構造別住宅推移）'!AB44+'元データ（構造別住宅推移）'!AH44+'元データ（構造別住宅推移）'!AN44)/'元データ（構造別住宅推移）'!$C$43*100</f>
        <v>43.10206920535559</v>
      </c>
      <c r="P7" s="2">
        <f>'元データ（構造別住宅推移）'!J22/'元データ（構造別住宅推移）'!$C$20*100</f>
        <v>33.39899392775164</v>
      </c>
      <c r="Q7" s="2">
        <v>23.924535690311032</v>
      </c>
    </row>
    <row r="8" spans="1:17" ht="13.5">
      <c r="A8" t="s">
        <v>33</v>
      </c>
      <c r="B8" s="2">
        <f>('元データ（構造別住宅推移）'!AT54+'元データ（構造別住宅推移）'!AZ54+'元データ（構造別住宅推移）'!BF54+'元データ（構造別住宅推移）'!BL54+'元データ（構造別住宅推移）'!BR54+'元データ（構造別住宅推移）'!BX54)/'元データ（構造別住宅推移）'!$C$53*100</f>
        <v>14.568131598330469</v>
      </c>
      <c r="C8" s="2">
        <f>('元データ（構造別住宅推移）'!AT31+'元データ（構造別住宅推移）'!AZ31+'元データ（構造別住宅推移）'!BF31+'元データ（構造別住宅推移）'!BL31+'元データ（構造別住宅推移）'!BR31+'元データ（構造別住宅推移）'!BX31+'元データ（構造別住宅推移）'!CD31)/'元データ（構造別住宅推移）'!$C$30*100</f>
        <v>21.36138024667413</v>
      </c>
      <c r="D8" s="2">
        <f>('元データ（構造別住宅推移）'!AN8+'元データ（構造別住宅推移）'!AT8+'元データ（構造別住宅推移）'!AZ8+'元データ（構造別住宅推移）'!BF8+'元データ（構造別住宅推移）'!BL8+'元データ（構造別住宅推移）'!BR8+'元データ（構造別住宅推移）'!BX8)/'元データ（構造別住宅推移）'!$C$7*100</f>
        <v>26.063474478241744</v>
      </c>
      <c r="E8" s="2">
        <v>11.993664050687594</v>
      </c>
      <c r="G8" t="s">
        <v>33</v>
      </c>
      <c r="H8" s="2">
        <f>('元データ（構造別住宅推移）'!AT60+'元データ（構造別住宅推移）'!AZ60+'元データ（構造別住宅推移）'!BF60+'元データ（構造別住宅推移）'!BL60+'元データ（構造別住宅推移）'!BR60+'元データ（構造別住宅推移）'!BX60)/'元データ（構造別住宅推移）'!$C$59*100</f>
        <v>12.894585016071868</v>
      </c>
      <c r="I8" s="2">
        <f>('元データ（構造別住宅推移）'!AT37+'元データ（構造別住宅推移）'!AZ37+'元データ（構造別住宅推移）'!BF37+'元データ（構造別住宅推移）'!BL37+'元データ（構造別住宅推移）'!BR37+'元データ（構造別住宅推移）'!BX37+'元データ（構造別住宅推移）'!CD37)/'元データ（構造別住宅推移）'!$C$36*100</f>
        <v>18.14798273038559</v>
      </c>
      <c r="J8" s="2">
        <f>('元データ（構造別住宅推移）'!AN14+'元データ（構造別住宅推移）'!AT14+'元データ（構造別住宅推移）'!AZ14+'元データ（構造別住宅推移）'!BF14+'元データ（構造別住宅推移）'!BL14+'元データ（構造別住宅推移）'!BR14+'元データ（構造別住宅推移）'!BX14)/'元データ（構造別住宅推移）'!$C$13*100</f>
        <v>22.766276219013893</v>
      </c>
      <c r="K8" s="2">
        <v>11.59983169887044</v>
      </c>
      <c r="M8" t="s">
        <v>33</v>
      </c>
      <c r="N8" s="2">
        <f>('元データ（構造別住宅推移）'!AT67+'元データ（構造別住宅推移）'!AZ67+'元データ（構造別住宅推移）'!BF67+'元データ（構造別住宅推移）'!BL67+'元データ（構造別住宅推移）'!BR67+'元データ（構造別住宅推移）'!BX67)/'元データ（構造別住宅推移）'!$C$66*100</f>
        <v>9.220857282392277</v>
      </c>
      <c r="O8" s="2">
        <f>('元データ（構造別住宅推移）'!AT44+'元データ（構造別住宅推移）'!AZ44+'元データ（構造別住宅推移）'!BF44+'元データ（構造別住宅推移）'!BL44+'元データ（構造別住宅推移）'!BR44+'元データ（構造別住宅推移）'!BX44+'元データ（構造別住宅推移）'!CD44)/'元データ（構造別住宅推移）'!$C$43*100</f>
        <v>13.067292644757433</v>
      </c>
      <c r="P8" s="2">
        <f>'元データ（構造別住宅推移）'!H22/'元データ（構造別住宅推移）'!$C$20*100</f>
        <v>17.75766356813779</v>
      </c>
      <c r="Q8" s="2">
        <v>14.109700156634593</v>
      </c>
    </row>
    <row r="9" spans="1:17" ht="13.5">
      <c r="A9" t="s">
        <v>35</v>
      </c>
      <c r="B9" s="2">
        <f>('元データ（構造別住宅推移）'!K55+'元データ（構造別住宅推移）'!Q55+'元データ（構造別住宅推移）'!W55+'元データ（構造別住宅推移）'!AC55+'元データ（構造別住宅推移）'!AI55+'元データ（構造別住宅推移）'!AO55)/'元データ（構造別住宅推移）'!$C$53*100</f>
        <v>20.22882396268107</v>
      </c>
      <c r="C9" s="2">
        <f>('元データ（構造別住宅推移）'!K32+'元データ（構造別住宅推移）'!Q32+'元データ（構造別住宅推移）'!W32+'元データ（構造別住宅推移）'!AC32+'元データ（構造別住宅推移）'!AI32+'元データ（構造別住宅推移）'!AO32)/'元データ（構造別住宅推移）'!$C$30*100</f>
        <v>16.933059446878666</v>
      </c>
      <c r="D9" s="2">
        <f>('元データ（構造別住宅推移）'!K9+'元データ（構造別住宅推移）'!Q9+'元データ（構造別住宅推移）'!W9+'元データ（構造別住宅推移）'!AC9+'元データ（構造別住宅推移）'!AI9)/'元データ（構造別住宅推移）'!$C$7*100</f>
        <v>14.604343505107611</v>
      </c>
      <c r="E9" s="2">
        <v>28.995608035135717</v>
      </c>
      <c r="G9" t="s">
        <v>35</v>
      </c>
      <c r="H9" s="2">
        <f>('元データ（構造別住宅推移）'!K61+'元データ（構造別住宅推移）'!Q61+'元データ（構造別住宅推移）'!W61+'元データ（構造別住宅推移）'!AC61+'元データ（構造別住宅推移）'!AI61+'元データ（構造別住宅推移）'!AO61)/'元データ（構造別住宅推移）'!$C$59*100</f>
        <v>18.746394131706914</v>
      </c>
      <c r="I9" s="2">
        <f>('元データ（構造別住宅推移）'!K38+'元データ（構造別住宅推移）'!Q38+'元データ（構造別住宅推移）'!W38+'元データ（構造別住宅推移）'!AC38+'元データ（構造別住宅推移）'!AI38+'元データ（構造別住宅推移）'!AO38)/'元データ（構造別住宅推移）'!$C$36*100</f>
        <v>15.483102575554565</v>
      </c>
      <c r="J9" s="2">
        <f>('元データ（構造別住宅推移）'!K15+'元データ（構造別住宅推移）'!Q15+'元データ（構造別住宅推移）'!W15+'元データ（構造別住宅推移）'!AC15+'元データ（構造別住宅推移）'!AI15)/'元データ（構造別住宅推移）'!$C$13*100</f>
        <v>13.174203214383</v>
      </c>
      <c r="K9" s="2">
        <v>26.29381493348869</v>
      </c>
      <c r="M9" t="s">
        <v>35</v>
      </c>
      <c r="N9" s="2">
        <f>('元データ（構造別住宅推移）'!K68+'元データ（構造別住宅推移）'!Q68+'元データ（構造別住宅推移）'!W68+'元データ（構造別住宅推移）'!AC68+'元データ（構造別住宅推移）'!AI68+'元データ（構造別住宅推移）'!AO68)/'元データ（構造別住宅推移）'!$C$66*100</f>
        <v>23.447537473233403</v>
      </c>
      <c r="O9" s="2">
        <f>('元データ（構造別住宅推移）'!K45+'元データ（構造別住宅推移）'!Q45+'元データ（構造別住宅推移）'!W45+'元データ（構造別住宅推移）'!AC45+'元データ（構造別住宅推移）'!AI45+'元データ（構造別住宅推移）'!AO45)/'元データ（構造別住宅推移）'!$C$43*100</f>
        <v>20.787689097548252</v>
      </c>
      <c r="P9" s="2">
        <f>'元データ（構造別住宅推移）'!K23/'元データ（構造別住宅推移）'!$C$20*100</f>
        <v>17.196021293567977</v>
      </c>
      <c r="Q9" s="2">
        <v>23.30918550011188</v>
      </c>
    </row>
    <row r="10" spans="1:17" ht="13.5">
      <c r="A10" t="s">
        <v>34</v>
      </c>
      <c r="B10" s="2">
        <f>('元データ（構造別住宅推移）'!AU55+'元データ（構造別住宅推移）'!BA55+'元データ（構造別住宅推移）'!BG55+'元データ（構造別住宅推移）'!BM55+'元データ（構造別住宅推移）'!BS55+'元データ（構造別住宅推移）'!BY55)/'元データ（構造別住宅推移）'!$C$53*100</f>
        <v>13.136263196660938</v>
      </c>
      <c r="C10" s="2">
        <f>('元データ（構造別住宅推移）'!AU32+'元データ（構造別住宅推移）'!BA32+'元データ（構造別住宅推移）'!BG32+'元データ（構造別住宅推移）'!BM32+'元データ（構造別住宅推移）'!BS32+'元データ（構造別住宅推移）'!BY32+'元データ（構造別住宅推移）'!CE32)/'元データ（構造別住宅推移）'!$C$30*100</f>
        <v>21.738708795810595</v>
      </c>
      <c r="D10" s="2">
        <f>('元データ（構造別住宅推移）'!AO9+'元データ（構造別住宅推移）'!AU9+'元データ（構造別住宅推移）'!BA9+'元データ（構造別住宅推移）'!BG9+'元データ（構造別住宅推移）'!BM9+'元データ（構造別住宅推移）'!BS9+'元データ（構造別住宅推移）'!BY9)/'元データ（構造別住宅推移）'!$C$7*100</f>
        <v>27.911826520471173</v>
      </c>
      <c r="E10" s="2">
        <v>32.254301965584276</v>
      </c>
      <c r="G10" t="s">
        <v>34</v>
      </c>
      <c r="H10" s="2">
        <f>('元データ（構造別住宅推移）'!AU61+'元データ（構造別住宅推移）'!BA61+'元データ（構造別住宅推移）'!BG61+'元データ（構造別住宅推移）'!BM61+'元データ（構造別住宅推移）'!BS61+'元データ（構造別住宅推移）'!BY61)/'元データ（構造別住宅推移）'!$C$59*100</f>
        <v>10.817604879254924</v>
      </c>
      <c r="I10" s="2">
        <f>('元データ（構造別住宅推移）'!AU38+'元データ（構造別住宅推移）'!BA38+'元データ（構造別住宅推移）'!BG38+'元データ（構造別住宅推移）'!BM38+'元データ（構造別住宅推移）'!BS38+'元データ（構造別住宅推移）'!BY38+'元データ（構造別住宅推移）'!CE38)/'元データ（構造別住宅推移）'!$C$36*100</f>
        <v>19.138008039303262</v>
      </c>
      <c r="J10" s="2">
        <f>('元データ（構造別住宅推移）'!AO15+'元データ（構造別住宅推移）'!AU15+'元データ（構造別住宅推移）'!BA15+'元データ（構造別住宅推移）'!BG15+'元データ（構造別住宅推移）'!BM15+'元データ（構造別住宅推移）'!BS15+'元データ（構造別住宅推移）'!BY15)/'元データ（構造別住宅推移）'!$C$13*100</f>
        <v>26.467583764641788</v>
      </c>
      <c r="K10" s="2">
        <v>32.46269864388128</v>
      </c>
      <c r="M10" t="s">
        <v>34</v>
      </c>
      <c r="N10" s="2">
        <f>('元データ（構造別住宅推移）'!AU68+'元データ（構造別住宅推移）'!BA68+'元データ（構造別住宅推移）'!BG68+'元データ（構造別住宅推移）'!BM68+'元データ（構造別住宅推移）'!BS68+'元データ（構造別住宅推移）'!BY68)/'元データ（構造別住宅推移）'!$C$66*100</f>
        <v>11.598857958601</v>
      </c>
      <c r="O10" s="2">
        <f>('元データ（構造別住宅推移）'!AU45+'元データ（構造別住宅推移）'!BA45+'元データ（構造別住宅推移）'!BG45+'元データ（構造別住宅推移）'!BM45+'元データ（構造別住宅推移）'!BS45+'元データ（構造別住宅推移）'!BY45+'元データ（構造別住宅推移）'!CE45)/'元データ（構造別住宅推移）'!$C$43*100</f>
        <v>19.980872891671016</v>
      </c>
      <c r="P10" s="2">
        <f>'元データ（構造別住宅推移）'!M23/'元データ（構造別住宅推移）'!$C$20*100</f>
        <v>28.658407540658015</v>
      </c>
      <c r="Q10" s="2">
        <v>32.340848064443946</v>
      </c>
    </row>
    <row r="11" spans="1:17" ht="13.5">
      <c r="A11" t="s">
        <v>29</v>
      </c>
      <c r="B11" s="2">
        <f>('元データ（構造別住宅推移）'!CC53)/'元データ（構造別住宅推移）'!$C$53*100</f>
        <v>3.1789835502086916</v>
      </c>
      <c r="C11" s="2">
        <f>('元データ（構造別住宅推移）'!CI30)/'元データ（構造別住宅推移）'!$C$30*100</f>
        <v>4.469756411499705</v>
      </c>
      <c r="D11" s="2">
        <f>('元データ（構造別住宅推移）'!CC7)/'元データ（構造別住宅推移）'!$C$7*100</f>
        <v>4.264487854152072</v>
      </c>
      <c r="E11" s="2">
        <v>7.714738282093743</v>
      </c>
      <c r="G11" t="s">
        <v>29</v>
      </c>
      <c r="H11" s="2">
        <f>('元データ（構造別住宅推移）'!CC59)/'元データ（構造別住宅推移）'!$C$59*100</f>
        <v>0.9395862523695706</v>
      </c>
      <c r="I11" s="2">
        <f>('元データ（構造別住宅推移）'!CI36)/'元データ（構造別住宅推移）'!$C$36*100</f>
        <v>1.950275420574661</v>
      </c>
      <c r="J11" s="2">
        <f>('元データ（構造別住宅推移）'!CC13)/'元データ（構造別住宅推移）'!$C$13*100</f>
        <v>2.1724325796785617</v>
      </c>
      <c r="K11" s="2">
        <v>3.0002912904165453</v>
      </c>
      <c r="M11" t="s">
        <v>29</v>
      </c>
      <c r="N11" s="2">
        <f>('元データ（構造別住宅推移）'!CC66)/'元データ（構造別住宅推移）'!$C$66*100</f>
        <v>2.1112739021000038</v>
      </c>
      <c r="O11" s="2">
        <f>('元データ（構造別住宅推移）'!CI43)/'元データ（構造別住宅推移）'!$C$43*100</f>
        <v>3.0464267083985397</v>
      </c>
      <c r="P11" s="2">
        <f>'元データ（構造別住宅推移）'!CC20/'元データ（構造別住宅推移）'!$C$20*100</f>
        <v>2.9368193139824506</v>
      </c>
      <c r="Q11" s="2">
        <v>6.3171291116580885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8"/>
  <sheetViews>
    <sheetView workbookViewId="0" topLeftCell="A1">
      <selection activeCell="A1" sqref="A1"/>
    </sheetView>
  </sheetViews>
  <sheetFormatPr defaultColWidth="9.00390625" defaultRowHeight="13.5"/>
  <cols>
    <col min="2" max="2" width="15.125" style="0" bestFit="1" customWidth="1"/>
    <col min="3" max="3" width="9.50390625" style="0" bestFit="1" customWidth="1"/>
    <col min="4" max="4" width="10.125" style="0" bestFit="1" customWidth="1"/>
    <col min="5" max="5" width="14.25390625" style="0" bestFit="1" customWidth="1"/>
    <col min="6" max="6" width="27.50390625" style="0" bestFit="1" customWidth="1"/>
    <col min="7" max="7" width="27.625" style="0" bestFit="1" customWidth="1"/>
    <col min="8" max="8" width="12.125" style="0" bestFit="1" customWidth="1"/>
    <col min="9" max="9" width="12.25390625" style="0" bestFit="1" customWidth="1"/>
    <col min="10" max="10" width="13.375" style="0" bestFit="1" customWidth="1"/>
    <col min="11" max="11" width="14.25390625" style="0" bestFit="1" customWidth="1"/>
    <col min="12" max="12" width="27.50390625" style="0" bestFit="1" customWidth="1"/>
    <col min="13" max="13" width="27.625" style="0" bestFit="1" customWidth="1"/>
    <col min="14" max="14" width="12.125" style="0" bestFit="1" customWidth="1"/>
    <col min="15" max="15" width="26.125" style="0" bestFit="1" customWidth="1"/>
    <col min="16" max="16" width="10.125" style="0" bestFit="1" customWidth="1"/>
    <col min="17" max="17" width="14.25390625" style="0" bestFit="1" customWidth="1"/>
    <col min="18" max="18" width="27.50390625" style="0" bestFit="1" customWidth="1"/>
    <col min="19" max="19" width="27.625" style="0" bestFit="1" customWidth="1"/>
    <col min="20" max="20" width="12.125" style="0" bestFit="1" customWidth="1"/>
    <col min="21" max="21" width="24.75390625" style="0" bestFit="1" customWidth="1"/>
    <col min="22" max="22" width="10.125" style="0" bestFit="1" customWidth="1"/>
    <col min="23" max="23" width="14.25390625" style="0" bestFit="1" customWidth="1"/>
    <col min="24" max="24" width="27.50390625" style="0" bestFit="1" customWidth="1"/>
    <col min="25" max="25" width="27.625" style="0" bestFit="1" customWidth="1"/>
    <col min="26" max="26" width="12.125" style="0" bestFit="1" customWidth="1"/>
    <col min="27" max="27" width="24.75390625" style="0" bestFit="1" customWidth="1"/>
    <col min="28" max="28" width="10.125" style="0" bestFit="1" customWidth="1"/>
    <col min="29" max="29" width="14.25390625" style="0" bestFit="1" customWidth="1"/>
    <col min="30" max="30" width="27.50390625" style="0" bestFit="1" customWidth="1"/>
    <col min="31" max="31" width="27.625" style="0" bestFit="1" customWidth="1"/>
    <col min="32" max="32" width="12.125" style="0" bestFit="1" customWidth="1"/>
    <col min="33" max="33" width="24.75390625" style="0" bestFit="1" customWidth="1"/>
    <col min="34" max="34" width="10.125" style="0" bestFit="1" customWidth="1"/>
    <col min="35" max="35" width="14.25390625" style="0" bestFit="1" customWidth="1"/>
    <col min="36" max="36" width="27.50390625" style="0" bestFit="1" customWidth="1"/>
    <col min="37" max="37" width="27.625" style="0" bestFit="1" customWidth="1"/>
    <col min="38" max="38" width="12.125" style="0" bestFit="1" customWidth="1"/>
    <col min="39" max="39" width="24.75390625" style="0" bestFit="1" customWidth="1"/>
    <col min="40" max="40" width="10.125" style="0" bestFit="1" customWidth="1"/>
    <col min="41" max="41" width="14.25390625" style="0" bestFit="1" customWidth="1"/>
    <col min="42" max="42" width="27.50390625" style="0" bestFit="1" customWidth="1"/>
    <col min="43" max="43" width="27.625" style="0" bestFit="1" customWidth="1"/>
    <col min="44" max="44" width="12.125" style="0" bestFit="1" customWidth="1"/>
    <col min="45" max="45" width="24.75390625" style="0" bestFit="1" customWidth="1"/>
    <col min="46" max="46" width="10.125" style="0" bestFit="1" customWidth="1"/>
    <col min="47" max="47" width="14.25390625" style="0" bestFit="1" customWidth="1"/>
    <col min="48" max="48" width="27.50390625" style="0" bestFit="1" customWidth="1"/>
    <col min="49" max="49" width="27.625" style="0" bestFit="1" customWidth="1"/>
    <col min="50" max="50" width="12.125" style="0" bestFit="1" customWidth="1"/>
    <col min="51" max="51" width="24.75390625" style="0" bestFit="1" customWidth="1"/>
    <col min="52" max="52" width="10.125" style="0" bestFit="1" customWidth="1"/>
    <col min="53" max="53" width="14.25390625" style="0" bestFit="1" customWidth="1"/>
    <col min="54" max="54" width="27.50390625" style="0" bestFit="1" customWidth="1"/>
    <col min="55" max="55" width="27.625" style="0" bestFit="1" customWidth="1"/>
    <col min="56" max="56" width="12.125" style="0" bestFit="1" customWidth="1"/>
    <col min="57" max="57" width="14.25390625" style="0" bestFit="1" customWidth="1"/>
    <col min="58" max="58" width="10.125" style="0" bestFit="1" customWidth="1"/>
    <col min="59" max="59" width="14.25390625" style="0" bestFit="1" customWidth="1"/>
    <col min="60" max="60" width="27.50390625" style="0" bestFit="1" customWidth="1"/>
    <col min="61" max="61" width="27.625" style="0" bestFit="1" customWidth="1"/>
    <col min="62" max="62" width="12.125" style="0" bestFit="1" customWidth="1"/>
    <col min="63" max="63" width="13.625" style="0" bestFit="1" customWidth="1"/>
    <col min="64" max="64" width="10.125" style="0" bestFit="1" customWidth="1"/>
    <col min="65" max="65" width="14.25390625" style="0" bestFit="1" customWidth="1"/>
    <col min="66" max="66" width="27.50390625" style="0" bestFit="1" customWidth="1"/>
    <col min="67" max="67" width="27.625" style="0" bestFit="1" customWidth="1"/>
    <col min="68" max="68" width="12.125" style="0" bestFit="1" customWidth="1"/>
    <col min="69" max="69" width="13.625" style="0" bestFit="1" customWidth="1"/>
    <col min="70" max="70" width="10.125" style="0" bestFit="1" customWidth="1"/>
    <col min="71" max="71" width="14.25390625" style="0" bestFit="1" customWidth="1"/>
    <col min="72" max="72" width="27.50390625" style="0" bestFit="1" customWidth="1"/>
    <col min="73" max="73" width="27.625" style="0" bestFit="1" customWidth="1"/>
    <col min="74" max="74" width="12.125" style="0" bestFit="1" customWidth="1"/>
    <col min="75" max="75" width="24.00390625" style="0" bestFit="1" customWidth="1"/>
    <col min="76" max="76" width="10.125" style="0" bestFit="1" customWidth="1"/>
    <col min="77" max="77" width="14.25390625" style="0" bestFit="1" customWidth="1"/>
    <col min="78" max="78" width="27.50390625" style="0" bestFit="1" customWidth="1"/>
    <col min="79" max="79" width="27.625" style="0" bestFit="1" customWidth="1"/>
    <col min="80" max="80" width="12.125" style="0" bestFit="1" customWidth="1"/>
    <col min="81" max="81" width="22.625" style="0" bestFit="1" customWidth="1"/>
    <col min="82" max="82" width="10.125" style="0" bestFit="1" customWidth="1"/>
    <col min="83" max="83" width="14.25390625" style="0" bestFit="1" customWidth="1"/>
    <col min="84" max="84" width="27.50390625" style="0" bestFit="1" customWidth="1"/>
    <col min="85" max="85" width="27.625" style="0" bestFit="1" customWidth="1"/>
    <col min="86" max="86" width="12.125" style="0" bestFit="1" customWidth="1"/>
    <col min="87" max="88" width="10.125" style="0" bestFit="1" customWidth="1"/>
    <col min="89" max="89" width="14.25390625" style="0" bestFit="1" customWidth="1"/>
    <col min="90" max="90" width="14.75390625" style="0" bestFit="1" customWidth="1"/>
    <col min="91" max="91" width="27.625" style="0" bestFit="1" customWidth="1"/>
    <col min="92" max="92" width="12.125" style="0" bestFit="1" customWidth="1"/>
  </cols>
  <sheetData>
    <row r="1" spans="1:81" s="1" customFormat="1" ht="13.5">
      <c r="A1" s="6" t="s">
        <v>84</v>
      </c>
      <c r="C1" s="1" t="s">
        <v>0</v>
      </c>
      <c r="I1" s="1" t="s">
        <v>1</v>
      </c>
      <c r="O1" s="1" t="s">
        <v>2</v>
      </c>
      <c r="U1" s="1" t="s">
        <v>3</v>
      </c>
      <c r="AA1" s="1" t="s">
        <v>4</v>
      </c>
      <c r="AG1" s="1" t="s">
        <v>5</v>
      </c>
      <c r="AM1" s="1" t="s">
        <v>6</v>
      </c>
      <c r="AS1" s="1" t="s">
        <v>7</v>
      </c>
      <c r="AY1" s="1" t="s">
        <v>8</v>
      </c>
      <c r="BE1" s="1" t="s">
        <v>9</v>
      </c>
      <c r="BK1" s="1" t="s">
        <v>10</v>
      </c>
      <c r="BQ1" s="1" t="s">
        <v>11</v>
      </c>
      <c r="BW1" s="1" t="s">
        <v>12</v>
      </c>
      <c r="CC1" s="1" t="s">
        <v>13</v>
      </c>
    </row>
    <row r="2" spans="3:86" s="1" customFormat="1" ht="13.5">
      <c r="C2" s="1" t="s">
        <v>0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0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0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0</v>
      </c>
      <c r="V2" s="1" t="s">
        <v>14</v>
      </c>
      <c r="W2" s="1" t="s">
        <v>15</v>
      </c>
      <c r="X2" s="1" t="s">
        <v>16</v>
      </c>
      <c r="Y2" s="1" t="s">
        <v>17</v>
      </c>
      <c r="Z2" s="1" t="s">
        <v>18</v>
      </c>
      <c r="AA2" s="1" t="s">
        <v>0</v>
      </c>
      <c r="AB2" s="1" t="s">
        <v>14</v>
      </c>
      <c r="AC2" s="1" t="s">
        <v>15</v>
      </c>
      <c r="AD2" s="1" t="s">
        <v>16</v>
      </c>
      <c r="AE2" s="1" t="s">
        <v>17</v>
      </c>
      <c r="AF2" s="1" t="s">
        <v>18</v>
      </c>
      <c r="AG2" s="1" t="s">
        <v>0</v>
      </c>
      <c r="AH2" s="1" t="s">
        <v>14</v>
      </c>
      <c r="AI2" s="1" t="s">
        <v>15</v>
      </c>
      <c r="AJ2" s="1" t="s">
        <v>16</v>
      </c>
      <c r="AK2" s="1" t="s">
        <v>17</v>
      </c>
      <c r="AL2" s="1" t="s">
        <v>18</v>
      </c>
      <c r="AM2" s="1" t="s">
        <v>0</v>
      </c>
      <c r="AN2" s="1" t="s">
        <v>14</v>
      </c>
      <c r="AO2" s="1" t="s">
        <v>15</v>
      </c>
      <c r="AP2" s="1" t="s">
        <v>16</v>
      </c>
      <c r="AQ2" s="1" t="s">
        <v>17</v>
      </c>
      <c r="AR2" s="1" t="s">
        <v>18</v>
      </c>
      <c r="AS2" s="1" t="s">
        <v>0</v>
      </c>
      <c r="AT2" s="1" t="s">
        <v>14</v>
      </c>
      <c r="AU2" s="1" t="s">
        <v>15</v>
      </c>
      <c r="AV2" s="1" t="s">
        <v>16</v>
      </c>
      <c r="AW2" s="1" t="s">
        <v>17</v>
      </c>
      <c r="AX2" s="1" t="s">
        <v>18</v>
      </c>
      <c r="AY2" s="1" t="s">
        <v>0</v>
      </c>
      <c r="AZ2" s="1" t="s">
        <v>14</v>
      </c>
      <c r="BA2" s="1" t="s">
        <v>15</v>
      </c>
      <c r="BB2" s="1" t="s">
        <v>16</v>
      </c>
      <c r="BC2" s="1" t="s">
        <v>17</v>
      </c>
      <c r="BD2" s="1" t="s">
        <v>18</v>
      </c>
      <c r="BE2" s="1" t="s">
        <v>0</v>
      </c>
      <c r="BF2" s="1" t="s">
        <v>14</v>
      </c>
      <c r="BG2" s="1" t="s">
        <v>15</v>
      </c>
      <c r="BH2" s="1" t="s">
        <v>16</v>
      </c>
      <c r="BI2" s="1" t="s">
        <v>17</v>
      </c>
      <c r="BJ2" s="1" t="s">
        <v>18</v>
      </c>
      <c r="BK2" s="1" t="s">
        <v>0</v>
      </c>
      <c r="BL2" s="1" t="s">
        <v>14</v>
      </c>
      <c r="BM2" s="1" t="s">
        <v>15</v>
      </c>
      <c r="BN2" s="1" t="s">
        <v>16</v>
      </c>
      <c r="BO2" s="1" t="s">
        <v>17</v>
      </c>
      <c r="BP2" s="1" t="s">
        <v>18</v>
      </c>
      <c r="BQ2" s="1" t="s">
        <v>0</v>
      </c>
      <c r="BR2" s="1" t="s">
        <v>14</v>
      </c>
      <c r="BS2" s="1" t="s">
        <v>15</v>
      </c>
      <c r="BT2" s="1" t="s">
        <v>16</v>
      </c>
      <c r="BU2" s="1" t="s">
        <v>17</v>
      </c>
      <c r="BV2" s="1" t="s">
        <v>18</v>
      </c>
      <c r="BW2" s="1" t="s">
        <v>0</v>
      </c>
      <c r="BX2" s="1" t="s">
        <v>14</v>
      </c>
      <c r="BY2" s="1" t="s">
        <v>15</v>
      </c>
      <c r="BZ2" s="1" t="s">
        <v>16</v>
      </c>
      <c r="CA2" s="1" t="s">
        <v>17</v>
      </c>
      <c r="CB2" s="1" t="s">
        <v>18</v>
      </c>
      <c r="CC2" s="1" t="s">
        <v>0</v>
      </c>
      <c r="CD2" s="1" t="s">
        <v>14</v>
      </c>
      <c r="CE2" s="1" t="s">
        <v>15</v>
      </c>
      <c r="CF2" s="1" t="s">
        <v>16</v>
      </c>
      <c r="CG2" s="1" t="s">
        <v>17</v>
      </c>
      <c r="CH2" s="1" t="s">
        <v>18</v>
      </c>
    </row>
    <row r="3" spans="1:86" s="1" customFormat="1" ht="13.5">
      <c r="A3" s="1" t="s">
        <v>31</v>
      </c>
      <c r="B3" s="1" t="s">
        <v>20</v>
      </c>
      <c r="C3" s="1">
        <v>2310400</v>
      </c>
      <c r="D3" s="1">
        <v>355900</v>
      </c>
      <c r="E3" s="1">
        <v>1150700</v>
      </c>
      <c r="F3" s="1">
        <v>711800</v>
      </c>
      <c r="G3" s="1">
        <v>4600</v>
      </c>
      <c r="H3" s="1">
        <v>87500</v>
      </c>
      <c r="I3" s="1">
        <v>27800</v>
      </c>
      <c r="J3" s="1">
        <v>22800</v>
      </c>
      <c r="K3" s="1">
        <v>4900</v>
      </c>
      <c r="L3" s="1">
        <v>100</v>
      </c>
      <c r="M3" s="1" t="s">
        <v>19</v>
      </c>
      <c r="N3" s="1">
        <v>100</v>
      </c>
      <c r="O3" s="1">
        <v>11900</v>
      </c>
      <c r="P3" s="1">
        <v>8800</v>
      </c>
      <c r="Q3" s="1">
        <v>3000</v>
      </c>
      <c r="R3" s="1">
        <v>100</v>
      </c>
      <c r="S3" s="1">
        <v>0</v>
      </c>
      <c r="T3" s="1">
        <v>0</v>
      </c>
      <c r="U3" s="1">
        <v>49800</v>
      </c>
      <c r="V3" s="1">
        <v>26800</v>
      </c>
      <c r="W3" s="1">
        <v>17300</v>
      </c>
      <c r="X3" s="1">
        <v>4900</v>
      </c>
      <c r="Y3" s="1">
        <v>100</v>
      </c>
      <c r="Z3" s="1">
        <v>700</v>
      </c>
      <c r="AA3" s="1">
        <v>231000</v>
      </c>
      <c r="AB3" s="1">
        <v>78600</v>
      </c>
      <c r="AC3" s="1">
        <v>99300</v>
      </c>
      <c r="AD3" s="1">
        <v>50400</v>
      </c>
      <c r="AE3" s="1">
        <v>900</v>
      </c>
      <c r="AF3" s="1">
        <v>1800</v>
      </c>
      <c r="AG3" s="1">
        <v>612800</v>
      </c>
      <c r="AH3" s="1">
        <v>111100</v>
      </c>
      <c r="AI3" s="1">
        <v>349800</v>
      </c>
      <c r="AJ3" s="1">
        <v>141100</v>
      </c>
      <c r="AK3" s="1">
        <v>1100</v>
      </c>
      <c r="AL3" s="1">
        <v>9600</v>
      </c>
      <c r="AM3" s="1">
        <v>713400</v>
      </c>
      <c r="AN3" s="1">
        <v>64700</v>
      </c>
      <c r="AO3" s="1">
        <v>367700</v>
      </c>
      <c r="AP3" s="1">
        <v>243900</v>
      </c>
      <c r="AQ3" s="1">
        <v>1000</v>
      </c>
      <c r="AR3" s="1">
        <v>36000</v>
      </c>
      <c r="AS3" s="1">
        <v>242100</v>
      </c>
      <c r="AT3" s="1">
        <v>13600</v>
      </c>
      <c r="AU3" s="1">
        <v>115000</v>
      </c>
      <c r="AV3" s="1">
        <v>97300</v>
      </c>
      <c r="AW3" s="1">
        <v>600</v>
      </c>
      <c r="AX3" s="1">
        <v>15600</v>
      </c>
      <c r="AY3" s="1">
        <v>82900</v>
      </c>
      <c r="AZ3" s="1">
        <v>3700</v>
      </c>
      <c r="BA3" s="1">
        <v>37200</v>
      </c>
      <c r="BB3" s="1">
        <v>36300</v>
      </c>
      <c r="BC3" s="1">
        <v>200</v>
      </c>
      <c r="BD3" s="1">
        <v>5600</v>
      </c>
      <c r="BE3" s="1">
        <v>84900</v>
      </c>
      <c r="BF3" s="1">
        <v>4900</v>
      </c>
      <c r="BG3" s="1">
        <v>38600</v>
      </c>
      <c r="BH3" s="1">
        <v>37500</v>
      </c>
      <c r="BI3" s="1">
        <v>100</v>
      </c>
      <c r="BJ3" s="1">
        <v>3800</v>
      </c>
      <c r="BK3" s="1">
        <v>72100</v>
      </c>
      <c r="BL3" s="1">
        <v>3500</v>
      </c>
      <c r="BM3" s="1">
        <v>34200</v>
      </c>
      <c r="BN3" s="1">
        <v>30300</v>
      </c>
      <c r="BO3" s="1">
        <v>200</v>
      </c>
      <c r="BP3" s="1">
        <v>3900</v>
      </c>
      <c r="BQ3" s="1">
        <v>63900</v>
      </c>
      <c r="BR3" s="1">
        <v>3900</v>
      </c>
      <c r="BS3" s="1">
        <v>35400</v>
      </c>
      <c r="BT3" s="1">
        <v>21200</v>
      </c>
      <c r="BU3" s="1">
        <v>100</v>
      </c>
      <c r="BV3" s="1">
        <v>3300</v>
      </c>
      <c r="BW3" s="1">
        <v>41200</v>
      </c>
      <c r="BX3" s="1">
        <v>2300</v>
      </c>
      <c r="BY3" s="1">
        <v>21900</v>
      </c>
      <c r="BZ3" s="1">
        <v>14400</v>
      </c>
      <c r="CA3" s="1">
        <v>100</v>
      </c>
      <c r="CB3" s="1">
        <v>2500</v>
      </c>
      <c r="CC3" s="1">
        <v>76600</v>
      </c>
      <c r="CD3" s="1">
        <v>11100</v>
      </c>
      <c r="CE3" s="1">
        <v>26300</v>
      </c>
      <c r="CF3" s="1">
        <v>34400</v>
      </c>
      <c r="CG3" s="1">
        <v>100</v>
      </c>
      <c r="CH3" s="1">
        <v>4700</v>
      </c>
    </row>
    <row r="4" spans="2:86" s="1" customFormat="1" ht="13.5">
      <c r="B4" s="1" t="s">
        <v>21</v>
      </c>
      <c r="C4" s="1">
        <v>2003700</v>
      </c>
      <c r="D4" s="1">
        <v>672300</v>
      </c>
      <c r="E4" s="1">
        <v>630300</v>
      </c>
      <c r="F4" s="1">
        <v>662500</v>
      </c>
      <c r="G4" s="1">
        <v>5400</v>
      </c>
      <c r="H4" s="1">
        <v>33200</v>
      </c>
      <c r="I4" s="1">
        <v>36800</v>
      </c>
      <c r="J4" s="1">
        <v>33800</v>
      </c>
      <c r="K4" s="1">
        <v>2800</v>
      </c>
      <c r="L4" s="1">
        <v>200</v>
      </c>
      <c r="M4" s="1" t="s">
        <v>19</v>
      </c>
      <c r="N4" s="1">
        <v>0</v>
      </c>
      <c r="O4" s="1">
        <v>14200</v>
      </c>
      <c r="P4" s="1">
        <v>12000</v>
      </c>
      <c r="Q4" s="1">
        <v>2000</v>
      </c>
      <c r="R4" s="1">
        <v>100</v>
      </c>
      <c r="S4" s="1" t="s">
        <v>19</v>
      </c>
      <c r="T4" s="1">
        <v>0</v>
      </c>
      <c r="U4" s="1">
        <v>47600</v>
      </c>
      <c r="V4" s="1">
        <v>32200</v>
      </c>
      <c r="W4" s="1">
        <v>8300</v>
      </c>
      <c r="X4" s="1">
        <v>6700</v>
      </c>
      <c r="Y4" s="1">
        <v>300</v>
      </c>
      <c r="Z4" s="1">
        <v>100</v>
      </c>
      <c r="AA4" s="1">
        <v>217700</v>
      </c>
      <c r="AB4" s="1">
        <v>96000</v>
      </c>
      <c r="AC4" s="1">
        <v>41200</v>
      </c>
      <c r="AD4" s="1">
        <v>79600</v>
      </c>
      <c r="AE4" s="1">
        <v>400</v>
      </c>
      <c r="AF4" s="1">
        <v>600</v>
      </c>
      <c r="AG4" s="1">
        <v>553900</v>
      </c>
      <c r="AH4" s="1">
        <v>201600</v>
      </c>
      <c r="AI4" s="1">
        <v>172400</v>
      </c>
      <c r="AJ4" s="1">
        <v>175300</v>
      </c>
      <c r="AK4" s="1">
        <v>900</v>
      </c>
      <c r="AL4" s="1">
        <v>3800</v>
      </c>
      <c r="AM4" s="1">
        <v>586500</v>
      </c>
      <c r="AN4" s="1">
        <v>169900</v>
      </c>
      <c r="AO4" s="1">
        <v>220200</v>
      </c>
      <c r="AP4" s="1">
        <v>182900</v>
      </c>
      <c r="AQ4" s="1">
        <v>2200</v>
      </c>
      <c r="AR4" s="1">
        <v>11300</v>
      </c>
      <c r="AS4" s="1">
        <v>198300</v>
      </c>
      <c r="AT4" s="1">
        <v>48100</v>
      </c>
      <c r="AU4" s="1">
        <v>66500</v>
      </c>
      <c r="AV4" s="1">
        <v>76000</v>
      </c>
      <c r="AW4" s="1">
        <v>800</v>
      </c>
      <c r="AX4" s="1">
        <v>6900</v>
      </c>
      <c r="AY4" s="1">
        <v>64700</v>
      </c>
      <c r="AZ4" s="1">
        <v>14500</v>
      </c>
      <c r="BA4" s="1">
        <v>21500</v>
      </c>
      <c r="BB4" s="1">
        <v>26500</v>
      </c>
      <c r="BC4" s="1">
        <v>200</v>
      </c>
      <c r="BD4" s="1">
        <v>2000</v>
      </c>
      <c r="BE4" s="1">
        <v>69200</v>
      </c>
      <c r="BF4" s="1">
        <v>14600</v>
      </c>
      <c r="BG4" s="1">
        <v>22900</v>
      </c>
      <c r="BH4" s="1">
        <v>29600</v>
      </c>
      <c r="BI4" s="1">
        <v>300</v>
      </c>
      <c r="BJ4" s="1">
        <v>1900</v>
      </c>
      <c r="BK4" s="1">
        <v>60900</v>
      </c>
      <c r="BL4" s="1">
        <v>12800</v>
      </c>
      <c r="BM4" s="1">
        <v>20900</v>
      </c>
      <c r="BN4" s="1">
        <v>25200</v>
      </c>
      <c r="BO4" s="1">
        <v>0</v>
      </c>
      <c r="BP4" s="1">
        <v>2000</v>
      </c>
      <c r="BQ4" s="1">
        <v>54400</v>
      </c>
      <c r="BR4" s="1">
        <v>10900</v>
      </c>
      <c r="BS4" s="1">
        <v>21400</v>
      </c>
      <c r="BT4" s="1">
        <v>19800</v>
      </c>
      <c r="BU4" s="1">
        <v>200</v>
      </c>
      <c r="BV4" s="1">
        <v>2100</v>
      </c>
      <c r="BW4" s="1">
        <v>34000</v>
      </c>
      <c r="BX4" s="1">
        <v>6000</v>
      </c>
      <c r="BY4" s="1">
        <v>12600</v>
      </c>
      <c r="BZ4" s="1">
        <v>14500</v>
      </c>
      <c r="CA4" s="1">
        <v>0</v>
      </c>
      <c r="CB4" s="1">
        <v>900</v>
      </c>
      <c r="CC4" s="1">
        <v>65600</v>
      </c>
      <c r="CD4" s="1">
        <v>20000</v>
      </c>
      <c r="CE4" s="1">
        <v>17500</v>
      </c>
      <c r="CF4" s="1">
        <v>26200</v>
      </c>
      <c r="CG4" s="1">
        <v>300</v>
      </c>
      <c r="CH4" s="1">
        <v>1600</v>
      </c>
    </row>
    <row r="5" spans="2:86" s="1" customFormat="1" ht="13.5">
      <c r="B5" s="1" t="s">
        <v>22</v>
      </c>
      <c r="C5" s="1">
        <v>4941700</v>
      </c>
      <c r="D5" s="1">
        <v>718800</v>
      </c>
      <c r="E5" s="1">
        <v>1581200</v>
      </c>
      <c r="F5" s="1">
        <v>2532100</v>
      </c>
      <c r="G5" s="1">
        <v>28300</v>
      </c>
      <c r="H5" s="1">
        <v>81300</v>
      </c>
      <c r="I5" s="1">
        <v>42900</v>
      </c>
      <c r="J5" s="1">
        <v>29800</v>
      </c>
      <c r="K5" s="1">
        <v>11800</v>
      </c>
      <c r="L5" s="1">
        <v>1000</v>
      </c>
      <c r="M5" s="1">
        <v>200</v>
      </c>
      <c r="N5" s="1">
        <v>100</v>
      </c>
      <c r="O5" s="1">
        <v>38300</v>
      </c>
      <c r="P5" s="1">
        <v>21000</v>
      </c>
      <c r="Q5" s="1">
        <v>15300</v>
      </c>
      <c r="R5" s="1">
        <v>1600</v>
      </c>
      <c r="S5" s="1">
        <v>200</v>
      </c>
      <c r="T5" s="1">
        <v>100</v>
      </c>
      <c r="U5" s="1">
        <v>201600</v>
      </c>
      <c r="V5" s="1">
        <v>74400</v>
      </c>
      <c r="W5" s="1">
        <v>77300</v>
      </c>
      <c r="X5" s="1">
        <v>47800</v>
      </c>
      <c r="Y5" s="1">
        <v>1400</v>
      </c>
      <c r="Z5" s="1">
        <v>600</v>
      </c>
      <c r="AA5" s="1">
        <v>654600</v>
      </c>
      <c r="AB5" s="1">
        <v>146500</v>
      </c>
      <c r="AC5" s="1">
        <v>197400</v>
      </c>
      <c r="AD5" s="1">
        <v>304700</v>
      </c>
      <c r="AE5" s="1">
        <v>3400</v>
      </c>
      <c r="AF5" s="1">
        <v>2700</v>
      </c>
      <c r="AG5" s="1">
        <v>1169500</v>
      </c>
      <c r="AH5" s="1">
        <v>183300</v>
      </c>
      <c r="AI5" s="1">
        <v>408400</v>
      </c>
      <c r="AJ5" s="1">
        <v>561600</v>
      </c>
      <c r="AK5" s="1">
        <v>4900</v>
      </c>
      <c r="AL5" s="1">
        <v>11300</v>
      </c>
      <c r="AM5" s="1">
        <v>1493700</v>
      </c>
      <c r="AN5" s="1">
        <v>136500</v>
      </c>
      <c r="AO5" s="1">
        <v>456200</v>
      </c>
      <c r="AP5" s="1">
        <v>857600</v>
      </c>
      <c r="AQ5" s="1">
        <v>9600</v>
      </c>
      <c r="AR5" s="1">
        <v>33800</v>
      </c>
      <c r="AS5" s="1">
        <v>433900</v>
      </c>
      <c r="AT5" s="1">
        <v>29700</v>
      </c>
      <c r="AU5" s="1">
        <v>128500</v>
      </c>
      <c r="AV5" s="1">
        <v>260400</v>
      </c>
      <c r="AW5" s="1">
        <v>4100</v>
      </c>
      <c r="AX5" s="1">
        <v>11100</v>
      </c>
      <c r="AY5" s="1">
        <v>123600</v>
      </c>
      <c r="AZ5" s="1">
        <v>9500</v>
      </c>
      <c r="BA5" s="1">
        <v>38200</v>
      </c>
      <c r="BB5" s="1">
        <v>72400</v>
      </c>
      <c r="BC5" s="1">
        <v>300</v>
      </c>
      <c r="BD5" s="1">
        <v>3300</v>
      </c>
      <c r="BE5" s="1">
        <v>139300</v>
      </c>
      <c r="BF5" s="1">
        <v>8400</v>
      </c>
      <c r="BG5" s="1">
        <v>37600</v>
      </c>
      <c r="BH5" s="1">
        <v>89700</v>
      </c>
      <c r="BI5" s="1">
        <v>1000</v>
      </c>
      <c r="BJ5" s="1">
        <v>2600</v>
      </c>
      <c r="BK5" s="1">
        <v>125500</v>
      </c>
      <c r="BL5" s="1">
        <v>8300</v>
      </c>
      <c r="BM5" s="1">
        <v>39700</v>
      </c>
      <c r="BN5" s="1">
        <v>73200</v>
      </c>
      <c r="BO5" s="1">
        <v>700</v>
      </c>
      <c r="BP5" s="1">
        <v>3700</v>
      </c>
      <c r="BQ5" s="1">
        <v>135900</v>
      </c>
      <c r="BR5" s="1">
        <v>8600</v>
      </c>
      <c r="BS5" s="1">
        <v>37000</v>
      </c>
      <c r="BT5" s="1">
        <v>86200</v>
      </c>
      <c r="BU5" s="1">
        <v>500</v>
      </c>
      <c r="BV5" s="1">
        <v>3700</v>
      </c>
      <c r="BW5" s="1">
        <v>86100</v>
      </c>
      <c r="BX5" s="1">
        <v>5600</v>
      </c>
      <c r="BY5" s="1">
        <v>22400</v>
      </c>
      <c r="BZ5" s="1">
        <v>55200</v>
      </c>
      <c r="CA5" s="1">
        <v>400</v>
      </c>
      <c r="CB5" s="1">
        <v>2600</v>
      </c>
      <c r="CC5" s="1">
        <v>296900</v>
      </c>
      <c r="CD5" s="1">
        <v>57300</v>
      </c>
      <c r="CE5" s="1">
        <v>111400</v>
      </c>
      <c r="CF5" s="1">
        <v>120900</v>
      </c>
      <c r="CG5" s="1">
        <v>1600</v>
      </c>
      <c r="CH5" s="1">
        <v>5700</v>
      </c>
    </row>
    <row r="6" spans="2:86" s="1" customFormat="1" ht="13.5">
      <c r="B6" s="1" t="s">
        <v>23</v>
      </c>
      <c r="C6" s="1">
        <v>3020000</v>
      </c>
      <c r="D6" s="1">
        <v>554000</v>
      </c>
      <c r="E6" s="1">
        <v>1158000</v>
      </c>
      <c r="F6" s="1">
        <v>1217200</v>
      </c>
      <c r="G6" s="1">
        <v>9200</v>
      </c>
      <c r="H6" s="1">
        <v>81600</v>
      </c>
      <c r="I6" s="1">
        <v>26800</v>
      </c>
      <c r="J6" s="1">
        <v>19900</v>
      </c>
      <c r="K6" s="1">
        <v>6900</v>
      </c>
      <c r="L6" s="1">
        <v>100</v>
      </c>
      <c r="M6" s="1" t="s">
        <v>19</v>
      </c>
      <c r="N6" s="1">
        <v>0</v>
      </c>
      <c r="O6" s="1">
        <v>18100</v>
      </c>
      <c r="P6" s="1">
        <v>12200</v>
      </c>
      <c r="Q6" s="1">
        <v>5700</v>
      </c>
      <c r="R6" s="1">
        <v>200</v>
      </c>
      <c r="S6" s="1">
        <v>0</v>
      </c>
      <c r="T6" s="1" t="s">
        <v>19</v>
      </c>
      <c r="U6" s="1">
        <v>83900</v>
      </c>
      <c r="V6" s="1">
        <v>42700</v>
      </c>
      <c r="W6" s="1">
        <v>30200</v>
      </c>
      <c r="X6" s="1">
        <v>10600</v>
      </c>
      <c r="Y6" s="1">
        <v>200</v>
      </c>
      <c r="Z6" s="1">
        <v>100</v>
      </c>
      <c r="AA6" s="1">
        <v>355500</v>
      </c>
      <c r="AB6" s="1">
        <v>115100</v>
      </c>
      <c r="AC6" s="1">
        <v>121900</v>
      </c>
      <c r="AD6" s="1">
        <v>115300</v>
      </c>
      <c r="AE6" s="1">
        <v>1000</v>
      </c>
      <c r="AF6" s="1">
        <v>2200</v>
      </c>
      <c r="AG6" s="1">
        <v>732200</v>
      </c>
      <c r="AH6" s="1">
        <v>168900</v>
      </c>
      <c r="AI6" s="1">
        <v>320800</v>
      </c>
      <c r="AJ6" s="1">
        <v>231500</v>
      </c>
      <c r="AK6" s="1">
        <v>1500</v>
      </c>
      <c r="AL6" s="1">
        <v>9600</v>
      </c>
      <c r="AM6" s="1">
        <v>970900</v>
      </c>
      <c r="AN6" s="1">
        <v>114400</v>
      </c>
      <c r="AO6" s="1">
        <v>368300</v>
      </c>
      <c r="AP6" s="1">
        <v>449700</v>
      </c>
      <c r="AQ6" s="1">
        <v>3200</v>
      </c>
      <c r="AR6" s="1">
        <v>35400</v>
      </c>
      <c r="AS6" s="1">
        <v>318400</v>
      </c>
      <c r="AT6" s="1">
        <v>26100</v>
      </c>
      <c r="AU6" s="1">
        <v>115200</v>
      </c>
      <c r="AV6" s="1">
        <v>159800</v>
      </c>
      <c r="AW6" s="1">
        <v>1500</v>
      </c>
      <c r="AX6" s="1">
        <v>15800</v>
      </c>
      <c r="AY6" s="1">
        <v>94400</v>
      </c>
      <c r="AZ6" s="1">
        <v>8900</v>
      </c>
      <c r="BA6" s="1">
        <v>38100</v>
      </c>
      <c r="BB6" s="1">
        <v>43500</v>
      </c>
      <c r="BC6" s="1">
        <v>200</v>
      </c>
      <c r="BD6" s="1">
        <v>3700</v>
      </c>
      <c r="BE6" s="1">
        <v>100700</v>
      </c>
      <c r="BF6" s="1">
        <v>7700</v>
      </c>
      <c r="BG6" s="1">
        <v>37100</v>
      </c>
      <c r="BH6" s="1">
        <v>52700</v>
      </c>
      <c r="BI6" s="1">
        <v>400</v>
      </c>
      <c r="BJ6" s="1">
        <v>2700</v>
      </c>
      <c r="BK6" s="1">
        <v>96500</v>
      </c>
      <c r="BL6" s="1">
        <v>7800</v>
      </c>
      <c r="BM6" s="1">
        <v>35400</v>
      </c>
      <c r="BN6" s="1">
        <v>49700</v>
      </c>
      <c r="BO6" s="1">
        <v>200</v>
      </c>
      <c r="BP6" s="1">
        <v>3400</v>
      </c>
      <c r="BQ6" s="1">
        <v>88900</v>
      </c>
      <c r="BR6" s="1">
        <v>6800</v>
      </c>
      <c r="BS6" s="1">
        <v>34100</v>
      </c>
      <c r="BT6" s="1">
        <v>44200</v>
      </c>
      <c r="BU6" s="1">
        <v>500</v>
      </c>
      <c r="BV6" s="1">
        <v>3300</v>
      </c>
      <c r="BW6" s="1">
        <v>49200</v>
      </c>
      <c r="BX6" s="1">
        <v>4100</v>
      </c>
      <c r="BY6" s="1">
        <v>19900</v>
      </c>
      <c r="BZ6" s="1">
        <v>23100</v>
      </c>
      <c r="CA6" s="1">
        <v>100</v>
      </c>
      <c r="CB6" s="1">
        <v>2000</v>
      </c>
      <c r="CC6" s="1">
        <v>84400</v>
      </c>
      <c r="CD6" s="1">
        <v>19500</v>
      </c>
      <c r="CE6" s="1">
        <v>24300</v>
      </c>
      <c r="CF6" s="1">
        <v>36800</v>
      </c>
      <c r="CG6" s="1">
        <v>400</v>
      </c>
      <c r="CH6" s="1">
        <v>3300</v>
      </c>
    </row>
    <row r="7" spans="3:81" s="1" customFormat="1" ht="13.5">
      <c r="C7" s="1">
        <f>SUM(C3:C6)</f>
        <v>12275800</v>
      </c>
      <c r="I7" s="1">
        <f>SUM(I3:I6)</f>
        <v>134300</v>
      </c>
      <c r="O7" s="1">
        <f>SUM(O3:O6)</f>
        <v>82500</v>
      </c>
      <c r="U7" s="1">
        <f>SUM(U3:U6)</f>
        <v>382900</v>
      </c>
      <c r="AA7" s="1">
        <f>SUM(AA3:AA6)</f>
        <v>1458800</v>
      </c>
      <c r="AG7" s="1">
        <f>SUM(AG3:AG6)</f>
        <v>3068400</v>
      </c>
      <c r="AM7" s="1">
        <f>SUM(AM3:AM6)</f>
        <v>3764500</v>
      </c>
      <c r="AS7" s="1">
        <f>SUM(AS3:AS6)</f>
        <v>1192700</v>
      </c>
      <c r="AY7" s="1">
        <f>SUM(AY3:AY6)</f>
        <v>365600</v>
      </c>
      <c r="BE7" s="1">
        <f>SUM(BE3:BE6)</f>
        <v>394100</v>
      </c>
      <c r="BK7" s="1">
        <f>SUM(BK3:BK6)</f>
        <v>355000</v>
      </c>
      <c r="BQ7" s="1">
        <f>SUM(BQ3:BQ6)</f>
        <v>343100</v>
      </c>
      <c r="BW7" s="1">
        <f>SUM(BW3:BW6)</f>
        <v>210500</v>
      </c>
      <c r="CC7" s="1">
        <f>SUM(CC3:CC6)</f>
        <v>523500</v>
      </c>
    </row>
    <row r="8" spans="10:82" s="1" customFormat="1" ht="13.5">
      <c r="J8" s="1">
        <f>SUM(J3:K6)</f>
        <v>132700</v>
      </c>
      <c r="P8" s="1">
        <f>SUM(P3:Q6)</f>
        <v>80000</v>
      </c>
      <c r="V8" s="1">
        <f>SUM(V3:W6)</f>
        <v>309200</v>
      </c>
      <c r="AB8" s="1">
        <f>SUM(AB3:AC6)</f>
        <v>896000</v>
      </c>
      <c r="AH8" s="1">
        <f>SUM(AH3:AI6)</f>
        <v>1916300</v>
      </c>
      <c r="AN8" s="1">
        <f>SUM(AN3:AO6)</f>
        <v>1897900</v>
      </c>
      <c r="AT8" s="1">
        <f>SUM(AT3:AU6)</f>
        <v>542700</v>
      </c>
      <c r="AZ8" s="1">
        <f>SUM(AZ3:BA6)</f>
        <v>171600</v>
      </c>
      <c r="BF8" s="1">
        <f>SUM(BF3:BG6)</f>
        <v>171800</v>
      </c>
      <c r="BL8" s="1">
        <f>SUM(BL3:BM6)</f>
        <v>162600</v>
      </c>
      <c r="BR8" s="1">
        <f>SUM(BR3:BS6)</f>
        <v>158100</v>
      </c>
      <c r="BX8" s="1">
        <f>SUM(BX3:BY6)</f>
        <v>94800</v>
      </c>
      <c r="CD8" s="1">
        <f>SUM(CD3:CE6)</f>
        <v>287400</v>
      </c>
    </row>
    <row r="9" spans="11:83" s="1" customFormat="1" ht="13.5">
      <c r="K9" s="1">
        <f>SUM(L3:N6)</f>
        <v>1800</v>
      </c>
      <c r="Q9" s="1">
        <f>SUM(R3:T6)</f>
        <v>2300</v>
      </c>
      <c r="W9" s="1">
        <f>SUM(X3:Z6)</f>
        <v>73500</v>
      </c>
      <c r="AC9" s="1">
        <f>SUM(AD3:AF6)</f>
        <v>563000</v>
      </c>
      <c r="AI9" s="1">
        <f>SUM(AJ3:AL6)</f>
        <v>1152200</v>
      </c>
      <c r="AO9" s="1">
        <f>SUM(AP3:AR6)</f>
        <v>1866600</v>
      </c>
      <c r="AU9" s="1">
        <f>SUM(AV3:AX6)</f>
        <v>649900</v>
      </c>
      <c r="BA9" s="1">
        <f>SUM(BB3:BD6)</f>
        <v>194200</v>
      </c>
      <c r="BG9" s="1">
        <f>SUM(BH3:BJ6)</f>
        <v>222300</v>
      </c>
      <c r="BM9" s="1">
        <f>SUM(BN3:BP6)</f>
        <v>192500</v>
      </c>
      <c r="BS9" s="1">
        <f>SUM(BT3:BV6)</f>
        <v>185100</v>
      </c>
      <c r="BY9" s="1">
        <f>SUM(BZ3:CB6)</f>
        <v>115800</v>
      </c>
      <c r="CE9" s="1">
        <f>SUM(CF3:CH6)</f>
        <v>236000</v>
      </c>
    </row>
    <row r="10" s="1" customFormat="1" ht="13.5"/>
    <row r="11" spans="1:86" s="1" customFormat="1" ht="13.5">
      <c r="A11" s="1" t="s">
        <v>32</v>
      </c>
      <c r="B11" s="1" t="s">
        <v>24</v>
      </c>
      <c r="C11" s="1">
        <v>2342000</v>
      </c>
      <c r="D11" s="1">
        <v>621000</v>
      </c>
      <c r="E11" s="1">
        <v>656800</v>
      </c>
      <c r="F11" s="1">
        <v>943700</v>
      </c>
      <c r="G11" s="1">
        <v>8700</v>
      </c>
      <c r="H11" s="1">
        <v>111900</v>
      </c>
      <c r="I11" s="1">
        <v>71500</v>
      </c>
      <c r="J11" s="1">
        <v>55000</v>
      </c>
      <c r="K11" s="1">
        <v>15900</v>
      </c>
      <c r="L11" s="1">
        <v>500</v>
      </c>
      <c r="M11" s="1">
        <v>0</v>
      </c>
      <c r="N11" s="1">
        <v>100</v>
      </c>
      <c r="O11" s="1">
        <v>31900</v>
      </c>
      <c r="P11" s="1">
        <v>22500</v>
      </c>
      <c r="Q11" s="1">
        <v>8600</v>
      </c>
      <c r="R11" s="1">
        <v>700</v>
      </c>
      <c r="S11" s="1" t="s">
        <v>19</v>
      </c>
      <c r="T11" s="1">
        <v>100</v>
      </c>
      <c r="U11" s="1">
        <v>105500</v>
      </c>
      <c r="V11" s="1">
        <v>60800</v>
      </c>
      <c r="W11" s="1">
        <v>32800</v>
      </c>
      <c r="X11" s="1">
        <v>10800</v>
      </c>
      <c r="Y11" s="1">
        <v>700</v>
      </c>
      <c r="Z11" s="1">
        <v>500</v>
      </c>
      <c r="AA11" s="1">
        <v>298900</v>
      </c>
      <c r="AB11" s="1">
        <v>113700</v>
      </c>
      <c r="AC11" s="1">
        <v>93200</v>
      </c>
      <c r="AD11" s="1">
        <v>84600</v>
      </c>
      <c r="AE11" s="1">
        <v>3500</v>
      </c>
      <c r="AF11" s="1">
        <v>4000</v>
      </c>
      <c r="AG11" s="1">
        <v>608800</v>
      </c>
      <c r="AH11" s="1">
        <v>173500</v>
      </c>
      <c r="AI11" s="1">
        <v>197500</v>
      </c>
      <c r="AJ11" s="1">
        <v>220800</v>
      </c>
      <c r="AK11" s="1">
        <v>800</v>
      </c>
      <c r="AL11" s="1">
        <v>16200</v>
      </c>
      <c r="AM11" s="1">
        <v>616200</v>
      </c>
      <c r="AN11" s="1">
        <v>117100</v>
      </c>
      <c r="AO11" s="1">
        <v>169000</v>
      </c>
      <c r="AP11" s="1">
        <v>290400</v>
      </c>
      <c r="AQ11" s="1">
        <v>1300</v>
      </c>
      <c r="AR11" s="1">
        <v>38400</v>
      </c>
      <c r="AS11" s="1">
        <v>216100</v>
      </c>
      <c r="AT11" s="1">
        <v>27500</v>
      </c>
      <c r="AU11" s="1">
        <v>48200</v>
      </c>
      <c r="AV11" s="1">
        <v>118900</v>
      </c>
      <c r="AW11" s="1">
        <v>500</v>
      </c>
      <c r="AX11" s="1">
        <v>21000</v>
      </c>
      <c r="AY11" s="1">
        <v>69400</v>
      </c>
      <c r="AZ11" s="1">
        <v>9100</v>
      </c>
      <c r="BA11" s="1">
        <v>15900</v>
      </c>
      <c r="BB11" s="1">
        <v>38300</v>
      </c>
      <c r="BC11" s="1">
        <v>400</v>
      </c>
      <c r="BD11" s="1">
        <v>5600</v>
      </c>
      <c r="BE11" s="1">
        <v>74800</v>
      </c>
      <c r="BF11" s="1">
        <v>9500</v>
      </c>
      <c r="BG11" s="1">
        <v>17200</v>
      </c>
      <c r="BH11" s="1">
        <v>42300</v>
      </c>
      <c r="BI11" s="1">
        <v>100</v>
      </c>
      <c r="BJ11" s="1">
        <v>5700</v>
      </c>
      <c r="BK11" s="1">
        <v>76000</v>
      </c>
      <c r="BL11" s="1">
        <v>9200</v>
      </c>
      <c r="BM11" s="1">
        <v>19900</v>
      </c>
      <c r="BN11" s="1">
        <v>40900</v>
      </c>
      <c r="BO11" s="1">
        <v>200</v>
      </c>
      <c r="BP11" s="1">
        <v>5700</v>
      </c>
      <c r="BQ11" s="1">
        <v>65900</v>
      </c>
      <c r="BR11" s="1">
        <v>8000</v>
      </c>
      <c r="BS11" s="1">
        <v>18100</v>
      </c>
      <c r="BT11" s="1">
        <v>33300</v>
      </c>
      <c r="BU11" s="1">
        <v>800</v>
      </c>
      <c r="BV11" s="1">
        <v>5800</v>
      </c>
      <c r="BW11" s="1">
        <v>50100</v>
      </c>
      <c r="BX11" s="1">
        <v>5100</v>
      </c>
      <c r="BY11" s="1">
        <v>11800</v>
      </c>
      <c r="BZ11" s="1">
        <v>28200</v>
      </c>
      <c r="CA11" s="1">
        <v>100</v>
      </c>
      <c r="CB11" s="1">
        <v>4800</v>
      </c>
      <c r="CC11" s="1">
        <v>56900</v>
      </c>
      <c r="CD11" s="1">
        <v>9800</v>
      </c>
      <c r="CE11" s="1">
        <v>8900</v>
      </c>
      <c r="CF11" s="1">
        <v>33900</v>
      </c>
      <c r="CG11" s="1">
        <v>200</v>
      </c>
      <c r="CH11" s="1">
        <v>4100</v>
      </c>
    </row>
    <row r="12" spans="2:86" s="1" customFormat="1" ht="13.5">
      <c r="B12" s="1" t="s">
        <v>25</v>
      </c>
      <c r="C12" s="1">
        <v>594800</v>
      </c>
      <c r="D12" s="1">
        <v>367700</v>
      </c>
      <c r="E12" s="1">
        <v>84800</v>
      </c>
      <c r="F12" s="1">
        <v>119200</v>
      </c>
      <c r="G12" s="1">
        <v>2300</v>
      </c>
      <c r="H12" s="1">
        <v>20800</v>
      </c>
      <c r="I12" s="1">
        <v>40900</v>
      </c>
      <c r="J12" s="1">
        <v>39200</v>
      </c>
      <c r="K12" s="1">
        <v>1400</v>
      </c>
      <c r="L12" s="1">
        <v>300</v>
      </c>
      <c r="M12" s="1">
        <v>0</v>
      </c>
      <c r="N12" s="1">
        <v>0</v>
      </c>
      <c r="O12" s="1">
        <v>13600</v>
      </c>
      <c r="P12" s="1">
        <v>12300</v>
      </c>
      <c r="Q12" s="1">
        <v>900</v>
      </c>
      <c r="R12" s="1">
        <v>300</v>
      </c>
      <c r="S12" s="1">
        <v>0</v>
      </c>
      <c r="T12" s="1">
        <v>0</v>
      </c>
      <c r="U12" s="1">
        <v>35300</v>
      </c>
      <c r="V12" s="1">
        <v>29800</v>
      </c>
      <c r="W12" s="1">
        <v>3000</v>
      </c>
      <c r="X12" s="1">
        <v>2100</v>
      </c>
      <c r="Y12" s="1">
        <v>200</v>
      </c>
      <c r="Z12" s="1">
        <v>200</v>
      </c>
      <c r="AA12" s="1">
        <v>72100</v>
      </c>
      <c r="AB12" s="1">
        <v>55000</v>
      </c>
      <c r="AC12" s="1">
        <v>7500</v>
      </c>
      <c r="AD12" s="1">
        <v>8300</v>
      </c>
      <c r="AE12" s="1">
        <v>900</v>
      </c>
      <c r="AF12" s="1">
        <v>400</v>
      </c>
      <c r="AG12" s="1">
        <v>148200</v>
      </c>
      <c r="AH12" s="1">
        <v>97800</v>
      </c>
      <c r="AI12" s="1">
        <v>19600</v>
      </c>
      <c r="AJ12" s="1">
        <v>28200</v>
      </c>
      <c r="AK12" s="1">
        <v>300</v>
      </c>
      <c r="AL12" s="1">
        <v>2400</v>
      </c>
      <c r="AM12" s="1">
        <v>147100</v>
      </c>
      <c r="AN12" s="1">
        <v>79300</v>
      </c>
      <c r="AO12" s="1">
        <v>27200</v>
      </c>
      <c r="AP12" s="1">
        <v>34900</v>
      </c>
      <c r="AQ12" s="1">
        <v>500</v>
      </c>
      <c r="AR12" s="1">
        <v>5200</v>
      </c>
      <c r="AS12" s="1">
        <v>50000</v>
      </c>
      <c r="AT12" s="1">
        <v>20000</v>
      </c>
      <c r="AU12" s="1">
        <v>9400</v>
      </c>
      <c r="AV12" s="1">
        <v>15000</v>
      </c>
      <c r="AW12" s="1">
        <v>100</v>
      </c>
      <c r="AX12" s="1">
        <v>5500</v>
      </c>
      <c r="AY12" s="1">
        <v>17500</v>
      </c>
      <c r="AZ12" s="1">
        <v>7700</v>
      </c>
      <c r="BA12" s="1">
        <v>3100</v>
      </c>
      <c r="BB12" s="1">
        <v>5200</v>
      </c>
      <c r="BC12" s="1">
        <v>0</v>
      </c>
      <c r="BD12" s="1">
        <v>1500</v>
      </c>
      <c r="BE12" s="1">
        <v>18500</v>
      </c>
      <c r="BF12" s="1">
        <v>7500</v>
      </c>
      <c r="BG12" s="1">
        <v>3400</v>
      </c>
      <c r="BH12" s="1">
        <v>6400</v>
      </c>
      <c r="BI12" s="1">
        <v>0</v>
      </c>
      <c r="BJ12" s="1">
        <v>1100</v>
      </c>
      <c r="BK12" s="1">
        <v>20900</v>
      </c>
      <c r="BL12" s="1">
        <v>7500</v>
      </c>
      <c r="BM12" s="1">
        <v>3400</v>
      </c>
      <c r="BN12" s="1">
        <v>8200</v>
      </c>
      <c r="BO12" s="1">
        <v>0</v>
      </c>
      <c r="BP12" s="1">
        <v>1700</v>
      </c>
      <c r="BQ12" s="1">
        <v>15000</v>
      </c>
      <c r="BR12" s="1">
        <v>6200</v>
      </c>
      <c r="BS12" s="1">
        <v>3100</v>
      </c>
      <c r="BT12" s="1">
        <v>4400</v>
      </c>
      <c r="BU12" s="1">
        <v>100</v>
      </c>
      <c r="BV12" s="1">
        <v>1300</v>
      </c>
      <c r="BW12" s="1">
        <v>8600</v>
      </c>
      <c r="BX12" s="1">
        <v>3500</v>
      </c>
      <c r="BY12" s="1">
        <v>1700</v>
      </c>
      <c r="BZ12" s="1">
        <v>2500</v>
      </c>
      <c r="CA12" s="1">
        <v>100</v>
      </c>
      <c r="CB12" s="1">
        <v>900</v>
      </c>
      <c r="CC12" s="1">
        <v>6900</v>
      </c>
      <c r="CD12" s="1">
        <v>2000</v>
      </c>
      <c r="CE12" s="1">
        <v>1000</v>
      </c>
      <c r="CF12" s="1">
        <v>3300</v>
      </c>
      <c r="CG12" s="1">
        <v>0</v>
      </c>
      <c r="CH12" s="1">
        <v>600</v>
      </c>
    </row>
    <row r="13" spans="3:81" s="1" customFormat="1" ht="13.5">
      <c r="C13" s="1">
        <f>SUM(C11:C12)</f>
        <v>2936800</v>
      </c>
      <c r="I13" s="1">
        <f>SUM(I11:I12)</f>
        <v>112400</v>
      </c>
      <c r="O13" s="1">
        <f>SUM(O11:O12)</f>
        <v>45500</v>
      </c>
      <c r="U13" s="1">
        <f>SUM(U11:U12)</f>
        <v>140800</v>
      </c>
      <c r="AA13" s="1">
        <f>SUM(AA11:AA12)</f>
        <v>371000</v>
      </c>
      <c r="AG13" s="1">
        <f>SUM(AG11:AG12)</f>
        <v>757000</v>
      </c>
      <c r="AM13" s="1">
        <f>SUM(AM11:AM12)</f>
        <v>763300</v>
      </c>
      <c r="AS13" s="1">
        <f>SUM(AS11:AS12)</f>
        <v>266100</v>
      </c>
      <c r="AY13" s="1">
        <f>SUM(AY11:AY12)</f>
        <v>86900</v>
      </c>
      <c r="BE13" s="1">
        <f>SUM(BE11:BE12)</f>
        <v>93300</v>
      </c>
      <c r="BK13" s="1">
        <f>SUM(BK11:BK12)</f>
        <v>96900</v>
      </c>
      <c r="BQ13" s="1">
        <f>SUM(BQ11:BQ12)</f>
        <v>80900</v>
      </c>
      <c r="BW13" s="1">
        <f>SUM(BW11:BW12)</f>
        <v>58700</v>
      </c>
      <c r="CC13" s="1">
        <f>SUM(CC11:CC12)</f>
        <v>63800</v>
      </c>
    </row>
    <row r="14" spans="10:82" s="1" customFormat="1" ht="13.5">
      <c r="J14" s="1">
        <f>SUM(J11:K12)</f>
        <v>111500</v>
      </c>
      <c r="P14" s="1">
        <f>SUM(P11:Q12)</f>
        <v>44300</v>
      </c>
      <c r="V14" s="1">
        <f>SUM(V11:W12)</f>
        <v>126400</v>
      </c>
      <c r="AB14" s="1">
        <f>SUM(AB11:AC12)</f>
        <v>269400</v>
      </c>
      <c r="AH14" s="1">
        <f>SUM(AH11:AI12)</f>
        <v>488400</v>
      </c>
      <c r="AN14" s="1">
        <f>SUM(AN11:AO12)</f>
        <v>392600</v>
      </c>
      <c r="AT14" s="1">
        <f>SUM(AT11:AU12)</f>
        <v>105100</v>
      </c>
      <c r="AZ14" s="1">
        <f>SUM(AZ11:BA12)</f>
        <v>35800</v>
      </c>
      <c r="BF14" s="1">
        <f>SUM(BF11:BG12)</f>
        <v>37600</v>
      </c>
      <c r="BL14" s="1">
        <f>SUM(BL11:BM12)</f>
        <v>40000</v>
      </c>
      <c r="BR14" s="1">
        <f>SUM(BR11:BS12)</f>
        <v>35400</v>
      </c>
      <c r="BX14" s="1">
        <f>SUM(BX11:BY12)</f>
        <v>22100</v>
      </c>
      <c r="CD14" s="1">
        <f>SUM(CD11:CE12)</f>
        <v>21700</v>
      </c>
    </row>
    <row r="15" spans="11:83" s="1" customFormat="1" ht="13.5">
      <c r="K15" s="1">
        <f>SUM(L11:N12)</f>
        <v>900</v>
      </c>
      <c r="Q15" s="1">
        <f>SUM(R11:T12)</f>
        <v>1100</v>
      </c>
      <c r="W15" s="1">
        <f>SUM(X11:Z12)</f>
        <v>14500</v>
      </c>
      <c r="AC15" s="1">
        <f>SUM(AD11:AF12)</f>
        <v>101700</v>
      </c>
      <c r="AI15" s="1">
        <f>SUM(AJ11:AL12)</f>
        <v>268700</v>
      </c>
      <c r="AO15" s="1">
        <f>SUM(AP11:AR12)</f>
        <v>370700</v>
      </c>
      <c r="AU15" s="1">
        <f>SUM(AV11:AX12)</f>
        <v>161000</v>
      </c>
      <c r="BA15" s="1">
        <f>SUM(BB11:BD12)</f>
        <v>51000</v>
      </c>
      <c r="BG15" s="1">
        <f>SUM(BH11:BJ12)</f>
        <v>55600</v>
      </c>
      <c r="BM15" s="1">
        <f>SUM(BN11:BP12)</f>
        <v>56700</v>
      </c>
      <c r="BS15" s="1">
        <f>SUM(BT11:BV12)</f>
        <v>45700</v>
      </c>
      <c r="BY15" s="1">
        <f>SUM(BZ11:CB12)</f>
        <v>36600</v>
      </c>
      <c r="CE15" s="1">
        <f>SUM(CF11:CH12)</f>
        <v>42100</v>
      </c>
    </row>
    <row r="16" s="1" customFormat="1" ht="13.5"/>
    <row r="17" spans="1:86" s="1" customFormat="1" ht="13.5">
      <c r="A17" s="1" t="s">
        <v>30</v>
      </c>
      <c r="B17" s="1" t="s">
        <v>26</v>
      </c>
      <c r="C17" s="1">
        <v>963500</v>
      </c>
      <c r="D17" s="1">
        <v>392900</v>
      </c>
      <c r="E17" s="1">
        <v>203400</v>
      </c>
      <c r="F17" s="1">
        <v>345800</v>
      </c>
      <c r="G17" s="1">
        <v>2200</v>
      </c>
      <c r="H17" s="1">
        <v>19200</v>
      </c>
      <c r="I17" s="1">
        <v>84500</v>
      </c>
      <c r="J17" s="1">
        <v>76500</v>
      </c>
      <c r="K17" s="1">
        <v>7300</v>
      </c>
      <c r="L17" s="1">
        <v>500</v>
      </c>
      <c r="M17" s="1">
        <v>100</v>
      </c>
      <c r="N17" s="1">
        <v>0</v>
      </c>
      <c r="O17" s="1">
        <v>14600</v>
      </c>
      <c r="P17" s="1">
        <v>12500</v>
      </c>
      <c r="Q17" s="1">
        <v>1900</v>
      </c>
      <c r="R17" s="1">
        <v>200</v>
      </c>
      <c r="S17" s="1" t="s">
        <v>19</v>
      </c>
      <c r="T17" s="1">
        <v>0</v>
      </c>
      <c r="U17" s="1">
        <v>35700</v>
      </c>
      <c r="V17" s="1">
        <v>25300</v>
      </c>
      <c r="W17" s="1">
        <v>6300</v>
      </c>
      <c r="X17" s="1">
        <v>3900</v>
      </c>
      <c r="Y17" s="1">
        <v>100</v>
      </c>
      <c r="Z17" s="1">
        <v>200</v>
      </c>
      <c r="AA17" s="1">
        <v>111500</v>
      </c>
      <c r="AB17" s="1">
        <v>61800</v>
      </c>
      <c r="AC17" s="1">
        <v>28200</v>
      </c>
      <c r="AD17" s="1">
        <v>20000</v>
      </c>
      <c r="AE17" s="1">
        <v>500</v>
      </c>
      <c r="AF17" s="1">
        <v>1000</v>
      </c>
      <c r="AG17" s="1">
        <v>251400</v>
      </c>
      <c r="AH17" s="1">
        <v>98000</v>
      </c>
      <c r="AI17" s="1">
        <v>57900</v>
      </c>
      <c r="AJ17" s="1">
        <v>91300</v>
      </c>
      <c r="AK17" s="1">
        <v>400</v>
      </c>
      <c r="AL17" s="1">
        <v>3700</v>
      </c>
      <c r="AM17" s="1">
        <v>250200</v>
      </c>
      <c r="AN17" s="1">
        <v>66900</v>
      </c>
      <c r="AO17" s="1">
        <v>52800</v>
      </c>
      <c r="AP17" s="1">
        <v>122600</v>
      </c>
      <c r="AQ17" s="1">
        <v>500</v>
      </c>
      <c r="AR17" s="1">
        <v>7400</v>
      </c>
      <c r="AS17" s="1">
        <v>62400</v>
      </c>
      <c r="AT17" s="1">
        <v>13200</v>
      </c>
      <c r="AU17" s="1">
        <v>15100</v>
      </c>
      <c r="AV17" s="1">
        <v>32000</v>
      </c>
      <c r="AW17" s="1">
        <v>100</v>
      </c>
      <c r="AX17" s="1">
        <v>2000</v>
      </c>
      <c r="AY17" s="1">
        <v>24100</v>
      </c>
      <c r="AZ17" s="1">
        <v>6000</v>
      </c>
      <c r="BA17" s="1">
        <v>6400</v>
      </c>
      <c r="BB17" s="1">
        <v>11100</v>
      </c>
      <c r="BC17" s="1">
        <v>0</v>
      </c>
      <c r="BD17" s="1">
        <v>600</v>
      </c>
      <c r="BE17" s="1">
        <v>29400</v>
      </c>
      <c r="BF17" s="1">
        <v>6700</v>
      </c>
      <c r="BG17" s="1">
        <v>6800</v>
      </c>
      <c r="BH17" s="1">
        <v>14900</v>
      </c>
      <c r="BI17" s="1">
        <v>100</v>
      </c>
      <c r="BJ17" s="1">
        <v>900</v>
      </c>
      <c r="BK17" s="1">
        <v>30500</v>
      </c>
      <c r="BL17" s="1">
        <v>6500</v>
      </c>
      <c r="BM17" s="1">
        <v>6600</v>
      </c>
      <c r="BN17" s="1">
        <v>16600</v>
      </c>
      <c r="BO17" s="1">
        <v>0</v>
      </c>
      <c r="BP17" s="1">
        <v>800</v>
      </c>
      <c r="BQ17" s="1">
        <v>28300</v>
      </c>
      <c r="BR17" s="1">
        <v>5700</v>
      </c>
      <c r="BS17" s="1">
        <v>5800</v>
      </c>
      <c r="BT17" s="1">
        <v>15200</v>
      </c>
      <c r="BU17" s="1">
        <v>100</v>
      </c>
      <c r="BV17" s="1">
        <v>1600</v>
      </c>
      <c r="BW17" s="1">
        <v>12300</v>
      </c>
      <c r="BX17" s="1">
        <v>3200</v>
      </c>
      <c r="BY17" s="1">
        <v>3500</v>
      </c>
      <c r="BZ17" s="1">
        <v>5200</v>
      </c>
      <c r="CA17" s="1">
        <v>100</v>
      </c>
      <c r="CB17" s="1">
        <v>400</v>
      </c>
      <c r="CC17" s="1">
        <v>28500</v>
      </c>
      <c r="CD17" s="1">
        <v>10500</v>
      </c>
      <c r="CE17" s="1">
        <v>4900</v>
      </c>
      <c r="CF17" s="1">
        <v>12300</v>
      </c>
      <c r="CG17" s="1">
        <v>300</v>
      </c>
      <c r="CH17" s="1">
        <v>500</v>
      </c>
    </row>
    <row r="18" spans="2:86" s="1" customFormat="1" ht="13.5">
      <c r="B18" s="1" t="s">
        <v>27</v>
      </c>
      <c r="C18" s="1">
        <v>3289600</v>
      </c>
      <c r="D18" s="1">
        <v>871000</v>
      </c>
      <c r="E18" s="1">
        <v>723000</v>
      </c>
      <c r="F18" s="1">
        <v>1603000</v>
      </c>
      <c r="G18" s="1">
        <v>7400</v>
      </c>
      <c r="H18" s="1">
        <v>85200</v>
      </c>
      <c r="I18" s="1">
        <v>115800</v>
      </c>
      <c r="J18" s="1">
        <v>94300</v>
      </c>
      <c r="K18" s="1">
        <v>19500</v>
      </c>
      <c r="L18" s="1">
        <v>1800</v>
      </c>
      <c r="M18" s="1">
        <v>100</v>
      </c>
      <c r="N18" s="1">
        <v>100</v>
      </c>
      <c r="O18" s="1">
        <v>46500</v>
      </c>
      <c r="P18" s="1">
        <v>34600</v>
      </c>
      <c r="Q18" s="1">
        <v>10100</v>
      </c>
      <c r="R18" s="1">
        <v>1600</v>
      </c>
      <c r="S18" s="1">
        <v>0</v>
      </c>
      <c r="T18" s="1">
        <v>100</v>
      </c>
      <c r="U18" s="1">
        <v>169100</v>
      </c>
      <c r="V18" s="1">
        <v>91600</v>
      </c>
      <c r="W18" s="1">
        <v>45400</v>
      </c>
      <c r="X18" s="1">
        <v>29800</v>
      </c>
      <c r="Y18" s="1">
        <v>900</v>
      </c>
      <c r="Z18" s="1">
        <v>1400</v>
      </c>
      <c r="AA18" s="1">
        <v>538700</v>
      </c>
      <c r="AB18" s="1">
        <v>187700</v>
      </c>
      <c r="AC18" s="1">
        <v>144300</v>
      </c>
      <c r="AD18" s="1">
        <v>199700</v>
      </c>
      <c r="AE18" s="1">
        <v>2000</v>
      </c>
      <c r="AF18" s="1">
        <v>5000</v>
      </c>
      <c r="AG18" s="1">
        <v>846500</v>
      </c>
      <c r="AH18" s="1">
        <v>237900</v>
      </c>
      <c r="AI18" s="1">
        <v>215200</v>
      </c>
      <c r="AJ18" s="1">
        <v>377400</v>
      </c>
      <c r="AK18" s="1">
        <v>1600</v>
      </c>
      <c r="AL18" s="1">
        <v>14500</v>
      </c>
      <c r="AM18" s="1">
        <v>834500</v>
      </c>
      <c r="AN18" s="1">
        <v>130400</v>
      </c>
      <c r="AO18" s="1">
        <v>151500</v>
      </c>
      <c r="AP18" s="1">
        <v>524600</v>
      </c>
      <c r="AQ18" s="1">
        <v>1100</v>
      </c>
      <c r="AR18" s="1">
        <v>26800</v>
      </c>
      <c r="AS18" s="1">
        <v>200000</v>
      </c>
      <c r="AT18" s="1">
        <v>23900</v>
      </c>
      <c r="AU18" s="1">
        <v>39200</v>
      </c>
      <c r="AV18" s="1">
        <v>126000</v>
      </c>
      <c r="AW18" s="1">
        <v>400</v>
      </c>
      <c r="AX18" s="1">
        <v>10600</v>
      </c>
      <c r="AY18" s="1">
        <v>77700</v>
      </c>
      <c r="AZ18" s="1">
        <v>9600</v>
      </c>
      <c r="BA18" s="1">
        <v>16000</v>
      </c>
      <c r="BB18" s="1">
        <v>48700</v>
      </c>
      <c r="BC18" s="1">
        <v>200</v>
      </c>
      <c r="BD18" s="1">
        <v>3200</v>
      </c>
      <c r="BE18" s="1">
        <v>98800</v>
      </c>
      <c r="BF18" s="1">
        <v>10200</v>
      </c>
      <c r="BG18" s="1">
        <v>17600</v>
      </c>
      <c r="BH18" s="1">
        <v>64700</v>
      </c>
      <c r="BI18" s="1">
        <v>100</v>
      </c>
      <c r="BJ18" s="1">
        <v>6200</v>
      </c>
      <c r="BK18" s="1">
        <v>108300</v>
      </c>
      <c r="BL18" s="1">
        <v>11600</v>
      </c>
      <c r="BM18" s="1">
        <v>18500</v>
      </c>
      <c r="BN18" s="1">
        <v>72000</v>
      </c>
      <c r="BO18" s="1">
        <v>200</v>
      </c>
      <c r="BP18" s="1">
        <v>6000</v>
      </c>
      <c r="BQ18" s="1">
        <v>91900</v>
      </c>
      <c r="BR18" s="1">
        <v>10100</v>
      </c>
      <c r="BS18" s="1">
        <v>17400</v>
      </c>
      <c r="BT18" s="1">
        <v>59000</v>
      </c>
      <c r="BU18" s="1">
        <v>200</v>
      </c>
      <c r="BV18" s="1">
        <v>5300</v>
      </c>
      <c r="BW18" s="1">
        <v>58200</v>
      </c>
      <c r="BX18" s="1">
        <v>5500</v>
      </c>
      <c r="BY18" s="1">
        <v>10900</v>
      </c>
      <c r="BZ18" s="1">
        <v>39000</v>
      </c>
      <c r="CA18" s="1">
        <v>100</v>
      </c>
      <c r="CB18" s="1">
        <v>2700</v>
      </c>
      <c r="CC18" s="1">
        <v>103700</v>
      </c>
      <c r="CD18" s="1">
        <v>23700</v>
      </c>
      <c r="CE18" s="1">
        <v>17400</v>
      </c>
      <c r="CF18" s="1">
        <v>58700</v>
      </c>
      <c r="CG18" s="1">
        <v>400</v>
      </c>
      <c r="CH18" s="1">
        <v>3500</v>
      </c>
    </row>
    <row r="19" spans="2:86" s="1" customFormat="1" ht="13.5">
      <c r="B19" s="1" t="s">
        <v>28</v>
      </c>
      <c r="C19" s="1">
        <v>1889600</v>
      </c>
      <c r="D19" s="1">
        <v>565500</v>
      </c>
      <c r="E19" s="1">
        <v>464600</v>
      </c>
      <c r="F19" s="1">
        <v>803700</v>
      </c>
      <c r="G19" s="1">
        <v>4900</v>
      </c>
      <c r="H19" s="1">
        <v>50800</v>
      </c>
      <c r="I19" s="1">
        <v>71900</v>
      </c>
      <c r="J19" s="1">
        <v>60900</v>
      </c>
      <c r="K19" s="1">
        <v>10100</v>
      </c>
      <c r="L19" s="1">
        <v>700</v>
      </c>
      <c r="M19" s="1">
        <v>0</v>
      </c>
      <c r="N19" s="1">
        <v>100</v>
      </c>
      <c r="O19" s="1">
        <v>27400</v>
      </c>
      <c r="P19" s="1">
        <v>20400</v>
      </c>
      <c r="Q19" s="1">
        <v>6400</v>
      </c>
      <c r="R19" s="1">
        <v>400</v>
      </c>
      <c r="S19" s="1">
        <v>100</v>
      </c>
      <c r="T19" s="1">
        <v>100</v>
      </c>
      <c r="U19" s="1">
        <v>77000</v>
      </c>
      <c r="V19" s="1">
        <v>46600</v>
      </c>
      <c r="W19" s="1">
        <v>18600</v>
      </c>
      <c r="X19" s="1">
        <v>11300</v>
      </c>
      <c r="Y19" s="1">
        <v>100</v>
      </c>
      <c r="Z19" s="1">
        <v>400</v>
      </c>
      <c r="AA19" s="1">
        <v>241000</v>
      </c>
      <c r="AB19" s="1">
        <v>89300</v>
      </c>
      <c r="AC19" s="1">
        <v>64500</v>
      </c>
      <c r="AD19" s="1">
        <v>84200</v>
      </c>
      <c r="AE19" s="1">
        <v>1000</v>
      </c>
      <c r="AF19" s="1">
        <v>2000</v>
      </c>
      <c r="AG19" s="1">
        <v>479800</v>
      </c>
      <c r="AH19" s="1">
        <v>152200</v>
      </c>
      <c r="AI19" s="1">
        <v>126300</v>
      </c>
      <c r="AJ19" s="1">
        <v>192900</v>
      </c>
      <c r="AK19" s="1">
        <v>1500</v>
      </c>
      <c r="AL19" s="1">
        <v>7000</v>
      </c>
      <c r="AM19" s="1">
        <v>458700</v>
      </c>
      <c r="AN19" s="1">
        <v>109500</v>
      </c>
      <c r="AO19" s="1">
        <v>113500</v>
      </c>
      <c r="AP19" s="1">
        <v>223900</v>
      </c>
      <c r="AQ19" s="1">
        <v>800</v>
      </c>
      <c r="AR19" s="1">
        <v>10900</v>
      </c>
      <c r="AS19" s="1">
        <v>134000</v>
      </c>
      <c r="AT19" s="1">
        <v>23100</v>
      </c>
      <c r="AU19" s="1">
        <v>30600</v>
      </c>
      <c r="AV19" s="1">
        <v>74600</v>
      </c>
      <c r="AW19" s="1">
        <v>400</v>
      </c>
      <c r="AX19" s="1">
        <v>5400</v>
      </c>
      <c r="AY19" s="1">
        <v>48800</v>
      </c>
      <c r="AZ19" s="1">
        <v>8400</v>
      </c>
      <c r="BA19" s="1">
        <v>12000</v>
      </c>
      <c r="BB19" s="1">
        <v>25600</v>
      </c>
      <c r="BC19" s="1">
        <v>0</v>
      </c>
      <c r="BD19" s="1">
        <v>2800</v>
      </c>
      <c r="BE19" s="1">
        <v>79200</v>
      </c>
      <c r="BF19" s="1">
        <v>13200</v>
      </c>
      <c r="BG19" s="1">
        <v>19100</v>
      </c>
      <c r="BH19" s="1">
        <v>36600</v>
      </c>
      <c r="BI19" s="1">
        <v>300</v>
      </c>
      <c r="BJ19" s="1">
        <v>10000</v>
      </c>
      <c r="BK19" s="1">
        <v>96400</v>
      </c>
      <c r="BL19" s="1">
        <v>14700</v>
      </c>
      <c r="BM19" s="1">
        <v>24800</v>
      </c>
      <c r="BN19" s="1">
        <v>51200</v>
      </c>
      <c r="BO19" s="1">
        <v>300</v>
      </c>
      <c r="BP19" s="1">
        <v>5600</v>
      </c>
      <c r="BQ19" s="1">
        <v>81200</v>
      </c>
      <c r="BR19" s="1">
        <v>10600</v>
      </c>
      <c r="BS19" s="1">
        <v>17900</v>
      </c>
      <c r="BT19" s="1">
        <v>48800</v>
      </c>
      <c r="BU19" s="1">
        <v>100</v>
      </c>
      <c r="BV19" s="1">
        <v>3700</v>
      </c>
      <c r="BW19" s="1">
        <v>45900</v>
      </c>
      <c r="BX19" s="1">
        <v>5900</v>
      </c>
      <c r="BY19" s="1">
        <v>9900</v>
      </c>
      <c r="BZ19" s="1">
        <v>28600</v>
      </c>
      <c r="CA19" s="1">
        <v>100</v>
      </c>
      <c r="CB19" s="1">
        <v>1400</v>
      </c>
      <c r="CC19" s="1">
        <v>48200</v>
      </c>
      <c r="CD19" s="1">
        <v>10600</v>
      </c>
      <c r="CE19" s="1">
        <v>10900</v>
      </c>
      <c r="CF19" s="1">
        <v>24900</v>
      </c>
      <c r="CG19" s="1">
        <v>200</v>
      </c>
      <c r="CH19" s="1">
        <v>1600</v>
      </c>
    </row>
    <row r="20" spans="3:81" s="1" customFormat="1" ht="13.5">
      <c r="C20" s="1">
        <f>SUM(C17:C19)</f>
        <v>6142700</v>
      </c>
      <c r="I20" s="1">
        <f>SUM(I17:I19)</f>
        <v>272200</v>
      </c>
      <c r="O20" s="1">
        <f>SUM(O17:O19)</f>
        <v>88500</v>
      </c>
      <c r="U20" s="1">
        <f>SUM(U17:U19)</f>
        <v>281800</v>
      </c>
      <c r="AA20" s="1">
        <f>SUM(AA17:AA19)</f>
        <v>891200</v>
      </c>
      <c r="AG20" s="1">
        <f>SUM(AG17:AG19)</f>
        <v>1577700</v>
      </c>
      <c r="AM20" s="1">
        <f>SUM(AM17:AM19)</f>
        <v>1543400</v>
      </c>
      <c r="AS20" s="1">
        <f>SUM(AS17:AS19)</f>
        <v>396400</v>
      </c>
      <c r="AY20" s="1">
        <f>SUM(AY17:AY19)</f>
        <v>150600</v>
      </c>
      <c r="BE20" s="1">
        <f>SUM(BE17:BE19)</f>
        <v>207400</v>
      </c>
      <c r="BK20" s="1">
        <f>SUM(BK17:BK19)</f>
        <v>235200</v>
      </c>
      <c r="BQ20" s="1">
        <f>SUM(BQ17:BQ19)</f>
        <v>201400</v>
      </c>
      <c r="BW20" s="1">
        <f>SUM(BW17:BW19)</f>
        <v>116400</v>
      </c>
      <c r="CC20" s="1">
        <f>SUM(CC17:CC19)</f>
        <v>180400</v>
      </c>
    </row>
    <row r="21" spans="10:82" s="1" customFormat="1" ht="13.5">
      <c r="J21" s="1">
        <f>SUM(J17:K19)</f>
        <v>268600</v>
      </c>
      <c r="P21" s="1">
        <f>SUM(P17:Q19)</f>
        <v>85900</v>
      </c>
      <c r="V21" s="1">
        <f>SUM(V17:W19)</f>
        <v>233800</v>
      </c>
      <c r="AB21" s="1">
        <f>SUM(AB17:AC19)</f>
        <v>575800</v>
      </c>
      <c r="AH21" s="1">
        <f>SUM(AH17:AI19)</f>
        <v>887500</v>
      </c>
      <c r="AN21" s="1">
        <f>SUM(AN17:AO19)</f>
        <v>624600</v>
      </c>
      <c r="AT21" s="1">
        <f>SUM(AT17:AU19)</f>
        <v>145100</v>
      </c>
      <c r="AZ21" s="1">
        <f>SUM(AZ17:BA19)</f>
        <v>58400</v>
      </c>
      <c r="BF21" s="1">
        <f>SUM(BF17:BG19)</f>
        <v>73600</v>
      </c>
      <c r="BL21" s="1">
        <f>SUM(BL17:BM19)</f>
        <v>82700</v>
      </c>
      <c r="BR21" s="1">
        <f>SUM(BR17:BS19)</f>
        <v>67500</v>
      </c>
      <c r="BX21" s="1">
        <f>SUM(BX17:BY19)</f>
        <v>38900</v>
      </c>
      <c r="CD21" s="1">
        <f>SUM(CD17:CE19)</f>
        <v>78000</v>
      </c>
    </row>
    <row r="22" spans="7:83" s="1" customFormat="1" ht="13.5">
      <c r="G22" s="1" t="s">
        <v>71</v>
      </c>
      <c r="H22" s="1">
        <f>SUM(AN21:CA21)</f>
        <v>1090800</v>
      </c>
      <c r="I22" s="1" t="s">
        <v>70</v>
      </c>
      <c r="J22" s="1">
        <f>SUM(J21:AI21)</f>
        <v>2051600</v>
      </c>
      <c r="K22" s="1">
        <f>SUM(L17:N19)</f>
        <v>3400</v>
      </c>
      <c r="Q22" s="1">
        <f>SUM(R17:T19)</f>
        <v>2500</v>
      </c>
      <c r="W22" s="1">
        <f>SUM(X17:Z19)</f>
        <v>48100</v>
      </c>
      <c r="AC22" s="1">
        <f>SUM(AD17:AF19)</f>
        <v>315400</v>
      </c>
      <c r="AI22" s="1">
        <f>SUM(AJ17:AL19)</f>
        <v>690300</v>
      </c>
      <c r="AO22" s="1">
        <f>SUM(AP17:AR19)</f>
        <v>918600</v>
      </c>
      <c r="AU22" s="1">
        <f>SUM(AV17:AX19)</f>
        <v>251500</v>
      </c>
      <c r="BA22" s="1">
        <f>SUM(BB17:BD19)</f>
        <v>92200</v>
      </c>
      <c r="BG22" s="1">
        <f>SUM(BH17:BJ19)</f>
        <v>133800</v>
      </c>
      <c r="BM22" s="1">
        <f>SUM(BN17:BP19)</f>
        <v>152700</v>
      </c>
      <c r="BS22" s="1">
        <f>SUM(BT17:BV19)</f>
        <v>134000</v>
      </c>
      <c r="BY22" s="1">
        <f>SUM(BZ17:CB19)</f>
        <v>77600</v>
      </c>
      <c r="CE22" s="1">
        <f>SUM(CF17:CH19)</f>
        <v>102400</v>
      </c>
    </row>
    <row r="23" spans="10:13" s="1" customFormat="1" ht="13.5">
      <c r="J23" s="1" t="s">
        <v>72</v>
      </c>
      <c r="K23" s="1">
        <f>SUM(Q22:AK22)</f>
        <v>1056300</v>
      </c>
      <c r="L23" s="1" t="s">
        <v>73</v>
      </c>
      <c r="M23" s="1">
        <f>SUM(AO22:BZ22)</f>
        <v>1760400</v>
      </c>
    </row>
    <row r="24" spans="1:87" ht="13.5">
      <c r="A24" s="7" t="s">
        <v>83</v>
      </c>
      <c r="C24" t="s">
        <v>0</v>
      </c>
      <c r="I24" t="s">
        <v>1</v>
      </c>
      <c r="O24" t="s">
        <v>37</v>
      </c>
      <c r="U24" t="s">
        <v>38</v>
      </c>
      <c r="AA24" t="s">
        <v>39</v>
      </c>
      <c r="AG24" t="s">
        <v>40</v>
      </c>
      <c r="AM24" t="s">
        <v>41</v>
      </c>
      <c r="AS24" t="s">
        <v>42</v>
      </c>
      <c r="AY24" t="s">
        <v>43</v>
      </c>
      <c r="BE24" t="s">
        <v>44</v>
      </c>
      <c r="BK24" t="s">
        <v>45</v>
      </c>
      <c r="BQ24" t="s">
        <v>46</v>
      </c>
      <c r="BW24" t="s">
        <v>47</v>
      </c>
      <c r="CC24" t="s">
        <v>48</v>
      </c>
      <c r="CI24" t="s">
        <v>49</v>
      </c>
    </row>
    <row r="25" spans="3:92" ht="13.5">
      <c r="C25" t="s">
        <v>0</v>
      </c>
      <c r="D25" t="s">
        <v>14</v>
      </c>
      <c r="E25" t="s">
        <v>15</v>
      </c>
      <c r="F25" t="s">
        <v>50</v>
      </c>
      <c r="G25" t="s">
        <v>51</v>
      </c>
      <c r="H25" t="s">
        <v>18</v>
      </c>
      <c r="I25" t="s">
        <v>0</v>
      </c>
      <c r="J25" t="s">
        <v>14</v>
      </c>
      <c r="K25" t="s">
        <v>15</v>
      </c>
      <c r="L25" t="s">
        <v>50</v>
      </c>
      <c r="M25" t="s">
        <v>51</v>
      </c>
      <c r="N25" t="s">
        <v>18</v>
      </c>
      <c r="O25" t="s">
        <v>0</v>
      </c>
      <c r="P25" t="s">
        <v>14</v>
      </c>
      <c r="Q25" t="s">
        <v>15</v>
      </c>
      <c r="R25" t="s">
        <v>50</v>
      </c>
      <c r="S25" t="s">
        <v>51</v>
      </c>
      <c r="T25" t="s">
        <v>18</v>
      </c>
      <c r="U25" t="s">
        <v>0</v>
      </c>
      <c r="V25" t="s">
        <v>14</v>
      </c>
      <c r="W25" t="s">
        <v>15</v>
      </c>
      <c r="X25" t="s">
        <v>50</v>
      </c>
      <c r="Y25" t="s">
        <v>51</v>
      </c>
      <c r="Z25" t="s">
        <v>18</v>
      </c>
      <c r="AA25" t="s">
        <v>0</v>
      </c>
      <c r="AB25" t="s">
        <v>14</v>
      </c>
      <c r="AC25" t="s">
        <v>15</v>
      </c>
      <c r="AD25" t="s">
        <v>50</v>
      </c>
      <c r="AE25" t="s">
        <v>51</v>
      </c>
      <c r="AF25" t="s">
        <v>18</v>
      </c>
      <c r="AG25" t="s">
        <v>0</v>
      </c>
      <c r="AH25" t="s">
        <v>14</v>
      </c>
      <c r="AI25" t="s">
        <v>15</v>
      </c>
      <c r="AJ25" t="s">
        <v>50</v>
      </c>
      <c r="AK25" t="s">
        <v>51</v>
      </c>
      <c r="AL25" t="s">
        <v>18</v>
      </c>
      <c r="AM25" t="s">
        <v>0</v>
      </c>
      <c r="AN25" t="s">
        <v>14</v>
      </c>
      <c r="AO25" t="s">
        <v>15</v>
      </c>
      <c r="AP25" t="s">
        <v>50</v>
      </c>
      <c r="AQ25" t="s">
        <v>51</v>
      </c>
      <c r="AR25" t="s">
        <v>18</v>
      </c>
      <c r="AS25" t="s">
        <v>0</v>
      </c>
      <c r="AT25" t="s">
        <v>14</v>
      </c>
      <c r="AU25" t="s">
        <v>15</v>
      </c>
      <c r="AV25" t="s">
        <v>50</v>
      </c>
      <c r="AW25" t="s">
        <v>51</v>
      </c>
      <c r="AX25" t="s">
        <v>18</v>
      </c>
      <c r="AY25" t="s">
        <v>0</v>
      </c>
      <c r="AZ25" t="s">
        <v>14</v>
      </c>
      <c r="BA25" t="s">
        <v>15</v>
      </c>
      <c r="BB25" t="s">
        <v>50</v>
      </c>
      <c r="BC25" t="s">
        <v>51</v>
      </c>
      <c r="BD25" t="s">
        <v>18</v>
      </c>
      <c r="BE25" t="s">
        <v>0</v>
      </c>
      <c r="BF25" t="s">
        <v>14</v>
      </c>
      <c r="BG25" t="s">
        <v>15</v>
      </c>
      <c r="BH25" t="s">
        <v>50</v>
      </c>
      <c r="BI25" t="s">
        <v>51</v>
      </c>
      <c r="BJ25" t="s">
        <v>18</v>
      </c>
      <c r="BK25" t="s">
        <v>0</v>
      </c>
      <c r="BL25" t="s">
        <v>14</v>
      </c>
      <c r="BM25" t="s">
        <v>15</v>
      </c>
      <c r="BN25" t="s">
        <v>50</v>
      </c>
      <c r="BO25" t="s">
        <v>51</v>
      </c>
      <c r="BP25" t="s">
        <v>18</v>
      </c>
      <c r="BQ25" t="s">
        <v>0</v>
      </c>
      <c r="BR25" t="s">
        <v>14</v>
      </c>
      <c r="BS25" t="s">
        <v>15</v>
      </c>
      <c r="BT25" t="s">
        <v>50</v>
      </c>
      <c r="BU25" t="s">
        <v>51</v>
      </c>
      <c r="BV25" t="s">
        <v>18</v>
      </c>
      <c r="BW25" t="s">
        <v>0</v>
      </c>
      <c r="BX25" t="s">
        <v>14</v>
      </c>
      <c r="BY25" t="s">
        <v>15</v>
      </c>
      <c r="BZ25" t="s">
        <v>50</v>
      </c>
      <c r="CA25" t="s">
        <v>51</v>
      </c>
      <c r="CB25" t="s">
        <v>18</v>
      </c>
      <c r="CC25" t="s">
        <v>0</v>
      </c>
      <c r="CD25" t="s">
        <v>14</v>
      </c>
      <c r="CE25" t="s">
        <v>15</v>
      </c>
      <c r="CF25" t="s">
        <v>50</v>
      </c>
      <c r="CG25" t="s">
        <v>51</v>
      </c>
      <c r="CH25" t="s">
        <v>18</v>
      </c>
      <c r="CI25" t="s">
        <v>0</v>
      </c>
      <c r="CJ25" t="s">
        <v>14</v>
      </c>
      <c r="CK25" t="s">
        <v>15</v>
      </c>
      <c r="CL25" t="s">
        <v>50</v>
      </c>
      <c r="CM25" t="s">
        <v>51</v>
      </c>
      <c r="CN25" t="s">
        <v>18</v>
      </c>
    </row>
    <row r="26" spans="1:92" ht="13.5">
      <c r="A26" t="s">
        <v>31</v>
      </c>
      <c r="B26" t="s">
        <v>20</v>
      </c>
      <c r="C26">
        <v>2102900</v>
      </c>
      <c r="D26">
        <v>562900</v>
      </c>
      <c r="E26">
        <v>893800</v>
      </c>
      <c r="F26">
        <v>5300</v>
      </c>
      <c r="G26">
        <v>600500</v>
      </c>
      <c r="H26">
        <v>40400</v>
      </c>
      <c r="I26">
        <v>37600</v>
      </c>
      <c r="J26">
        <v>32000</v>
      </c>
      <c r="K26">
        <v>5600</v>
      </c>
      <c r="L26" t="s">
        <v>19</v>
      </c>
      <c r="M26">
        <v>0</v>
      </c>
      <c r="N26">
        <v>0</v>
      </c>
      <c r="O26">
        <v>15500</v>
      </c>
      <c r="P26">
        <v>13100</v>
      </c>
      <c r="Q26">
        <v>2400</v>
      </c>
      <c r="R26" t="s">
        <v>19</v>
      </c>
      <c r="S26">
        <v>0</v>
      </c>
      <c r="T26">
        <v>0</v>
      </c>
      <c r="U26">
        <v>65100</v>
      </c>
      <c r="V26">
        <v>39500</v>
      </c>
      <c r="W26">
        <v>14200</v>
      </c>
      <c r="X26">
        <v>400</v>
      </c>
      <c r="Y26">
        <v>11000</v>
      </c>
      <c r="Z26">
        <v>100</v>
      </c>
      <c r="AA26">
        <v>288600</v>
      </c>
      <c r="AB26">
        <v>130900</v>
      </c>
      <c r="AC26">
        <v>96800</v>
      </c>
      <c r="AD26">
        <v>400</v>
      </c>
      <c r="AE26">
        <v>59200</v>
      </c>
      <c r="AF26">
        <v>1300</v>
      </c>
      <c r="AG26">
        <v>333300</v>
      </c>
      <c r="AH26">
        <v>108900</v>
      </c>
      <c r="AI26">
        <v>147100</v>
      </c>
      <c r="AJ26">
        <v>600</v>
      </c>
      <c r="AK26">
        <v>74400</v>
      </c>
      <c r="AL26">
        <v>2300</v>
      </c>
      <c r="AM26">
        <v>339800</v>
      </c>
      <c r="AN26">
        <v>83800</v>
      </c>
      <c r="AO26">
        <v>177500</v>
      </c>
      <c r="AP26">
        <v>600</v>
      </c>
      <c r="AQ26">
        <v>74100</v>
      </c>
      <c r="AR26">
        <v>3700</v>
      </c>
      <c r="AS26">
        <v>303800</v>
      </c>
      <c r="AT26">
        <v>58300</v>
      </c>
      <c r="AU26">
        <v>145900</v>
      </c>
      <c r="AV26">
        <v>700</v>
      </c>
      <c r="AW26">
        <v>93100</v>
      </c>
      <c r="AX26">
        <v>5800</v>
      </c>
      <c r="AY26">
        <v>237400</v>
      </c>
      <c r="AZ26">
        <v>31500</v>
      </c>
      <c r="BA26">
        <v>106700</v>
      </c>
      <c r="BB26">
        <v>500</v>
      </c>
      <c r="BC26">
        <v>89900</v>
      </c>
      <c r="BD26">
        <v>8800</v>
      </c>
      <c r="BE26">
        <v>115600</v>
      </c>
      <c r="BF26">
        <v>13500</v>
      </c>
      <c r="BG26">
        <v>51300</v>
      </c>
      <c r="BH26">
        <v>1200</v>
      </c>
      <c r="BI26">
        <v>45300</v>
      </c>
      <c r="BJ26">
        <v>4200</v>
      </c>
      <c r="BK26">
        <v>92700</v>
      </c>
      <c r="BL26">
        <v>10600</v>
      </c>
      <c r="BM26">
        <v>35800</v>
      </c>
      <c r="BN26">
        <v>100</v>
      </c>
      <c r="BO26">
        <v>41800</v>
      </c>
      <c r="BP26">
        <v>4300</v>
      </c>
      <c r="BQ26">
        <v>80700</v>
      </c>
      <c r="BR26">
        <v>8500</v>
      </c>
      <c r="BS26">
        <v>31100</v>
      </c>
      <c r="BT26">
        <v>300</v>
      </c>
      <c r="BU26">
        <v>37600</v>
      </c>
      <c r="BV26">
        <v>3200</v>
      </c>
      <c r="BW26">
        <v>73600</v>
      </c>
      <c r="BX26">
        <v>8100</v>
      </c>
      <c r="BY26">
        <v>30600</v>
      </c>
      <c r="BZ26">
        <v>300</v>
      </c>
      <c r="CA26">
        <v>31000</v>
      </c>
      <c r="CB26">
        <v>3700</v>
      </c>
      <c r="CC26">
        <v>57800</v>
      </c>
      <c r="CD26">
        <v>6300</v>
      </c>
      <c r="CE26">
        <v>26800</v>
      </c>
      <c r="CF26">
        <v>100</v>
      </c>
      <c r="CG26">
        <v>22900</v>
      </c>
      <c r="CH26">
        <v>1800</v>
      </c>
      <c r="CI26">
        <v>61300</v>
      </c>
      <c r="CJ26">
        <v>18000</v>
      </c>
      <c r="CK26">
        <v>22100</v>
      </c>
      <c r="CL26">
        <v>100</v>
      </c>
      <c r="CM26">
        <v>20000</v>
      </c>
      <c r="CN26">
        <v>1100</v>
      </c>
    </row>
    <row r="27" spans="2:92" ht="13.5">
      <c r="B27" t="s">
        <v>21</v>
      </c>
      <c r="C27">
        <v>1821200</v>
      </c>
      <c r="D27">
        <v>558100</v>
      </c>
      <c r="E27">
        <v>675000</v>
      </c>
      <c r="F27">
        <v>5400</v>
      </c>
      <c r="G27">
        <v>549100</v>
      </c>
      <c r="H27">
        <v>33600</v>
      </c>
      <c r="I27">
        <v>46500</v>
      </c>
      <c r="J27">
        <v>42200</v>
      </c>
      <c r="K27">
        <v>4200</v>
      </c>
      <c r="L27" t="s">
        <v>19</v>
      </c>
      <c r="M27">
        <v>0</v>
      </c>
      <c r="N27">
        <v>0</v>
      </c>
      <c r="O27">
        <v>17000</v>
      </c>
      <c r="P27">
        <v>14200</v>
      </c>
      <c r="Q27">
        <v>2600</v>
      </c>
      <c r="R27" t="s">
        <v>19</v>
      </c>
      <c r="S27">
        <v>200</v>
      </c>
      <c r="T27" t="s">
        <v>19</v>
      </c>
      <c r="U27">
        <v>52100</v>
      </c>
      <c r="V27">
        <v>35900</v>
      </c>
      <c r="W27">
        <v>10600</v>
      </c>
      <c r="X27">
        <v>0</v>
      </c>
      <c r="Y27">
        <v>5400</v>
      </c>
      <c r="Z27">
        <v>100</v>
      </c>
      <c r="AA27">
        <v>258200</v>
      </c>
      <c r="AB27">
        <v>106000</v>
      </c>
      <c r="AC27">
        <v>63000</v>
      </c>
      <c r="AD27">
        <v>800</v>
      </c>
      <c r="AE27">
        <v>87400</v>
      </c>
      <c r="AF27">
        <v>900</v>
      </c>
      <c r="AG27">
        <v>308900</v>
      </c>
      <c r="AH27">
        <v>103700</v>
      </c>
      <c r="AI27">
        <v>100000</v>
      </c>
      <c r="AJ27">
        <v>400</v>
      </c>
      <c r="AK27">
        <v>102600</v>
      </c>
      <c r="AL27">
        <v>2000</v>
      </c>
      <c r="AM27">
        <v>315000</v>
      </c>
      <c r="AN27">
        <v>90100</v>
      </c>
      <c r="AO27">
        <v>130500</v>
      </c>
      <c r="AP27">
        <v>600</v>
      </c>
      <c r="AQ27">
        <v>91100</v>
      </c>
      <c r="AR27">
        <v>2800</v>
      </c>
      <c r="AS27">
        <v>264100</v>
      </c>
      <c r="AT27">
        <v>64000</v>
      </c>
      <c r="AU27">
        <v>120600</v>
      </c>
      <c r="AV27">
        <v>1000</v>
      </c>
      <c r="AW27">
        <v>73500</v>
      </c>
      <c r="AX27">
        <v>5100</v>
      </c>
      <c r="AY27">
        <v>208400</v>
      </c>
      <c r="AZ27">
        <v>38000</v>
      </c>
      <c r="BA27">
        <v>91000</v>
      </c>
      <c r="BB27">
        <v>600</v>
      </c>
      <c r="BC27">
        <v>70300</v>
      </c>
      <c r="BD27">
        <v>8300</v>
      </c>
      <c r="BE27">
        <v>88700</v>
      </c>
      <c r="BF27">
        <v>16300</v>
      </c>
      <c r="BG27">
        <v>39800</v>
      </c>
      <c r="BH27">
        <v>700</v>
      </c>
      <c r="BI27">
        <v>29000</v>
      </c>
      <c r="BJ27">
        <v>3000</v>
      </c>
      <c r="BK27">
        <v>70300</v>
      </c>
      <c r="BL27">
        <v>11700</v>
      </c>
      <c r="BM27">
        <v>31200</v>
      </c>
      <c r="BN27">
        <v>200</v>
      </c>
      <c r="BO27">
        <v>24100</v>
      </c>
      <c r="BP27">
        <v>3000</v>
      </c>
      <c r="BQ27">
        <v>57400</v>
      </c>
      <c r="BR27">
        <v>10400</v>
      </c>
      <c r="BS27">
        <v>26000</v>
      </c>
      <c r="BT27">
        <v>200</v>
      </c>
      <c r="BU27">
        <v>18500</v>
      </c>
      <c r="BV27">
        <v>2300</v>
      </c>
      <c r="BW27">
        <v>55800</v>
      </c>
      <c r="BX27">
        <v>9300</v>
      </c>
      <c r="BY27">
        <v>23800</v>
      </c>
      <c r="BZ27">
        <v>400</v>
      </c>
      <c r="CA27">
        <v>19200</v>
      </c>
      <c r="CB27">
        <v>3100</v>
      </c>
      <c r="CC27">
        <v>43500</v>
      </c>
      <c r="CD27">
        <v>7600</v>
      </c>
      <c r="CE27">
        <v>18200</v>
      </c>
      <c r="CF27">
        <v>300</v>
      </c>
      <c r="CG27">
        <v>15500</v>
      </c>
      <c r="CH27">
        <v>2000</v>
      </c>
      <c r="CI27">
        <v>35300</v>
      </c>
      <c r="CJ27">
        <v>8700</v>
      </c>
      <c r="CK27">
        <v>13400</v>
      </c>
      <c r="CL27">
        <v>200</v>
      </c>
      <c r="CM27">
        <v>12200</v>
      </c>
      <c r="CN27">
        <v>900</v>
      </c>
    </row>
    <row r="28" spans="2:92" ht="13.5">
      <c r="B28" t="s">
        <v>22</v>
      </c>
      <c r="C28">
        <v>4660300</v>
      </c>
      <c r="D28">
        <v>675000</v>
      </c>
      <c r="E28">
        <v>1678700</v>
      </c>
      <c r="F28">
        <v>35600</v>
      </c>
      <c r="G28">
        <v>2176000</v>
      </c>
      <c r="H28">
        <v>95000</v>
      </c>
      <c r="I28">
        <v>60100</v>
      </c>
      <c r="J28">
        <v>42700</v>
      </c>
      <c r="K28">
        <v>15200</v>
      </c>
      <c r="L28">
        <v>200</v>
      </c>
      <c r="M28">
        <v>1800</v>
      </c>
      <c r="N28">
        <v>100</v>
      </c>
      <c r="O28">
        <v>52000</v>
      </c>
      <c r="P28">
        <v>27700</v>
      </c>
      <c r="Q28">
        <v>21800</v>
      </c>
      <c r="R28">
        <v>300</v>
      </c>
      <c r="S28">
        <v>2000</v>
      </c>
      <c r="T28">
        <v>300</v>
      </c>
      <c r="U28">
        <v>275100</v>
      </c>
      <c r="V28">
        <v>94600</v>
      </c>
      <c r="W28">
        <v>114600</v>
      </c>
      <c r="X28">
        <v>2300</v>
      </c>
      <c r="Y28">
        <v>62200</v>
      </c>
      <c r="Z28">
        <v>1400</v>
      </c>
      <c r="AA28">
        <v>763200</v>
      </c>
      <c r="AB28">
        <v>167100</v>
      </c>
      <c r="AC28">
        <v>289500</v>
      </c>
      <c r="AD28">
        <v>5600</v>
      </c>
      <c r="AE28">
        <v>294400</v>
      </c>
      <c r="AF28">
        <v>6700</v>
      </c>
      <c r="AG28">
        <v>642600</v>
      </c>
      <c r="AH28">
        <v>98300</v>
      </c>
      <c r="AI28">
        <v>240400</v>
      </c>
      <c r="AJ28">
        <v>2900</v>
      </c>
      <c r="AK28">
        <v>294600</v>
      </c>
      <c r="AL28">
        <v>6300</v>
      </c>
      <c r="AM28">
        <v>636700</v>
      </c>
      <c r="AN28">
        <v>78100</v>
      </c>
      <c r="AO28">
        <v>256200</v>
      </c>
      <c r="AP28">
        <v>3400</v>
      </c>
      <c r="AQ28">
        <v>289400</v>
      </c>
      <c r="AR28">
        <v>9600</v>
      </c>
      <c r="AS28">
        <v>616600</v>
      </c>
      <c r="AT28">
        <v>48400</v>
      </c>
      <c r="AU28">
        <v>214700</v>
      </c>
      <c r="AV28">
        <v>5100</v>
      </c>
      <c r="AW28">
        <v>335300</v>
      </c>
      <c r="AX28">
        <v>13200</v>
      </c>
      <c r="AY28">
        <v>471300</v>
      </c>
      <c r="AZ28">
        <v>24400</v>
      </c>
      <c r="BA28">
        <v>153100</v>
      </c>
      <c r="BB28">
        <v>4400</v>
      </c>
      <c r="BC28">
        <v>273400</v>
      </c>
      <c r="BD28">
        <v>16100</v>
      </c>
      <c r="BE28">
        <v>217100</v>
      </c>
      <c r="BF28">
        <v>11300</v>
      </c>
      <c r="BG28">
        <v>66500</v>
      </c>
      <c r="BH28">
        <v>2300</v>
      </c>
      <c r="BI28">
        <v>126600</v>
      </c>
      <c r="BJ28">
        <v>10400</v>
      </c>
      <c r="BK28">
        <v>172700</v>
      </c>
      <c r="BL28">
        <v>6800</v>
      </c>
      <c r="BM28">
        <v>54900</v>
      </c>
      <c r="BN28">
        <v>3500</v>
      </c>
      <c r="BO28">
        <v>102400</v>
      </c>
      <c r="BP28">
        <v>5100</v>
      </c>
      <c r="BQ28">
        <v>169800</v>
      </c>
      <c r="BR28">
        <v>8500</v>
      </c>
      <c r="BS28">
        <v>49900</v>
      </c>
      <c r="BT28">
        <v>1100</v>
      </c>
      <c r="BU28">
        <v>103900</v>
      </c>
      <c r="BV28">
        <v>6400</v>
      </c>
      <c r="BW28">
        <v>135500</v>
      </c>
      <c r="BX28">
        <v>5800</v>
      </c>
      <c r="BY28">
        <v>45300</v>
      </c>
      <c r="BZ28">
        <v>1400</v>
      </c>
      <c r="CA28">
        <v>77700</v>
      </c>
      <c r="CB28">
        <v>5400</v>
      </c>
      <c r="CC28">
        <v>93900</v>
      </c>
      <c r="CD28">
        <v>4500</v>
      </c>
      <c r="CE28">
        <v>34200</v>
      </c>
      <c r="CF28">
        <v>500</v>
      </c>
      <c r="CG28">
        <v>48900</v>
      </c>
      <c r="CH28">
        <v>5800</v>
      </c>
      <c r="CI28">
        <v>353500</v>
      </c>
      <c r="CJ28">
        <v>57000</v>
      </c>
      <c r="CK28">
        <v>122400</v>
      </c>
      <c r="CL28">
        <v>2600</v>
      </c>
      <c r="CM28">
        <v>163300</v>
      </c>
      <c r="CN28">
        <v>8300</v>
      </c>
    </row>
    <row r="29" spans="2:92" ht="13.5">
      <c r="B29" t="s">
        <v>23</v>
      </c>
      <c r="C29">
        <v>2758500</v>
      </c>
      <c r="D29">
        <v>589900</v>
      </c>
      <c r="E29">
        <v>1093000</v>
      </c>
      <c r="F29">
        <v>12800</v>
      </c>
      <c r="G29">
        <v>995900</v>
      </c>
      <c r="H29">
        <v>67000</v>
      </c>
      <c r="I29">
        <v>38100</v>
      </c>
      <c r="J29">
        <v>29600</v>
      </c>
      <c r="K29">
        <v>8300</v>
      </c>
      <c r="L29">
        <v>0</v>
      </c>
      <c r="M29">
        <v>100</v>
      </c>
      <c r="N29">
        <v>0</v>
      </c>
      <c r="O29">
        <v>22600</v>
      </c>
      <c r="P29">
        <v>15800</v>
      </c>
      <c r="Q29">
        <v>6200</v>
      </c>
      <c r="R29">
        <v>0</v>
      </c>
      <c r="S29">
        <v>600</v>
      </c>
      <c r="T29">
        <v>0</v>
      </c>
      <c r="U29">
        <v>113800</v>
      </c>
      <c r="V29">
        <v>60000</v>
      </c>
      <c r="W29">
        <v>33600</v>
      </c>
      <c r="X29">
        <v>800</v>
      </c>
      <c r="Y29">
        <v>18800</v>
      </c>
      <c r="Z29">
        <v>600</v>
      </c>
      <c r="AA29">
        <v>453700</v>
      </c>
      <c r="AB29">
        <v>162600</v>
      </c>
      <c r="AC29">
        <v>145500</v>
      </c>
      <c r="AD29">
        <v>2400</v>
      </c>
      <c r="AE29">
        <v>140300</v>
      </c>
      <c r="AF29">
        <v>2900</v>
      </c>
      <c r="AG29">
        <v>417800</v>
      </c>
      <c r="AH29">
        <v>108000</v>
      </c>
      <c r="AI29">
        <v>176800</v>
      </c>
      <c r="AJ29">
        <v>1100</v>
      </c>
      <c r="AK29">
        <v>127300</v>
      </c>
      <c r="AL29">
        <v>4700</v>
      </c>
      <c r="AM29">
        <v>393600</v>
      </c>
      <c r="AN29">
        <v>76700</v>
      </c>
      <c r="AO29">
        <v>201700</v>
      </c>
      <c r="AP29">
        <v>1500</v>
      </c>
      <c r="AQ29">
        <v>107500</v>
      </c>
      <c r="AR29">
        <v>6200</v>
      </c>
      <c r="AS29">
        <v>389400</v>
      </c>
      <c r="AT29">
        <v>51800</v>
      </c>
      <c r="AU29">
        <v>175600</v>
      </c>
      <c r="AV29">
        <v>1400</v>
      </c>
      <c r="AW29">
        <v>150700</v>
      </c>
      <c r="AX29">
        <v>9800</v>
      </c>
      <c r="AY29">
        <v>345300</v>
      </c>
      <c r="AZ29">
        <v>30900</v>
      </c>
      <c r="BA29">
        <v>123400</v>
      </c>
      <c r="BB29">
        <v>1600</v>
      </c>
      <c r="BC29">
        <v>173900</v>
      </c>
      <c r="BD29">
        <v>15600</v>
      </c>
      <c r="BE29">
        <v>139000</v>
      </c>
      <c r="BF29">
        <v>10800</v>
      </c>
      <c r="BG29">
        <v>52200</v>
      </c>
      <c r="BH29">
        <v>500</v>
      </c>
      <c r="BI29">
        <v>69700</v>
      </c>
      <c r="BJ29">
        <v>5700</v>
      </c>
      <c r="BK29">
        <v>108500</v>
      </c>
      <c r="BL29">
        <v>8200</v>
      </c>
      <c r="BM29">
        <v>41400</v>
      </c>
      <c r="BN29">
        <v>900</v>
      </c>
      <c r="BO29">
        <v>54200</v>
      </c>
      <c r="BP29">
        <v>3800</v>
      </c>
      <c r="BQ29">
        <v>108500</v>
      </c>
      <c r="BR29">
        <v>6700</v>
      </c>
      <c r="BS29">
        <v>37600</v>
      </c>
      <c r="BT29">
        <v>1100</v>
      </c>
      <c r="BU29">
        <v>56700</v>
      </c>
      <c r="BV29">
        <v>6300</v>
      </c>
      <c r="BW29">
        <v>100400</v>
      </c>
      <c r="BX29">
        <v>6100</v>
      </c>
      <c r="BY29">
        <v>40300</v>
      </c>
      <c r="BZ29">
        <v>600</v>
      </c>
      <c r="CA29">
        <v>46400</v>
      </c>
      <c r="CB29">
        <v>7000</v>
      </c>
      <c r="CC29">
        <v>70900</v>
      </c>
      <c r="CD29">
        <v>4800</v>
      </c>
      <c r="CE29">
        <v>32000</v>
      </c>
      <c r="CF29">
        <v>300</v>
      </c>
      <c r="CG29">
        <v>30800</v>
      </c>
      <c r="CH29">
        <v>3000</v>
      </c>
      <c r="CI29">
        <v>56900</v>
      </c>
      <c r="CJ29">
        <v>17900</v>
      </c>
      <c r="CK29">
        <v>18400</v>
      </c>
      <c r="CL29">
        <v>600</v>
      </c>
      <c r="CM29">
        <v>18700</v>
      </c>
      <c r="CN29">
        <v>1200</v>
      </c>
    </row>
    <row r="30" spans="3:87" ht="13.5">
      <c r="C30">
        <f>SUM(C26:C29)</f>
        <v>11342900</v>
      </c>
      <c r="I30">
        <f>SUM(I26:I29)</f>
        <v>182300</v>
      </c>
      <c r="O30">
        <f>SUM(O26:O29)</f>
        <v>107100</v>
      </c>
      <c r="U30">
        <f>SUM(U26:U29)</f>
        <v>506100</v>
      </c>
      <c r="AA30">
        <f>SUM(AA26:AA29)</f>
        <v>1763700</v>
      </c>
      <c r="AG30">
        <f>SUM(AG26:AG29)</f>
        <v>1702600</v>
      </c>
      <c r="AM30">
        <f>SUM(AM26:AM29)</f>
        <v>1685100</v>
      </c>
      <c r="AS30">
        <f>SUM(AS26:AS29)</f>
        <v>1573900</v>
      </c>
      <c r="AY30">
        <f>SUM(AY26:AY29)</f>
        <v>1262400</v>
      </c>
      <c r="BE30">
        <f>SUM(BE26:BE29)</f>
        <v>560400</v>
      </c>
      <c r="BK30">
        <f>SUM(BK26:BK29)</f>
        <v>444200</v>
      </c>
      <c r="BQ30">
        <f>SUM(BQ26:BQ29)</f>
        <v>416400</v>
      </c>
      <c r="BW30">
        <f>SUM(BW26:BW29)</f>
        <v>365300</v>
      </c>
      <c r="CC30">
        <f>SUM(CC26:CC29)</f>
        <v>266100</v>
      </c>
      <c r="CI30">
        <f>SUM(CI26:CI29)</f>
        <v>507000</v>
      </c>
    </row>
    <row r="31" spans="10:88" ht="13.5">
      <c r="J31">
        <f>SUM(J26:K29)</f>
        <v>179800</v>
      </c>
      <c r="P31">
        <f>SUM(P26:Q29)</f>
        <v>103800</v>
      </c>
      <c r="V31">
        <f>SUM(V26:W29)</f>
        <v>403000</v>
      </c>
      <c r="AB31">
        <f>SUM(AB26:AC29)</f>
        <v>1161400</v>
      </c>
      <c r="AH31">
        <f>SUM(AH26:AI29)</f>
        <v>1083200</v>
      </c>
      <c r="AN31">
        <f>SUM(AN26:AO29)</f>
        <v>1094600</v>
      </c>
      <c r="AT31">
        <f>SUM(AT26:AU29)</f>
        <v>879300</v>
      </c>
      <c r="AZ31">
        <f>SUM(AZ26:BA29)</f>
        <v>599000</v>
      </c>
      <c r="BF31">
        <f>SUM(BF26:BG29)</f>
        <v>261700</v>
      </c>
      <c r="BL31">
        <f>SUM(BL26:BM29)</f>
        <v>200600</v>
      </c>
      <c r="BR31">
        <f>SUM(BR26:BS29)</f>
        <v>178700</v>
      </c>
      <c r="BX31">
        <f>SUM(BX26:BY29)</f>
        <v>169300</v>
      </c>
      <c r="CD31">
        <f>SUM(CD26:CE29)</f>
        <v>134400</v>
      </c>
      <c r="CJ31">
        <f>SUM(CJ26:CK29)</f>
        <v>277900</v>
      </c>
    </row>
    <row r="32" spans="11:89" ht="13.5">
      <c r="K32">
        <f>SUM(L26:N29)</f>
        <v>2200</v>
      </c>
      <c r="Q32">
        <f>SUM(R26:T29)</f>
        <v>3400</v>
      </c>
      <c r="W32">
        <f>SUM(X26:Z29)</f>
        <v>103100</v>
      </c>
      <c r="AC32">
        <f>SUM(AD26:AF29)</f>
        <v>602300</v>
      </c>
      <c r="AI32">
        <f>SUM(AJ26:AL29)</f>
        <v>619200</v>
      </c>
      <c r="AO32">
        <f>SUM(AP26:AR29)</f>
        <v>590500</v>
      </c>
      <c r="AU32">
        <f>SUM(AV26:AX29)</f>
        <v>694700</v>
      </c>
      <c r="BA32">
        <f>SUM(BB26:BD29)</f>
        <v>663400</v>
      </c>
      <c r="BG32">
        <f>SUM(BH26:BJ29)</f>
        <v>298600</v>
      </c>
      <c r="BM32">
        <f>SUM(BN26:BP29)</f>
        <v>243400</v>
      </c>
      <c r="BS32">
        <f>SUM(BT26:BV29)</f>
        <v>237600</v>
      </c>
      <c r="BY32">
        <f>SUM(BZ26:CB29)</f>
        <v>196200</v>
      </c>
      <c r="CE32">
        <f>SUM(CF26:CH29)</f>
        <v>131900</v>
      </c>
      <c r="CK32">
        <f>SUM(CL26:CN29)</f>
        <v>229200</v>
      </c>
    </row>
    <row r="34" spans="1:92" ht="13.5">
      <c r="A34" t="s">
        <v>32</v>
      </c>
      <c r="B34" t="s">
        <v>24</v>
      </c>
      <c r="C34">
        <v>2145900</v>
      </c>
      <c r="D34">
        <v>614400</v>
      </c>
      <c r="E34">
        <v>674800</v>
      </c>
      <c r="F34">
        <v>14200</v>
      </c>
      <c r="G34">
        <v>774000</v>
      </c>
      <c r="H34">
        <v>68500</v>
      </c>
      <c r="I34">
        <v>99600</v>
      </c>
      <c r="J34">
        <v>79400</v>
      </c>
      <c r="K34">
        <v>19800</v>
      </c>
      <c r="L34">
        <v>0</v>
      </c>
      <c r="M34">
        <v>400</v>
      </c>
      <c r="N34">
        <v>100</v>
      </c>
      <c r="O34">
        <v>39100</v>
      </c>
      <c r="P34">
        <v>28300</v>
      </c>
      <c r="Q34">
        <v>9700</v>
      </c>
      <c r="R34">
        <v>100</v>
      </c>
      <c r="S34">
        <v>900</v>
      </c>
      <c r="T34">
        <v>200</v>
      </c>
      <c r="U34">
        <v>130100</v>
      </c>
      <c r="V34">
        <v>74100</v>
      </c>
      <c r="W34">
        <v>39700</v>
      </c>
      <c r="X34">
        <v>2100</v>
      </c>
      <c r="Y34">
        <v>13200</v>
      </c>
      <c r="Z34">
        <v>1000</v>
      </c>
      <c r="AA34">
        <v>361000</v>
      </c>
      <c r="AB34">
        <v>131800</v>
      </c>
      <c r="AC34">
        <v>120500</v>
      </c>
      <c r="AD34">
        <v>6300</v>
      </c>
      <c r="AE34">
        <v>96100</v>
      </c>
      <c r="AF34">
        <v>6300</v>
      </c>
      <c r="AG34">
        <v>326200</v>
      </c>
      <c r="AH34">
        <v>92500</v>
      </c>
      <c r="AI34">
        <v>113900</v>
      </c>
      <c r="AJ34">
        <v>1200</v>
      </c>
      <c r="AK34">
        <v>111800</v>
      </c>
      <c r="AL34">
        <v>6800</v>
      </c>
      <c r="AM34">
        <v>329600</v>
      </c>
      <c r="AN34">
        <v>77400</v>
      </c>
      <c r="AO34">
        <v>126100</v>
      </c>
      <c r="AP34">
        <v>700</v>
      </c>
      <c r="AQ34">
        <v>117800</v>
      </c>
      <c r="AR34">
        <v>7600</v>
      </c>
      <c r="AS34">
        <v>269800</v>
      </c>
      <c r="AT34">
        <v>55300</v>
      </c>
      <c r="AU34">
        <v>89900</v>
      </c>
      <c r="AV34">
        <v>900</v>
      </c>
      <c r="AW34">
        <v>115300</v>
      </c>
      <c r="AX34">
        <v>8300</v>
      </c>
      <c r="AY34">
        <v>215400</v>
      </c>
      <c r="AZ34">
        <v>28200</v>
      </c>
      <c r="BA34">
        <v>57500</v>
      </c>
      <c r="BB34">
        <v>900</v>
      </c>
      <c r="BC34">
        <v>116000</v>
      </c>
      <c r="BD34">
        <v>12700</v>
      </c>
      <c r="BE34">
        <v>92500</v>
      </c>
      <c r="BF34">
        <v>11800</v>
      </c>
      <c r="BG34">
        <v>24800</v>
      </c>
      <c r="BH34">
        <v>500</v>
      </c>
      <c r="BI34">
        <v>50600</v>
      </c>
      <c r="BJ34">
        <v>4800</v>
      </c>
      <c r="BK34">
        <v>65900</v>
      </c>
      <c r="BL34">
        <v>7600</v>
      </c>
      <c r="BM34">
        <v>19500</v>
      </c>
      <c r="BN34">
        <v>200</v>
      </c>
      <c r="BO34">
        <v>33700</v>
      </c>
      <c r="BP34">
        <v>4900</v>
      </c>
      <c r="BQ34">
        <v>59800</v>
      </c>
      <c r="BR34">
        <v>6400</v>
      </c>
      <c r="BS34">
        <v>16800</v>
      </c>
      <c r="BT34">
        <v>400</v>
      </c>
      <c r="BU34">
        <v>31900</v>
      </c>
      <c r="BV34">
        <v>4300</v>
      </c>
      <c r="BW34">
        <v>64300</v>
      </c>
      <c r="BX34">
        <v>6500</v>
      </c>
      <c r="BY34">
        <v>16000</v>
      </c>
      <c r="BZ34">
        <v>500</v>
      </c>
      <c r="CA34">
        <v>35200</v>
      </c>
      <c r="CB34">
        <v>5900</v>
      </c>
      <c r="CC34">
        <v>44500</v>
      </c>
      <c r="CD34">
        <v>5600</v>
      </c>
      <c r="CE34">
        <v>12700</v>
      </c>
      <c r="CF34">
        <v>100</v>
      </c>
      <c r="CG34">
        <v>22400</v>
      </c>
      <c r="CH34">
        <v>3600</v>
      </c>
      <c r="CI34">
        <v>48200</v>
      </c>
      <c r="CJ34">
        <v>9500</v>
      </c>
      <c r="CK34">
        <v>8000</v>
      </c>
      <c r="CL34">
        <v>200</v>
      </c>
      <c r="CM34">
        <v>28500</v>
      </c>
      <c r="CN34">
        <v>2000</v>
      </c>
    </row>
    <row r="35" spans="2:92" ht="13.5">
      <c r="B35" t="s">
        <v>25</v>
      </c>
      <c r="C35">
        <v>540900</v>
      </c>
      <c r="D35">
        <v>323600</v>
      </c>
      <c r="E35">
        <v>111100</v>
      </c>
      <c r="F35">
        <v>2200</v>
      </c>
      <c r="G35">
        <v>85100</v>
      </c>
      <c r="H35">
        <v>19000</v>
      </c>
      <c r="I35">
        <v>48800</v>
      </c>
      <c r="J35">
        <v>45400</v>
      </c>
      <c r="K35">
        <v>3200</v>
      </c>
      <c r="L35" t="s">
        <v>19</v>
      </c>
      <c r="M35">
        <v>200</v>
      </c>
      <c r="N35">
        <v>0</v>
      </c>
      <c r="O35">
        <v>16900</v>
      </c>
      <c r="P35">
        <v>15000</v>
      </c>
      <c r="Q35">
        <v>1700</v>
      </c>
      <c r="R35" t="s">
        <v>19</v>
      </c>
      <c r="S35">
        <v>200</v>
      </c>
      <c r="T35">
        <v>0</v>
      </c>
      <c r="U35">
        <v>42800</v>
      </c>
      <c r="V35">
        <v>34300</v>
      </c>
      <c r="W35">
        <v>5900</v>
      </c>
      <c r="X35">
        <v>100</v>
      </c>
      <c r="Y35">
        <v>2400</v>
      </c>
      <c r="Z35">
        <v>100</v>
      </c>
      <c r="AA35">
        <v>81100</v>
      </c>
      <c r="AB35">
        <v>54600</v>
      </c>
      <c r="AC35">
        <v>14600</v>
      </c>
      <c r="AD35">
        <v>900</v>
      </c>
      <c r="AE35">
        <v>10300</v>
      </c>
      <c r="AF35">
        <v>800</v>
      </c>
      <c r="AG35">
        <v>78200</v>
      </c>
      <c r="AH35">
        <v>48000</v>
      </c>
      <c r="AI35">
        <v>16100</v>
      </c>
      <c r="AJ35">
        <v>400</v>
      </c>
      <c r="AK35">
        <v>12200</v>
      </c>
      <c r="AL35">
        <v>1400</v>
      </c>
      <c r="AM35">
        <v>78700</v>
      </c>
      <c r="AN35">
        <v>44800</v>
      </c>
      <c r="AO35">
        <v>19500</v>
      </c>
      <c r="AP35">
        <v>200</v>
      </c>
      <c r="AQ35">
        <v>11400</v>
      </c>
      <c r="AR35">
        <v>2800</v>
      </c>
      <c r="AS35">
        <v>69300</v>
      </c>
      <c r="AT35">
        <v>33700</v>
      </c>
      <c r="AU35">
        <v>19000</v>
      </c>
      <c r="AV35">
        <v>100</v>
      </c>
      <c r="AW35">
        <v>13500</v>
      </c>
      <c r="AX35">
        <v>3000</v>
      </c>
      <c r="AY35">
        <v>46000</v>
      </c>
      <c r="AZ35">
        <v>18400</v>
      </c>
      <c r="BA35">
        <v>12600</v>
      </c>
      <c r="BB35">
        <v>200</v>
      </c>
      <c r="BC35">
        <v>12000</v>
      </c>
      <c r="BD35">
        <v>2700</v>
      </c>
      <c r="BE35">
        <v>23400</v>
      </c>
      <c r="BF35">
        <v>8500</v>
      </c>
      <c r="BG35">
        <v>6000</v>
      </c>
      <c r="BH35">
        <v>0</v>
      </c>
      <c r="BI35">
        <v>7000</v>
      </c>
      <c r="BJ35">
        <v>2000</v>
      </c>
      <c r="BK35">
        <v>15800</v>
      </c>
      <c r="BL35">
        <v>6100</v>
      </c>
      <c r="BM35">
        <v>3500</v>
      </c>
      <c r="BN35">
        <v>0</v>
      </c>
      <c r="BO35">
        <v>4500</v>
      </c>
      <c r="BP35">
        <v>1600</v>
      </c>
      <c r="BQ35">
        <v>12800</v>
      </c>
      <c r="BR35">
        <v>4600</v>
      </c>
      <c r="BS35">
        <v>3300</v>
      </c>
      <c r="BT35">
        <v>100</v>
      </c>
      <c r="BU35">
        <v>3800</v>
      </c>
      <c r="BV35">
        <v>1000</v>
      </c>
      <c r="BW35">
        <v>13400</v>
      </c>
      <c r="BX35">
        <v>4600</v>
      </c>
      <c r="BY35">
        <v>3300</v>
      </c>
      <c r="BZ35">
        <v>100</v>
      </c>
      <c r="CA35">
        <v>3400</v>
      </c>
      <c r="CB35">
        <v>2100</v>
      </c>
      <c r="CC35">
        <v>9500</v>
      </c>
      <c r="CD35">
        <v>3400</v>
      </c>
      <c r="CE35">
        <v>2000</v>
      </c>
      <c r="CF35">
        <v>0</v>
      </c>
      <c r="CG35">
        <v>3000</v>
      </c>
      <c r="CH35">
        <v>1000</v>
      </c>
      <c r="CI35">
        <v>4200</v>
      </c>
      <c r="CJ35">
        <v>2000</v>
      </c>
      <c r="CK35">
        <v>400</v>
      </c>
      <c r="CL35">
        <v>0</v>
      </c>
      <c r="CM35">
        <v>1200</v>
      </c>
      <c r="CN35">
        <v>400</v>
      </c>
    </row>
    <row r="36" spans="3:87" ht="13.5">
      <c r="C36">
        <f>SUM(C34:C35)</f>
        <v>2686800</v>
      </c>
      <c r="I36">
        <f>SUM(I34:I35)</f>
        <v>148400</v>
      </c>
      <c r="O36">
        <f>SUM(O34:O35)</f>
        <v>56000</v>
      </c>
      <c r="U36">
        <f>SUM(U34:U35)</f>
        <v>172900</v>
      </c>
      <c r="AA36">
        <f>SUM(AA34:AA35)</f>
        <v>442100</v>
      </c>
      <c r="AG36">
        <f>SUM(AG34:AG35)</f>
        <v>404400</v>
      </c>
      <c r="AM36">
        <f>SUM(AM34:AM35)</f>
        <v>408300</v>
      </c>
      <c r="AS36">
        <f>SUM(AS34:AS35)</f>
        <v>339100</v>
      </c>
      <c r="AY36">
        <f>SUM(AY34:AY35)</f>
        <v>261400</v>
      </c>
      <c r="BE36">
        <f>SUM(BE34:BE35)</f>
        <v>115900</v>
      </c>
      <c r="BK36">
        <f>SUM(BK34:BK35)</f>
        <v>81700</v>
      </c>
      <c r="BQ36">
        <f>SUM(BQ34:BQ35)</f>
        <v>72600</v>
      </c>
      <c r="BW36">
        <f>SUM(BW34:BW35)</f>
        <v>77700</v>
      </c>
      <c r="CC36">
        <f>SUM(CC34:CC35)</f>
        <v>54000</v>
      </c>
      <c r="CI36">
        <f>SUM(CI34:CI35)</f>
        <v>52400</v>
      </c>
    </row>
    <row r="37" spans="10:88" ht="13.5">
      <c r="J37">
        <f>SUM(J34:K35)</f>
        <v>147800</v>
      </c>
      <c r="P37">
        <f>SUM(P34:Q35)</f>
        <v>54700</v>
      </c>
      <c r="V37">
        <f>SUM(V34:W35)</f>
        <v>154000</v>
      </c>
      <c r="AB37">
        <f>SUM(AB34:AC35)</f>
        <v>321500</v>
      </c>
      <c r="AH37">
        <f>SUM(AH34:AI35)</f>
        <v>270500</v>
      </c>
      <c r="AN37">
        <f>SUM(AN34:AO35)</f>
        <v>267800</v>
      </c>
      <c r="AT37">
        <f>SUM(AT34:AU35)</f>
        <v>197900</v>
      </c>
      <c r="AZ37">
        <f>SUM(AZ34:BA35)</f>
        <v>116700</v>
      </c>
      <c r="BF37">
        <f>SUM(BF34:BG35)</f>
        <v>51100</v>
      </c>
      <c r="BL37">
        <f>SUM(BL34:BM35)</f>
        <v>36700</v>
      </c>
      <c r="BR37">
        <f>SUM(BR34:BS35)</f>
        <v>31100</v>
      </c>
      <c r="BX37">
        <f>SUM(BX34:BY35)</f>
        <v>30400</v>
      </c>
      <c r="CD37">
        <f>SUM(CD34:CE35)</f>
        <v>23700</v>
      </c>
      <c r="CJ37">
        <f>SUM(CJ34:CK35)</f>
        <v>19900</v>
      </c>
    </row>
    <row r="38" spans="11:89" ht="13.5">
      <c r="K38">
        <f>SUM(L34:N35)</f>
        <v>700</v>
      </c>
      <c r="Q38">
        <f>SUM(R34:T35)</f>
        <v>1400</v>
      </c>
      <c r="W38">
        <f>SUM(X34:Z35)</f>
        <v>18900</v>
      </c>
      <c r="AC38">
        <f>SUM(AD34:AF35)</f>
        <v>120700</v>
      </c>
      <c r="AI38">
        <f>SUM(AJ34:AL35)</f>
        <v>133800</v>
      </c>
      <c r="AO38">
        <f>SUM(AP34:AR35)</f>
        <v>140500</v>
      </c>
      <c r="AU38">
        <f>SUM(AV34:AX35)</f>
        <v>141100</v>
      </c>
      <c r="BA38">
        <f>SUM(BB34:BD35)</f>
        <v>144500</v>
      </c>
      <c r="BG38">
        <f>SUM(BH34:BJ35)</f>
        <v>64900</v>
      </c>
      <c r="BM38">
        <f>SUM(BN34:BP35)</f>
        <v>44900</v>
      </c>
      <c r="BS38">
        <f>SUM(BT34:BV35)</f>
        <v>41500</v>
      </c>
      <c r="BY38">
        <f>SUM(BZ34:CB35)</f>
        <v>47200</v>
      </c>
      <c r="CE38">
        <f>SUM(CF34:CH35)</f>
        <v>30100</v>
      </c>
      <c r="CK38">
        <f>SUM(CL34:CN35)</f>
        <v>32300</v>
      </c>
    </row>
    <row r="40" spans="1:92" ht="13.5">
      <c r="A40" t="s">
        <v>30</v>
      </c>
      <c r="B40" t="s">
        <v>26</v>
      </c>
      <c r="C40">
        <v>907700</v>
      </c>
      <c r="D40">
        <v>386500</v>
      </c>
      <c r="E40">
        <v>201500</v>
      </c>
      <c r="F40">
        <v>4100</v>
      </c>
      <c r="G40">
        <v>296500</v>
      </c>
      <c r="H40">
        <v>19100</v>
      </c>
      <c r="I40">
        <v>103600</v>
      </c>
      <c r="J40">
        <v>93700</v>
      </c>
      <c r="K40">
        <v>9100</v>
      </c>
      <c r="L40">
        <v>100</v>
      </c>
      <c r="M40">
        <v>600</v>
      </c>
      <c r="N40">
        <v>100</v>
      </c>
      <c r="O40">
        <v>15800</v>
      </c>
      <c r="P40">
        <v>13200</v>
      </c>
      <c r="Q40">
        <v>1900</v>
      </c>
      <c r="R40">
        <v>0</v>
      </c>
      <c r="S40">
        <v>600</v>
      </c>
      <c r="T40">
        <v>0</v>
      </c>
      <c r="U40">
        <v>36400</v>
      </c>
      <c r="V40">
        <v>26800</v>
      </c>
      <c r="W40">
        <v>6600</v>
      </c>
      <c r="X40">
        <v>100</v>
      </c>
      <c r="Y40">
        <v>2900</v>
      </c>
      <c r="Z40">
        <v>0</v>
      </c>
      <c r="AA40">
        <v>127000</v>
      </c>
      <c r="AB40">
        <v>66000</v>
      </c>
      <c r="AC40">
        <v>35800</v>
      </c>
      <c r="AD40">
        <v>1700</v>
      </c>
      <c r="AE40">
        <v>22200</v>
      </c>
      <c r="AF40">
        <v>1200</v>
      </c>
      <c r="AG40">
        <v>132900</v>
      </c>
      <c r="AH40">
        <v>52700</v>
      </c>
      <c r="AI40">
        <v>31600</v>
      </c>
      <c r="AJ40">
        <v>400</v>
      </c>
      <c r="AK40">
        <v>45900</v>
      </c>
      <c r="AL40">
        <v>2300</v>
      </c>
      <c r="AM40">
        <v>132000</v>
      </c>
      <c r="AN40">
        <v>42600</v>
      </c>
      <c r="AO40">
        <v>34400</v>
      </c>
      <c r="AP40">
        <v>700</v>
      </c>
      <c r="AQ40">
        <v>51500</v>
      </c>
      <c r="AR40">
        <v>2800</v>
      </c>
      <c r="AS40">
        <v>114300</v>
      </c>
      <c r="AT40">
        <v>32600</v>
      </c>
      <c r="AU40">
        <v>28400</v>
      </c>
      <c r="AV40">
        <v>400</v>
      </c>
      <c r="AW40">
        <v>49200</v>
      </c>
      <c r="AX40">
        <v>3800</v>
      </c>
      <c r="AY40">
        <v>88800</v>
      </c>
      <c r="AZ40">
        <v>17300</v>
      </c>
      <c r="BA40">
        <v>19600</v>
      </c>
      <c r="BB40">
        <v>300</v>
      </c>
      <c r="BC40">
        <v>48700</v>
      </c>
      <c r="BD40">
        <v>3000</v>
      </c>
      <c r="BE40">
        <v>36100</v>
      </c>
      <c r="BF40">
        <v>7700</v>
      </c>
      <c r="BG40">
        <v>7600</v>
      </c>
      <c r="BH40">
        <v>0</v>
      </c>
      <c r="BI40">
        <v>19500</v>
      </c>
      <c r="BJ40">
        <v>1200</v>
      </c>
      <c r="BK40">
        <v>25100</v>
      </c>
      <c r="BL40">
        <v>5200</v>
      </c>
      <c r="BM40">
        <v>5700</v>
      </c>
      <c r="BN40">
        <v>100</v>
      </c>
      <c r="BO40">
        <v>13200</v>
      </c>
      <c r="BP40">
        <v>1000</v>
      </c>
      <c r="BQ40">
        <v>19200</v>
      </c>
      <c r="BR40">
        <v>3900</v>
      </c>
      <c r="BS40">
        <v>4400</v>
      </c>
      <c r="BT40">
        <v>0</v>
      </c>
      <c r="BU40">
        <v>10100</v>
      </c>
      <c r="BV40">
        <v>800</v>
      </c>
      <c r="BW40">
        <v>16100</v>
      </c>
      <c r="BX40">
        <v>3800</v>
      </c>
      <c r="BY40">
        <v>4900</v>
      </c>
      <c r="BZ40">
        <v>100</v>
      </c>
      <c r="CA40">
        <v>6900</v>
      </c>
      <c r="CB40">
        <v>400</v>
      </c>
      <c r="CC40">
        <v>12800</v>
      </c>
      <c r="CD40">
        <v>2600</v>
      </c>
      <c r="CE40">
        <v>3200</v>
      </c>
      <c r="CF40">
        <v>0</v>
      </c>
      <c r="CG40">
        <v>5500</v>
      </c>
      <c r="CH40">
        <v>1300</v>
      </c>
      <c r="CI40">
        <v>47500</v>
      </c>
      <c r="CJ40">
        <v>18300</v>
      </c>
      <c r="CK40">
        <v>8300</v>
      </c>
      <c r="CL40">
        <v>100</v>
      </c>
      <c r="CM40">
        <v>19700</v>
      </c>
      <c r="CN40">
        <v>1200</v>
      </c>
    </row>
    <row r="41" spans="2:92" ht="13.5">
      <c r="B41" t="s">
        <v>27</v>
      </c>
      <c r="C41">
        <v>3062600</v>
      </c>
      <c r="D41">
        <v>715800</v>
      </c>
      <c r="E41">
        <v>929600</v>
      </c>
      <c r="F41">
        <v>7600</v>
      </c>
      <c r="G41">
        <v>1336900</v>
      </c>
      <c r="H41">
        <v>72700</v>
      </c>
      <c r="I41">
        <v>148200</v>
      </c>
      <c r="J41">
        <v>121500</v>
      </c>
      <c r="K41">
        <v>24800</v>
      </c>
      <c r="L41">
        <v>100</v>
      </c>
      <c r="M41">
        <v>1600</v>
      </c>
      <c r="N41">
        <v>200</v>
      </c>
      <c r="O41">
        <v>52900</v>
      </c>
      <c r="P41">
        <v>38400</v>
      </c>
      <c r="Q41">
        <v>12300</v>
      </c>
      <c r="R41">
        <v>0</v>
      </c>
      <c r="S41">
        <v>1900</v>
      </c>
      <c r="T41">
        <v>300</v>
      </c>
      <c r="U41">
        <v>205800</v>
      </c>
      <c r="V41">
        <v>93600</v>
      </c>
      <c r="W41">
        <v>67000</v>
      </c>
      <c r="X41">
        <v>1300</v>
      </c>
      <c r="Y41">
        <v>42500</v>
      </c>
      <c r="Z41">
        <v>1400</v>
      </c>
      <c r="AA41">
        <v>637600</v>
      </c>
      <c r="AB41">
        <v>168300</v>
      </c>
      <c r="AC41">
        <v>240700</v>
      </c>
      <c r="AD41">
        <v>2000</v>
      </c>
      <c r="AE41">
        <v>218700</v>
      </c>
      <c r="AF41">
        <v>7900</v>
      </c>
      <c r="AG41">
        <v>474700</v>
      </c>
      <c r="AH41">
        <v>90200</v>
      </c>
      <c r="AI41">
        <v>168600</v>
      </c>
      <c r="AJ41">
        <v>700</v>
      </c>
      <c r="AK41">
        <v>206000</v>
      </c>
      <c r="AL41">
        <v>9100</v>
      </c>
      <c r="AM41">
        <v>444600</v>
      </c>
      <c r="AN41">
        <v>78500</v>
      </c>
      <c r="AO41">
        <v>155000</v>
      </c>
      <c r="AP41">
        <v>600</v>
      </c>
      <c r="AQ41">
        <v>198300</v>
      </c>
      <c r="AR41">
        <v>12200</v>
      </c>
      <c r="AS41">
        <v>371800</v>
      </c>
      <c r="AT41">
        <v>48300</v>
      </c>
      <c r="AU41">
        <v>103600</v>
      </c>
      <c r="AV41">
        <v>800</v>
      </c>
      <c r="AW41">
        <v>207900</v>
      </c>
      <c r="AX41">
        <v>11200</v>
      </c>
      <c r="AY41">
        <v>268300</v>
      </c>
      <c r="AZ41">
        <v>26100</v>
      </c>
      <c r="BA41">
        <v>56200</v>
      </c>
      <c r="BB41">
        <v>500</v>
      </c>
      <c r="BC41">
        <v>174200</v>
      </c>
      <c r="BD41">
        <v>11300</v>
      </c>
      <c r="BE41">
        <v>114700</v>
      </c>
      <c r="BF41">
        <v>9200</v>
      </c>
      <c r="BG41">
        <v>21700</v>
      </c>
      <c r="BH41">
        <v>500</v>
      </c>
      <c r="BI41">
        <v>78400</v>
      </c>
      <c r="BJ41">
        <v>4800</v>
      </c>
      <c r="BK41">
        <v>86500</v>
      </c>
      <c r="BL41">
        <v>6200</v>
      </c>
      <c r="BM41">
        <v>13800</v>
      </c>
      <c r="BN41">
        <v>200</v>
      </c>
      <c r="BO41">
        <v>62700</v>
      </c>
      <c r="BP41">
        <v>3600</v>
      </c>
      <c r="BQ41">
        <v>63400</v>
      </c>
      <c r="BR41">
        <v>5100</v>
      </c>
      <c r="BS41">
        <v>12500</v>
      </c>
      <c r="BT41">
        <v>200</v>
      </c>
      <c r="BU41">
        <v>42100</v>
      </c>
      <c r="BV41">
        <v>3400</v>
      </c>
      <c r="BW41">
        <v>51400</v>
      </c>
      <c r="BX41">
        <v>4700</v>
      </c>
      <c r="BY41">
        <v>12000</v>
      </c>
      <c r="BZ41">
        <v>100</v>
      </c>
      <c r="CA41">
        <v>32300</v>
      </c>
      <c r="CB41">
        <v>2300</v>
      </c>
      <c r="CC41">
        <v>42900</v>
      </c>
      <c r="CD41">
        <v>4300</v>
      </c>
      <c r="CE41">
        <v>10400</v>
      </c>
      <c r="CF41">
        <v>300</v>
      </c>
      <c r="CG41">
        <v>25400</v>
      </c>
      <c r="CH41">
        <v>2400</v>
      </c>
      <c r="CI41">
        <v>99800</v>
      </c>
      <c r="CJ41">
        <v>21100</v>
      </c>
      <c r="CK41">
        <v>30900</v>
      </c>
      <c r="CL41">
        <v>200</v>
      </c>
      <c r="CM41">
        <v>44900</v>
      </c>
      <c r="CN41">
        <v>2700</v>
      </c>
    </row>
    <row r="42" spans="2:92" ht="13.5">
      <c r="B42" t="s">
        <v>28</v>
      </c>
      <c r="C42">
        <v>1780700</v>
      </c>
      <c r="D42">
        <v>518000</v>
      </c>
      <c r="E42">
        <v>576300</v>
      </c>
      <c r="F42">
        <v>5600</v>
      </c>
      <c r="G42">
        <v>648800</v>
      </c>
      <c r="H42">
        <v>32000</v>
      </c>
      <c r="I42">
        <v>119500</v>
      </c>
      <c r="J42">
        <v>99100</v>
      </c>
      <c r="K42">
        <v>19400</v>
      </c>
      <c r="L42">
        <v>200</v>
      </c>
      <c r="M42">
        <v>700</v>
      </c>
      <c r="N42">
        <v>100</v>
      </c>
      <c r="O42">
        <v>41100</v>
      </c>
      <c r="P42">
        <v>28900</v>
      </c>
      <c r="Q42">
        <v>10800</v>
      </c>
      <c r="R42">
        <v>100</v>
      </c>
      <c r="S42">
        <v>1000</v>
      </c>
      <c r="T42">
        <v>200</v>
      </c>
      <c r="U42">
        <v>120300</v>
      </c>
      <c r="V42">
        <v>58000</v>
      </c>
      <c r="W42">
        <v>44600</v>
      </c>
      <c r="X42">
        <v>500</v>
      </c>
      <c r="Y42">
        <v>16800</v>
      </c>
      <c r="Z42">
        <v>300</v>
      </c>
      <c r="AA42">
        <v>327600</v>
      </c>
      <c r="AB42">
        <v>98400</v>
      </c>
      <c r="AC42">
        <v>119800</v>
      </c>
      <c r="AD42">
        <v>900</v>
      </c>
      <c r="AE42">
        <v>105400</v>
      </c>
      <c r="AF42">
        <v>3200</v>
      </c>
      <c r="AG42">
        <v>292500</v>
      </c>
      <c r="AH42">
        <v>68800</v>
      </c>
      <c r="AI42">
        <v>102600</v>
      </c>
      <c r="AJ42">
        <v>1400</v>
      </c>
      <c r="AK42">
        <v>115700</v>
      </c>
      <c r="AL42">
        <v>4000</v>
      </c>
      <c r="AM42">
        <v>262300</v>
      </c>
      <c r="AN42">
        <v>59000</v>
      </c>
      <c r="AO42">
        <v>96100</v>
      </c>
      <c r="AP42">
        <v>700</v>
      </c>
      <c r="AQ42">
        <v>102100</v>
      </c>
      <c r="AR42">
        <v>4300</v>
      </c>
      <c r="AS42">
        <v>217900</v>
      </c>
      <c r="AT42">
        <v>42500</v>
      </c>
      <c r="AU42">
        <v>71900</v>
      </c>
      <c r="AV42">
        <v>500</v>
      </c>
      <c r="AW42">
        <v>98900</v>
      </c>
      <c r="AX42">
        <v>4000</v>
      </c>
      <c r="AY42">
        <v>138400</v>
      </c>
      <c r="AZ42">
        <v>22000</v>
      </c>
      <c r="BA42">
        <v>39300</v>
      </c>
      <c r="BB42">
        <v>700</v>
      </c>
      <c r="BC42">
        <v>71600</v>
      </c>
      <c r="BD42">
        <v>4800</v>
      </c>
      <c r="BE42">
        <v>67100</v>
      </c>
      <c r="BF42">
        <v>10100</v>
      </c>
      <c r="BG42">
        <v>20400</v>
      </c>
      <c r="BH42">
        <v>100</v>
      </c>
      <c r="BI42">
        <v>33900</v>
      </c>
      <c r="BJ42">
        <v>2700</v>
      </c>
      <c r="BK42">
        <v>49100</v>
      </c>
      <c r="BL42">
        <v>6600</v>
      </c>
      <c r="BM42">
        <v>11700</v>
      </c>
      <c r="BN42">
        <v>300</v>
      </c>
      <c r="BO42">
        <v>27600</v>
      </c>
      <c r="BP42">
        <v>2800</v>
      </c>
      <c r="BQ42">
        <v>46700</v>
      </c>
      <c r="BR42">
        <v>5700</v>
      </c>
      <c r="BS42">
        <v>11200</v>
      </c>
      <c r="BT42">
        <v>100</v>
      </c>
      <c r="BU42">
        <v>28300</v>
      </c>
      <c r="BV42">
        <v>1400</v>
      </c>
      <c r="BW42">
        <v>40500</v>
      </c>
      <c r="BX42">
        <v>5300</v>
      </c>
      <c r="BY42">
        <v>10700</v>
      </c>
      <c r="BZ42">
        <v>0</v>
      </c>
      <c r="CA42">
        <v>22400</v>
      </c>
      <c r="CB42">
        <v>2000</v>
      </c>
      <c r="CC42">
        <v>30000</v>
      </c>
      <c r="CD42">
        <v>4700</v>
      </c>
      <c r="CE42">
        <v>8400</v>
      </c>
      <c r="CF42">
        <v>100</v>
      </c>
      <c r="CG42">
        <v>15000</v>
      </c>
      <c r="CH42">
        <v>1800</v>
      </c>
      <c r="CI42">
        <v>27900</v>
      </c>
      <c r="CJ42">
        <v>8900</v>
      </c>
      <c r="CK42">
        <v>9300</v>
      </c>
      <c r="CL42">
        <v>100</v>
      </c>
      <c r="CM42">
        <v>9300</v>
      </c>
      <c r="CN42">
        <v>300</v>
      </c>
    </row>
    <row r="43" spans="3:87" ht="13.5">
      <c r="C43">
        <f>SUM(C40:C42)</f>
        <v>5751000</v>
      </c>
      <c r="I43">
        <f>SUM(I40:I42)</f>
        <v>371300</v>
      </c>
      <c r="O43">
        <f>SUM(O40:O42)</f>
        <v>109800</v>
      </c>
      <c r="U43">
        <f>SUM(U40:U42)</f>
        <v>362500</v>
      </c>
      <c r="AA43">
        <f>SUM(AA40:AA42)</f>
        <v>1092200</v>
      </c>
      <c r="AG43">
        <f>SUM(AG40:AG42)</f>
        <v>900100</v>
      </c>
      <c r="AM43">
        <f>SUM(AM40:AM42)</f>
        <v>838900</v>
      </c>
      <c r="AS43">
        <f>SUM(AS40:AS42)</f>
        <v>704000</v>
      </c>
      <c r="AY43">
        <f>SUM(AY40:AY42)</f>
        <v>495500</v>
      </c>
      <c r="BE43">
        <f>SUM(BE40:BE42)</f>
        <v>217900</v>
      </c>
      <c r="BK43">
        <f>SUM(BK40:BK42)</f>
        <v>160700</v>
      </c>
      <c r="BQ43">
        <f>SUM(BQ40:BQ42)</f>
        <v>129300</v>
      </c>
      <c r="BW43">
        <f>SUM(BW40:BW42)</f>
        <v>108000</v>
      </c>
      <c r="CC43">
        <f>SUM(CC40:CC42)</f>
        <v>85700</v>
      </c>
      <c r="CI43">
        <f>SUM(CI40:CI42)</f>
        <v>175200</v>
      </c>
    </row>
    <row r="44" spans="10:88" ht="13.5">
      <c r="J44">
        <f>SUM(J40:K42)</f>
        <v>367600</v>
      </c>
      <c r="P44">
        <f>SUM(P40:Q42)</f>
        <v>105500</v>
      </c>
      <c r="V44">
        <f>SUM(V40:W42)</f>
        <v>296600</v>
      </c>
      <c r="AB44">
        <f>SUM(AB40:AC42)</f>
        <v>729000</v>
      </c>
      <c r="AH44">
        <f>SUM(AH40:AI42)</f>
        <v>514500</v>
      </c>
      <c r="AN44">
        <f>SUM(AN40:AO42)</f>
        <v>465600</v>
      </c>
      <c r="AT44">
        <f>SUM(AT40:AU42)</f>
        <v>327300</v>
      </c>
      <c r="AZ44">
        <f>SUM(AZ40:BA42)</f>
        <v>180500</v>
      </c>
      <c r="BF44">
        <f>SUM(BF40:BG42)</f>
        <v>76700</v>
      </c>
      <c r="BL44">
        <f>SUM(BL40:BM42)</f>
        <v>49200</v>
      </c>
      <c r="BR44">
        <f>SUM(BR40:BS42)</f>
        <v>42800</v>
      </c>
      <c r="BX44">
        <f>SUM(BX40:BY42)</f>
        <v>41400</v>
      </c>
      <c r="CD44">
        <f>SUM(CD40:CE42)</f>
        <v>33600</v>
      </c>
      <c r="CJ44">
        <f>SUM(CJ40:CK42)</f>
        <v>96800</v>
      </c>
    </row>
    <row r="45" spans="11:89" ht="13.5">
      <c r="K45">
        <f>SUM(L40:N42)</f>
        <v>3700</v>
      </c>
      <c r="Q45">
        <f>SUM(R40:T42)</f>
        <v>4100</v>
      </c>
      <c r="W45">
        <f>SUM(X40:Z42)</f>
        <v>65800</v>
      </c>
      <c r="AC45">
        <f>SUM(AD40:AF42)</f>
        <v>363200</v>
      </c>
      <c r="AI45">
        <f>SUM(AJ40:AL42)</f>
        <v>385500</v>
      </c>
      <c r="AO45">
        <f>SUM(AP40:AR42)</f>
        <v>373200</v>
      </c>
      <c r="AU45">
        <f>SUM(AV40:AX42)</f>
        <v>376700</v>
      </c>
      <c r="BA45">
        <f>SUM(BB40:BD42)</f>
        <v>315100</v>
      </c>
      <c r="BG45">
        <f>SUM(BH40:BJ42)</f>
        <v>141100</v>
      </c>
      <c r="BM45">
        <f>SUM(BN40:BP42)</f>
        <v>111500</v>
      </c>
      <c r="BS45">
        <f>SUM(BT40:BV42)</f>
        <v>86400</v>
      </c>
      <c r="BY45">
        <f>SUM(BZ40:CB42)</f>
        <v>66500</v>
      </c>
      <c r="CE45">
        <f>SUM(CF40:CH42)</f>
        <v>51800</v>
      </c>
      <c r="CK45">
        <f>SUM(CL40:CN42)</f>
        <v>78500</v>
      </c>
    </row>
    <row r="47" spans="1:81" s="1" customFormat="1" ht="13.5">
      <c r="A47" s="6" t="s">
        <v>82</v>
      </c>
      <c r="C47" s="1" t="s">
        <v>0</v>
      </c>
      <c r="I47" s="1" t="s">
        <v>52</v>
      </c>
      <c r="O47" s="1" t="s">
        <v>53</v>
      </c>
      <c r="U47" s="1" t="s">
        <v>54</v>
      </c>
      <c r="AA47" s="1" t="s">
        <v>55</v>
      </c>
      <c r="AG47" s="1" t="s">
        <v>56</v>
      </c>
      <c r="AM47" s="1" t="s">
        <v>57</v>
      </c>
      <c r="AS47" s="1" t="s">
        <v>58</v>
      </c>
      <c r="AY47" s="1" t="s">
        <v>59</v>
      </c>
      <c r="BE47" s="1" t="s">
        <v>60</v>
      </c>
      <c r="BK47" s="1" t="s">
        <v>61</v>
      </c>
      <c r="BQ47" s="1" t="s">
        <v>62</v>
      </c>
      <c r="BW47" s="1" t="s">
        <v>63</v>
      </c>
      <c r="CC47" s="1" t="s">
        <v>64</v>
      </c>
    </row>
    <row r="48" spans="3:86" s="1" customFormat="1" ht="13.5">
      <c r="C48" s="1" t="s">
        <v>0</v>
      </c>
      <c r="D48" s="1" t="s">
        <v>65</v>
      </c>
      <c r="E48" s="1" t="s">
        <v>66</v>
      </c>
      <c r="F48" s="1" t="s">
        <v>67</v>
      </c>
      <c r="G48" s="1" t="s">
        <v>68</v>
      </c>
      <c r="H48" s="1" t="s">
        <v>69</v>
      </c>
      <c r="I48" s="1" t="s">
        <v>0</v>
      </c>
      <c r="J48" s="1" t="s">
        <v>65</v>
      </c>
      <c r="K48" s="1" t="s">
        <v>66</v>
      </c>
      <c r="L48" s="1" t="s">
        <v>67</v>
      </c>
      <c r="M48" s="1" t="s">
        <v>68</v>
      </c>
      <c r="N48" s="1" t="s">
        <v>69</v>
      </c>
      <c r="O48" s="1" t="s">
        <v>0</v>
      </c>
      <c r="P48" s="1" t="s">
        <v>65</v>
      </c>
      <c r="Q48" s="1" t="s">
        <v>66</v>
      </c>
      <c r="R48" s="1" t="s">
        <v>67</v>
      </c>
      <c r="S48" s="1" t="s">
        <v>68</v>
      </c>
      <c r="T48" s="1" t="s">
        <v>69</v>
      </c>
      <c r="U48" s="1" t="s">
        <v>0</v>
      </c>
      <c r="V48" s="1" t="s">
        <v>65</v>
      </c>
      <c r="W48" s="1" t="s">
        <v>66</v>
      </c>
      <c r="X48" s="1" t="s">
        <v>67</v>
      </c>
      <c r="Y48" s="1" t="s">
        <v>68</v>
      </c>
      <c r="Z48" s="1" t="s">
        <v>69</v>
      </c>
      <c r="AA48" s="1" t="s">
        <v>0</v>
      </c>
      <c r="AB48" s="1" t="s">
        <v>65</v>
      </c>
      <c r="AC48" s="1" t="s">
        <v>66</v>
      </c>
      <c r="AD48" s="1" t="s">
        <v>67</v>
      </c>
      <c r="AE48" s="1" t="s">
        <v>68</v>
      </c>
      <c r="AF48" s="1" t="s">
        <v>69</v>
      </c>
      <c r="AG48" s="1" t="s">
        <v>0</v>
      </c>
      <c r="AH48" s="1" t="s">
        <v>65</v>
      </c>
      <c r="AI48" s="1" t="s">
        <v>66</v>
      </c>
      <c r="AJ48" s="1" t="s">
        <v>67</v>
      </c>
      <c r="AK48" s="1" t="s">
        <v>68</v>
      </c>
      <c r="AL48" s="1" t="s">
        <v>69</v>
      </c>
      <c r="AM48" s="1" t="s">
        <v>0</v>
      </c>
      <c r="AN48" s="1" t="s">
        <v>65</v>
      </c>
      <c r="AO48" s="1" t="s">
        <v>66</v>
      </c>
      <c r="AP48" s="1" t="s">
        <v>67</v>
      </c>
      <c r="AQ48" s="1" t="s">
        <v>68</v>
      </c>
      <c r="AR48" s="1" t="s">
        <v>69</v>
      </c>
      <c r="AS48" s="1" t="s">
        <v>0</v>
      </c>
      <c r="AT48" s="1" t="s">
        <v>65</v>
      </c>
      <c r="AU48" s="1" t="s">
        <v>66</v>
      </c>
      <c r="AV48" s="1" t="s">
        <v>67</v>
      </c>
      <c r="AW48" s="1" t="s">
        <v>68</v>
      </c>
      <c r="AX48" s="1" t="s">
        <v>69</v>
      </c>
      <c r="AY48" s="1" t="s">
        <v>0</v>
      </c>
      <c r="AZ48" s="1" t="s">
        <v>65</v>
      </c>
      <c r="BA48" s="1" t="s">
        <v>66</v>
      </c>
      <c r="BB48" s="1" t="s">
        <v>67</v>
      </c>
      <c r="BC48" s="1" t="s">
        <v>68</v>
      </c>
      <c r="BD48" s="1" t="s">
        <v>69</v>
      </c>
      <c r="BE48" s="1" t="s">
        <v>0</v>
      </c>
      <c r="BF48" s="1" t="s">
        <v>65</v>
      </c>
      <c r="BG48" s="1" t="s">
        <v>66</v>
      </c>
      <c r="BH48" s="1" t="s">
        <v>67</v>
      </c>
      <c r="BI48" s="1" t="s">
        <v>68</v>
      </c>
      <c r="BJ48" s="1" t="s">
        <v>69</v>
      </c>
      <c r="BK48" s="1" t="s">
        <v>0</v>
      </c>
      <c r="BL48" s="1" t="s">
        <v>65</v>
      </c>
      <c r="BM48" s="1" t="s">
        <v>66</v>
      </c>
      <c r="BN48" s="1" t="s">
        <v>67</v>
      </c>
      <c r="BO48" s="1" t="s">
        <v>68</v>
      </c>
      <c r="BP48" s="1" t="s">
        <v>69</v>
      </c>
      <c r="BQ48" s="1" t="s">
        <v>0</v>
      </c>
      <c r="BR48" s="1" t="s">
        <v>65</v>
      </c>
      <c r="BS48" s="1" t="s">
        <v>66</v>
      </c>
      <c r="BT48" s="1" t="s">
        <v>67</v>
      </c>
      <c r="BU48" s="1" t="s">
        <v>68</v>
      </c>
      <c r="BV48" s="1" t="s">
        <v>69</v>
      </c>
      <c r="BW48" s="1" t="s">
        <v>0</v>
      </c>
      <c r="BX48" s="1" t="s">
        <v>65</v>
      </c>
      <c r="BY48" s="1" t="s">
        <v>66</v>
      </c>
      <c r="BZ48" s="1" t="s">
        <v>67</v>
      </c>
      <c r="CA48" s="1" t="s">
        <v>68</v>
      </c>
      <c r="CB48" s="1" t="s">
        <v>69</v>
      </c>
      <c r="CC48" s="1" t="s">
        <v>0</v>
      </c>
      <c r="CD48" s="1" t="s">
        <v>65</v>
      </c>
      <c r="CE48" s="1" t="s">
        <v>66</v>
      </c>
      <c r="CF48" s="1" t="s">
        <v>67</v>
      </c>
      <c r="CG48" s="1" t="s">
        <v>68</v>
      </c>
      <c r="CH48" s="1" t="s">
        <v>69</v>
      </c>
    </row>
    <row r="49" spans="1:86" s="1" customFormat="1" ht="13.5">
      <c r="A49" s="1" t="s">
        <v>31</v>
      </c>
      <c r="B49" s="1" t="s">
        <v>20</v>
      </c>
      <c r="C49" s="1">
        <v>1826700</v>
      </c>
      <c r="D49" s="1">
        <v>594400</v>
      </c>
      <c r="E49" s="1">
        <v>788700</v>
      </c>
      <c r="F49" s="1">
        <v>5700</v>
      </c>
      <c r="G49" s="1">
        <v>408400</v>
      </c>
      <c r="H49" s="1">
        <v>29500</v>
      </c>
      <c r="I49" s="1">
        <v>49600</v>
      </c>
      <c r="J49" s="1">
        <v>42700</v>
      </c>
      <c r="K49" s="1">
        <v>6800</v>
      </c>
      <c r="L49" s="1">
        <v>0</v>
      </c>
      <c r="M49" s="1">
        <v>0</v>
      </c>
      <c r="N49" s="1">
        <v>0</v>
      </c>
      <c r="O49" s="1">
        <v>18400</v>
      </c>
      <c r="P49" s="1">
        <v>14700</v>
      </c>
      <c r="Q49" s="1">
        <v>3400</v>
      </c>
      <c r="R49" s="1">
        <v>0</v>
      </c>
      <c r="S49" s="1">
        <v>100</v>
      </c>
      <c r="T49" s="1">
        <v>100</v>
      </c>
      <c r="U49" s="1">
        <v>69600</v>
      </c>
      <c r="V49" s="1">
        <v>45500</v>
      </c>
      <c r="W49" s="1">
        <v>13900</v>
      </c>
      <c r="X49" s="1">
        <v>500</v>
      </c>
      <c r="Y49" s="1">
        <v>9400</v>
      </c>
      <c r="Z49" s="1">
        <v>100</v>
      </c>
      <c r="AA49" s="1">
        <v>358800</v>
      </c>
      <c r="AB49" s="1">
        <v>172500</v>
      </c>
      <c r="AC49" s="1">
        <v>119200</v>
      </c>
      <c r="AD49" s="1">
        <v>1200</v>
      </c>
      <c r="AE49" s="1">
        <v>64500</v>
      </c>
      <c r="AF49" s="1">
        <v>1400</v>
      </c>
      <c r="AG49" s="1">
        <v>386600</v>
      </c>
      <c r="AH49" s="1">
        <v>124500</v>
      </c>
      <c r="AI49" s="1">
        <v>176000</v>
      </c>
      <c r="AJ49" s="1">
        <v>1300</v>
      </c>
      <c r="AK49" s="1">
        <v>81300</v>
      </c>
      <c r="AL49" s="1">
        <v>3500</v>
      </c>
      <c r="AM49" s="1">
        <v>380600</v>
      </c>
      <c r="AN49" s="1">
        <v>97700</v>
      </c>
      <c r="AO49" s="1">
        <v>203400</v>
      </c>
      <c r="AP49" s="1">
        <v>600</v>
      </c>
      <c r="AQ49" s="1">
        <v>73600</v>
      </c>
      <c r="AR49" s="1">
        <v>5300</v>
      </c>
      <c r="AS49" s="1">
        <v>200600</v>
      </c>
      <c r="AT49" s="1">
        <v>41100</v>
      </c>
      <c r="AU49" s="1">
        <v>96900</v>
      </c>
      <c r="AV49" s="1">
        <v>500</v>
      </c>
      <c r="AW49" s="1">
        <v>58700</v>
      </c>
      <c r="AX49" s="1">
        <v>3300</v>
      </c>
      <c r="AY49" s="1">
        <v>61500</v>
      </c>
      <c r="AZ49" s="1">
        <v>11100</v>
      </c>
      <c r="BA49" s="1">
        <v>31600</v>
      </c>
      <c r="BB49" s="1">
        <v>400</v>
      </c>
      <c r="BC49" s="1">
        <v>16700</v>
      </c>
      <c r="BD49" s="1">
        <v>1800</v>
      </c>
      <c r="BE49" s="1">
        <v>63300</v>
      </c>
      <c r="BF49" s="1">
        <v>10500</v>
      </c>
      <c r="BG49" s="1">
        <v>31400</v>
      </c>
      <c r="BH49" s="1">
        <v>100</v>
      </c>
      <c r="BI49" s="1">
        <v>17800</v>
      </c>
      <c r="BJ49" s="1">
        <v>3500</v>
      </c>
      <c r="BK49" s="1">
        <v>70800</v>
      </c>
      <c r="BL49" s="1">
        <v>9000</v>
      </c>
      <c r="BM49" s="1">
        <v>35000</v>
      </c>
      <c r="BN49" s="1">
        <v>300</v>
      </c>
      <c r="BO49" s="1">
        <v>24400</v>
      </c>
      <c r="BP49" s="1">
        <v>2100</v>
      </c>
      <c r="BQ49" s="1">
        <v>82500</v>
      </c>
      <c r="BR49" s="1">
        <v>12200</v>
      </c>
      <c r="BS49" s="1">
        <v>37200</v>
      </c>
      <c r="BT49" s="1">
        <v>400</v>
      </c>
      <c r="BU49" s="1">
        <v>28400</v>
      </c>
      <c r="BV49" s="1">
        <v>4200</v>
      </c>
      <c r="BW49" s="1">
        <v>64500</v>
      </c>
      <c r="BX49" s="1">
        <v>6200</v>
      </c>
      <c r="BY49" s="1">
        <v>25700</v>
      </c>
      <c r="BZ49" s="1">
        <v>200</v>
      </c>
      <c r="CA49" s="1">
        <v>28900</v>
      </c>
      <c r="CB49" s="1">
        <v>3500</v>
      </c>
      <c r="CC49" s="1">
        <v>20000</v>
      </c>
      <c r="CD49" s="1">
        <v>6700</v>
      </c>
      <c r="CE49" s="1">
        <v>8200</v>
      </c>
      <c r="CF49" s="1">
        <v>100</v>
      </c>
      <c r="CG49" s="1">
        <v>4400</v>
      </c>
      <c r="CH49" s="1">
        <v>600</v>
      </c>
    </row>
    <row r="50" spans="2:86" s="1" customFormat="1" ht="13.5">
      <c r="B50" s="1" t="s">
        <v>21</v>
      </c>
      <c r="C50" s="1">
        <v>1592000</v>
      </c>
      <c r="D50" s="1">
        <v>607600</v>
      </c>
      <c r="E50" s="1">
        <v>532300</v>
      </c>
      <c r="F50" s="1">
        <v>4600</v>
      </c>
      <c r="G50" s="1">
        <v>425400</v>
      </c>
      <c r="H50" s="1">
        <v>22100</v>
      </c>
      <c r="I50" s="1">
        <v>60600</v>
      </c>
      <c r="J50" s="1">
        <v>55500</v>
      </c>
      <c r="K50" s="1">
        <v>5100</v>
      </c>
      <c r="L50" s="1">
        <v>0</v>
      </c>
      <c r="M50" s="1">
        <v>100</v>
      </c>
      <c r="N50" s="1">
        <v>0</v>
      </c>
      <c r="O50" s="1">
        <v>19900</v>
      </c>
      <c r="P50" s="1">
        <v>17400</v>
      </c>
      <c r="Q50" s="1">
        <v>2500</v>
      </c>
      <c r="R50" s="1" t="s">
        <v>19</v>
      </c>
      <c r="S50" s="1">
        <v>100</v>
      </c>
      <c r="T50" s="1">
        <v>0</v>
      </c>
      <c r="U50" s="1">
        <v>62800</v>
      </c>
      <c r="V50" s="1">
        <v>42800</v>
      </c>
      <c r="W50" s="1">
        <v>10500</v>
      </c>
      <c r="X50" s="1">
        <v>700</v>
      </c>
      <c r="Y50" s="1">
        <v>8800</v>
      </c>
      <c r="Z50" s="1">
        <v>100</v>
      </c>
      <c r="AA50" s="1">
        <v>310200</v>
      </c>
      <c r="AB50" s="1">
        <v>142000</v>
      </c>
      <c r="AC50" s="1">
        <v>71500</v>
      </c>
      <c r="AD50" s="1">
        <v>700</v>
      </c>
      <c r="AE50" s="1">
        <v>94600</v>
      </c>
      <c r="AF50" s="1">
        <v>1300</v>
      </c>
      <c r="AG50" s="1">
        <v>326400</v>
      </c>
      <c r="AH50" s="1">
        <v>123000</v>
      </c>
      <c r="AI50" s="1">
        <v>102700</v>
      </c>
      <c r="AJ50" s="1">
        <v>900</v>
      </c>
      <c r="AK50" s="1">
        <v>97400</v>
      </c>
      <c r="AL50" s="1">
        <v>2400</v>
      </c>
      <c r="AM50" s="1">
        <v>336500</v>
      </c>
      <c r="AN50" s="1">
        <v>105500</v>
      </c>
      <c r="AO50" s="1">
        <v>138300</v>
      </c>
      <c r="AP50" s="1">
        <v>900</v>
      </c>
      <c r="AQ50" s="1">
        <v>88100</v>
      </c>
      <c r="AR50" s="1">
        <v>3700</v>
      </c>
      <c r="AS50" s="1">
        <v>174900</v>
      </c>
      <c r="AT50" s="1">
        <v>52200</v>
      </c>
      <c r="AU50" s="1">
        <v>71400</v>
      </c>
      <c r="AV50" s="1">
        <v>300</v>
      </c>
      <c r="AW50" s="1">
        <v>48300</v>
      </c>
      <c r="AX50" s="1">
        <v>2700</v>
      </c>
      <c r="AY50" s="1">
        <v>50100</v>
      </c>
      <c r="AZ50" s="1">
        <v>14400</v>
      </c>
      <c r="BA50" s="1">
        <v>24400</v>
      </c>
      <c r="BB50" s="1">
        <v>100</v>
      </c>
      <c r="BC50" s="1">
        <v>9900</v>
      </c>
      <c r="BD50" s="1">
        <v>1200</v>
      </c>
      <c r="BE50" s="1">
        <v>52200</v>
      </c>
      <c r="BF50" s="1">
        <v>13900</v>
      </c>
      <c r="BG50" s="1">
        <v>23200</v>
      </c>
      <c r="BH50" s="1">
        <v>100</v>
      </c>
      <c r="BI50" s="1">
        <v>11900</v>
      </c>
      <c r="BJ50" s="1">
        <v>3100</v>
      </c>
      <c r="BK50" s="1">
        <v>57700</v>
      </c>
      <c r="BL50" s="1">
        <v>12800</v>
      </c>
      <c r="BM50" s="1">
        <v>26800</v>
      </c>
      <c r="BN50" s="1">
        <v>100</v>
      </c>
      <c r="BO50" s="1">
        <v>16300</v>
      </c>
      <c r="BP50" s="1">
        <v>1700</v>
      </c>
      <c r="BQ50" s="1">
        <v>70300</v>
      </c>
      <c r="BR50" s="1">
        <v>12300</v>
      </c>
      <c r="BS50" s="1">
        <v>29500</v>
      </c>
      <c r="BT50" s="1">
        <v>200</v>
      </c>
      <c r="BU50" s="1">
        <v>24900</v>
      </c>
      <c r="BV50" s="1">
        <v>3400</v>
      </c>
      <c r="BW50" s="1">
        <v>44500</v>
      </c>
      <c r="BX50" s="1">
        <v>7200</v>
      </c>
      <c r="BY50" s="1">
        <v>18400</v>
      </c>
      <c r="BZ50" s="1">
        <v>400</v>
      </c>
      <c r="CA50" s="1">
        <v>16600</v>
      </c>
      <c r="CB50" s="1">
        <v>1900</v>
      </c>
      <c r="CC50" s="1">
        <v>25800</v>
      </c>
      <c r="CD50" s="1">
        <v>8600</v>
      </c>
      <c r="CE50" s="1">
        <v>8200</v>
      </c>
      <c r="CF50" s="1">
        <v>100</v>
      </c>
      <c r="CG50" s="1">
        <v>8400</v>
      </c>
      <c r="CH50" s="1">
        <v>400</v>
      </c>
    </row>
    <row r="51" spans="2:86" s="1" customFormat="1" ht="13.5">
      <c r="B51" s="1" t="s">
        <v>22</v>
      </c>
      <c r="C51" s="1">
        <v>4304900</v>
      </c>
      <c r="D51" s="1">
        <v>844400</v>
      </c>
      <c r="E51" s="1">
        <v>1637400</v>
      </c>
      <c r="F51" s="1">
        <v>38200</v>
      </c>
      <c r="G51" s="1">
        <v>1743200</v>
      </c>
      <c r="H51" s="1">
        <v>41800</v>
      </c>
      <c r="I51" s="1">
        <v>93900</v>
      </c>
      <c r="J51" s="1">
        <v>69700</v>
      </c>
      <c r="K51" s="1">
        <v>20500</v>
      </c>
      <c r="L51" s="1">
        <v>300</v>
      </c>
      <c r="M51" s="1">
        <v>3300</v>
      </c>
      <c r="N51" s="1">
        <v>100</v>
      </c>
      <c r="O51" s="1">
        <v>80800</v>
      </c>
      <c r="P51" s="1">
        <v>43800</v>
      </c>
      <c r="Q51" s="1">
        <v>32100</v>
      </c>
      <c r="R51" s="1">
        <v>500</v>
      </c>
      <c r="S51" s="1">
        <v>4400</v>
      </c>
      <c r="T51" s="1">
        <v>100</v>
      </c>
      <c r="U51" s="1">
        <v>378000</v>
      </c>
      <c r="V51" s="1">
        <v>138500</v>
      </c>
      <c r="W51" s="1">
        <v>157700</v>
      </c>
      <c r="X51" s="1">
        <v>5900</v>
      </c>
      <c r="Y51" s="1">
        <v>74700</v>
      </c>
      <c r="Z51" s="1">
        <v>1000</v>
      </c>
      <c r="AA51" s="1">
        <v>967000</v>
      </c>
      <c r="AB51" s="1">
        <v>246400</v>
      </c>
      <c r="AC51" s="1">
        <v>380600</v>
      </c>
      <c r="AD51" s="1">
        <v>8400</v>
      </c>
      <c r="AE51" s="1">
        <v>328700</v>
      </c>
      <c r="AF51" s="1">
        <v>2900</v>
      </c>
      <c r="AG51" s="1">
        <v>721100</v>
      </c>
      <c r="AH51" s="1">
        <v>124400</v>
      </c>
      <c r="AI51" s="1">
        <v>273500</v>
      </c>
      <c r="AJ51" s="1">
        <v>5400</v>
      </c>
      <c r="AK51" s="1">
        <v>313400</v>
      </c>
      <c r="AL51" s="1">
        <v>4400</v>
      </c>
      <c r="AM51" s="1">
        <v>709400</v>
      </c>
      <c r="AN51" s="1">
        <v>92000</v>
      </c>
      <c r="AO51" s="1">
        <v>301000</v>
      </c>
      <c r="AP51" s="1">
        <v>6300</v>
      </c>
      <c r="AQ51" s="1">
        <v>302200</v>
      </c>
      <c r="AR51" s="1">
        <v>7900</v>
      </c>
      <c r="AS51" s="1">
        <v>394200</v>
      </c>
      <c r="AT51" s="1">
        <v>39300</v>
      </c>
      <c r="AU51" s="1">
        <v>145200</v>
      </c>
      <c r="AV51" s="1">
        <v>3200</v>
      </c>
      <c r="AW51" s="1">
        <v>201900</v>
      </c>
      <c r="AX51" s="1">
        <v>4600</v>
      </c>
      <c r="AY51" s="1">
        <v>131800</v>
      </c>
      <c r="AZ51" s="1">
        <v>9000</v>
      </c>
      <c r="BA51" s="1">
        <v>49000</v>
      </c>
      <c r="BB51" s="1">
        <v>600</v>
      </c>
      <c r="BC51" s="1">
        <v>69700</v>
      </c>
      <c r="BD51" s="1">
        <v>3600</v>
      </c>
      <c r="BE51" s="1">
        <v>149300</v>
      </c>
      <c r="BF51" s="1">
        <v>10300</v>
      </c>
      <c r="BG51" s="1">
        <v>52400</v>
      </c>
      <c r="BH51" s="1">
        <v>1500</v>
      </c>
      <c r="BI51" s="1">
        <v>82400</v>
      </c>
      <c r="BJ51" s="1">
        <v>2800</v>
      </c>
      <c r="BK51" s="1">
        <v>144800</v>
      </c>
      <c r="BL51" s="1">
        <v>8200</v>
      </c>
      <c r="BM51" s="1">
        <v>51200</v>
      </c>
      <c r="BN51" s="1">
        <v>1700</v>
      </c>
      <c r="BO51" s="1">
        <v>79600</v>
      </c>
      <c r="BP51" s="1">
        <v>4000</v>
      </c>
      <c r="BQ51" s="1">
        <v>172500</v>
      </c>
      <c r="BR51" s="1">
        <v>7200</v>
      </c>
      <c r="BS51" s="1">
        <v>48800</v>
      </c>
      <c r="BT51" s="1">
        <v>1600</v>
      </c>
      <c r="BU51" s="1">
        <v>111100</v>
      </c>
      <c r="BV51" s="1">
        <v>3800</v>
      </c>
      <c r="BW51" s="1">
        <v>120900</v>
      </c>
      <c r="BX51" s="1">
        <v>4600</v>
      </c>
      <c r="BY51" s="1">
        <v>35000</v>
      </c>
      <c r="BZ51" s="1">
        <v>1000</v>
      </c>
      <c r="CA51" s="1">
        <v>76700</v>
      </c>
      <c r="CB51" s="1">
        <v>3700</v>
      </c>
      <c r="CC51" s="1">
        <v>241200</v>
      </c>
      <c r="CD51" s="1">
        <v>51100</v>
      </c>
      <c r="CE51" s="1">
        <v>90400</v>
      </c>
      <c r="CF51" s="1">
        <v>1800</v>
      </c>
      <c r="CG51" s="1">
        <v>95100</v>
      </c>
      <c r="CH51" s="1">
        <v>2900</v>
      </c>
    </row>
    <row r="52" spans="2:86" s="1" customFormat="1" ht="13.5">
      <c r="B52" s="1" t="s">
        <v>23</v>
      </c>
      <c r="C52" s="1">
        <v>2458900</v>
      </c>
      <c r="D52" s="1">
        <v>783500</v>
      </c>
      <c r="E52" s="1">
        <v>870500</v>
      </c>
      <c r="F52" s="1">
        <v>13600</v>
      </c>
      <c r="G52" s="1">
        <v>750600</v>
      </c>
      <c r="H52" s="1">
        <v>40700</v>
      </c>
      <c r="I52" s="1">
        <v>49100</v>
      </c>
      <c r="J52" s="1">
        <v>40200</v>
      </c>
      <c r="K52" s="1">
        <v>8600</v>
      </c>
      <c r="L52" s="1">
        <v>0</v>
      </c>
      <c r="M52" s="1">
        <v>200</v>
      </c>
      <c r="N52" s="1">
        <v>0</v>
      </c>
      <c r="O52" s="1">
        <v>32700</v>
      </c>
      <c r="P52" s="1">
        <v>23300</v>
      </c>
      <c r="Q52" s="1">
        <v>8700</v>
      </c>
      <c r="R52" s="1">
        <v>0</v>
      </c>
      <c r="S52" s="1">
        <v>600</v>
      </c>
      <c r="T52" s="1">
        <v>100</v>
      </c>
      <c r="U52" s="1">
        <v>151200</v>
      </c>
      <c r="V52" s="1">
        <v>83700</v>
      </c>
      <c r="W52" s="1">
        <v>38100</v>
      </c>
      <c r="X52" s="1">
        <v>3000</v>
      </c>
      <c r="Y52" s="1">
        <v>25900</v>
      </c>
      <c r="Z52" s="1">
        <v>600</v>
      </c>
      <c r="AA52" s="1">
        <v>557900</v>
      </c>
      <c r="AB52" s="1">
        <v>250000</v>
      </c>
      <c r="AC52" s="1">
        <v>160500</v>
      </c>
      <c r="AD52" s="1">
        <v>2600</v>
      </c>
      <c r="AE52" s="1">
        <v>142300</v>
      </c>
      <c r="AF52" s="1">
        <v>2500</v>
      </c>
      <c r="AG52" s="1">
        <v>476600</v>
      </c>
      <c r="AH52" s="1">
        <v>153700</v>
      </c>
      <c r="AI52" s="1">
        <v>176800</v>
      </c>
      <c r="AJ52" s="1">
        <v>1000</v>
      </c>
      <c r="AK52" s="1">
        <v>141100</v>
      </c>
      <c r="AL52" s="1">
        <v>4100</v>
      </c>
      <c r="AM52" s="1">
        <v>439800</v>
      </c>
      <c r="AN52" s="1">
        <v>116900</v>
      </c>
      <c r="AO52" s="1">
        <v>199700</v>
      </c>
      <c r="AP52" s="1">
        <v>1600</v>
      </c>
      <c r="AQ52" s="1">
        <v>112300</v>
      </c>
      <c r="AR52" s="1">
        <v>9300</v>
      </c>
      <c r="AS52" s="1">
        <v>247500</v>
      </c>
      <c r="AT52" s="1">
        <v>44200</v>
      </c>
      <c r="AU52" s="1">
        <v>99400</v>
      </c>
      <c r="AV52" s="1">
        <v>1100</v>
      </c>
      <c r="AW52" s="1">
        <v>96600</v>
      </c>
      <c r="AX52" s="1">
        <v>6100</v>
      </c>
      <c r="AY52" s="1">
        <v>84500</v>
      </c>
      <c r="AZ52" s="1">
        <v>13900</v>
      </c>
      <c r="BA52" s="1">
        <v>32200</v>
      </c>
      <c r="BB52" s="1">
        <v>300</v>
      </c>
      <c r="BC52" s="1">
        <v>36100</v>
      </c>
      <c r="BD52" s="1">
        <v>2100</v>
      </c>
      <c r="BE52" s="1">
        <v>85400</v>
      </c>
      <c r="BF52" s="1">
        <v>12800</v>
      </c>
      <c r="BG52" s="1">
        <v>33500</v>
      </c>
      <c r="BH52" s="1">
        <v>600</v>
      </c>
      <c r="BI52" s="1">
        <v>35800</v>
      </c>
      <c r="BJ52" s="1">
        <v>2700</v>
      </c>
      <c r="BK52" s="1">
        <v>104600</v>
      </c>
      <c r="BL52" s="1">
        <v>12200</v>
      </c>
      <c r="BM52" s="1">
        <v>38400</v>
      </c>
      <c r="BN52" s="1">
        <v>700</v>
      </c>
      <c r="BO52" s="1">
        <v>49000</v>
      </c>
      <c r="BP52" s="1">
        <v>4200</v>
      </c>
      <c r="BQ52" s="1">
        <v>113100</v>
      </c>
      <c r="BR52" s="1">
        <v>12400</v>
      </c>
      <c r="BS52" s="1">
        <v>40100</v>
      </c>
      <c r="BT52" s="1">
        <v>1200</v>
      </c>
      <c r="BU52" s="1">
        <v>54700</v>
      </c>
      <c r="BV52" s="1">
        <v>4600</v>
      </c>
      <c r="BW52" s="1">
        <v>79800</v>
      </c>
      <c r="BX52" s="1">
        <v>7300</v>
      </c>
      <c r="BY52" s="1">
        <v>22400</v>
      </c>
      <c r="BZ52" s="1">
        <v>900</v>
      </c>
      <c r="CA52" s="1">
        <v>45400</v>
      </c>
      <c r="CB52" s="1">
        <v>3700</v>
      </c>
      <c r="CC52" s="1">
        <v>36700</v>
      </c>
      <c r="CD52" s="1">
        <v>13000</v>
      </c>
      <c r="CE52" s="1">
        <v>12100</v>
      </c>
      <c r="CF52" s="1">
        <v>600</v>
      </c>
      <c r="CG52" s="1">
        <v>10500</v>
      </c>
      <c r="CH52" s="1">
        <v>600</v>
      </c>
    </row>
    <row r="53" spans="3:81" s="1" customFormat="1" ht="13.5">
      <c r="C53" s="1">
        <f>SUM(C49:C52)</f>
        <v>10182500</v>
      </c>
      <c r="I53" s="1">
        <f>SUM(I49:I52)</f>
        <v>253200</v>
      </c>
      <c r="O53" s="1">
        <f>SUM(O49:O52)</f>
        <v>151800</v>
      </c>
      <c r="U53" s="1">
        <f>SUM(U49:U52)</f>
        <v>661600</v>
      </c>
      <c r="AA53" s="1">
        <f>SUM(AA49:AA52)</f>
        <v>2193900</v>
      </c>
      <c r="AG53" s="1">
        <f>SUM(AG49:AG52)</f>
        <v>1910700</v>
      </c>
      <c r="AM53" s="1">
        <f>SUM(AM49:AM52)</f>
        <v>1866300</v>
      </c>
      <c r="AS53" s="1">
        <f>SUM(AS49:AS52)</f>
        <v>1017200</v>
      </c>
      <c r="AY53" s="1">
        <f>SUM(AY49:AY52)</f>
        <v>327900</v>
      </c>
      <c r="BE53" s="1">
        <f>SUM(BE49:BE52)</f>
        <v>350200</v>
      </c>
      <c r="BK53" s="1">
        <f>SUM(BK49:BK52)</f>
        <v>377900</v>
      </c>
      <c r="BQ53" s="1">
        <f>SUM(BQ49:BQ52)</f>
        <v>438400</v>
      </c>
      <c r="BW53" s="1">
        <f>SUM(BW49:BW52)</f>
        <v>309700</v>
      </c>
      <c r="CC53" s="1">
        <f>SUM(CC49:CC52)</f>
        <v>323700</v>
      </c>
    </row>
    <row r="54" spans="10:82" s="1" customFormat="1" ht="13.5">
      <c r="J54" s="1">
        <f>SUM(J49:K52)</f>
        <v>249100</v>
      </c>
      <c r="P54" s="1">
        <f>SUM(P49:Q52)</f>
        <v>145900</v>
      </c>
      <c r="V54" s="1">
        <f>SUM(V49:W52)</f>
        <v>530700</v>
      </c>
      <c r="AB54" s="1">
        <f>SUM(AB49:AC52)</f>
        <v>1542700</v>
      </c>
      <c r="AH54" s="1">
        <f>SUM(AH49:AI52)</f>
        <v>1254600</v>
      </c>
      <c r="AN54" s="1">
        <f>SUM(AN49:AO52)</f>
        <v>1254500</v>
      </c>
      <c r="AT54" s="1">
        <f>SUM(AT49:AU52)</f>
        <v>589700</v>
      </c>
      <c r="AZ54" s="1">
        <f>SUM(AZ49:BA52)</f>
        <v>185600</v>
      </c>
      <c r="BF54" s="1">
        <f>SUM(BF49:BG52)</f>
        <v>188000</v>
      </c>
      <c r="BL54" s="1">
        <f>SUM(BL49:BM52)</f>
        <v>193600</v>
      </c>
      <c r="BR54" s="1">
        <f>SUM(BR49:BS52)</f>
        <v>199700</v>
      </c>
      <c r="BX54" s="1">
        <f>SUM(BX49:BY52)</f>
        <v>126800</v>
      </c>
      <c r="CD54" s="1">
        <f>SUM(CD49:CE52)</f>
        <v>198300</v>
      </c>
    </row>
    <row r="55" spans="11:83" s="1" customFormat="1" ht="13.5">
      <c r="K55" s="1">
        <f>SUM(L49:N52)</f>
        <v>4000</v>
      </c>
      <c r="Q55" s="1">
        <f>SUM(R49:T52)</f>
        <v>6000</v>
      </c>
      <c r="W55" s="1">
        <f>SUM(X49:Z52)</f>
        <v>130700</v>
      </c>
      <c r="AC55" s="1">
        <f>SUM(AD49:AF52)</f>
        <v>651100</v>
      </c>
      <c r="AI55" s="1">
        <f>SUM(AJ49:AL52)</f>
        <v>656200</v>
      </c>
      <c r="AO55" s="1">
        <f>SUM(AP49:AR52)</f>
        <v>611800</v>
      </c>
      <c r="AU55" s="1">
        <f>SUM(AV49:AX52)</f>
        <v>427300</v>
      </c>
      <c r="BA55" s="1">
        <f>SUM(BB49:BD52)</f>
        <v>142500</v>
      </c>
      <c r="BG55" s="1">
        <f>SUM(BH49:BJ52)</f>
        <v>162300</v>
      </c>
      <c r="BM55" s="1">
        <f>SUM(BN49:BP52)</f>
        <v>184100</v>
      </c>
      <c r="BS55" s="1">
        <f>SUM(BT49:BV52)</f>
        <v>238500</v>
      </c>
      <c r="BY55" s="1">
        <f>SUM(BZ49:CB52)</f>
        <v>182900</v>
      </c>
      <c r="CE55" s="1">
        <f>SUM(CF49:CH52)</f>
        <v>125500</v>
      </c>
    </row>
    <row r="56" s="1" customFormat="1" ht="13.5"/>
    <row r="57" spans="1:86" s="1" customFormat="1" ht="13.5">
      <c r="A57" s="1" t="s">
        <v>32</v>
      </c>
      <c r="B57" s="1" t="s">
        <v>24</v>
      </c>
      <c r="C57" s="1">
        <v>1930900</v>
      </c>
      <c r="D57" s="1">
        <v>602900</v>
      </c>
      <c r="E57" s="1">
        <v>675900</v>
      </c>
      <c r="F57" s="1">
        <v>12000</v>
      </c>
      <c r="G57" s="1">
        <v>592500</v>
      </c>
      <c r="H57" s="1">
        <v>47600</v>
      </c>
      <c r="I57" s="1">
        <v>121800</v>
      </c>
      <c r="J57" s="1">
        <v>97600</v>
      </c>
      <c r="K57" s="1">
        <v>23400</v>
      </c>
      <c r="L57" s="1">
        <v>0</v>
      </c>
      <c r="M57" s="1">
        <v>600</v>
      </c>
      <c r="N57" s="1">
        <v>100</v>
      </c>
      <c r="O57" s="1">
        <v>49200</v>
      </c>
      <c r="P57" s="1">
        <v>35200</v>
      </c>
      <c r="Q57" s="1">
        <v>12200</v>
      </c>
      <c r="R57" s="1">
        <v>0</v>
      </c>
      <c r="S57" s="1">
        <v>1600</v>
      </c>
      <c r="T57" s="1">
        <v>100</v>
      </c>
      <c r="U57" s="1">
        <v>157200</v>
      </c>
      <c r="V57" s="1">
        <v>86800</v>
      </c>
      <c r="W57" s="1">
        <v>51100</v>
      </c>
      <c r="X57" s="1">
        <v>1200</v>
      </c>
      <c r="Y57" s="1">
        <v>16900</v>
      </c>
      <c r="Z57" s="1">
        <v>1200</v>
      </c>
      <c r="AA57" s="1">
        <v>421800</v>
      </c>
      <c r="AB57" s="1">
        <v>143400</v>
      </c>
      <c r="AC57" s="1">
        <v>156500</v>
      </c>
      <c r="AD57" s="1">
        <v>6500</v>
      </c>
      <c r="AE57" s="1">
        <v>107100</v>
      </c>
      <c r="AF57" s="1">
        <v>8400</v>
      </c>
      <c r="AG57" s="1">
        <v>344900</v>
      </c>
      <c r="AH57" s="1">
        <v>82800</v>
      </c>
      <c r="AI57" s="1">
        <v>135400</v>
      </c>
      <c r="AJ57" s="1">
        <v>1700</v>
      </c>
      <c r="AK57" s="1">
        <v>117200</v>
      </c>
      <c r="AL57" s="1">
        <v>7800</v>
      </c>
      <c r="AM57" s="1">
        <v>351100</v>
      </c>
      <c r="AN57" s="1">
        <v>73800</v>
      </c>
      <c r="AO57" s="1">
        <v>140900</v>
      </c>
      <c r="AP57" s="1">
        <v>900</v>
      </c>
      <c r="AQ57" s="1">
        <v>127400</v>
      </c>
      <c r="AR57" s="1">
        <v>8100</v>
      </c>
      <c r="AS57" s="1">
        <v>172600</v>
      </c>
      <c r="AT57" s="1">
        <v>36900</v>
      </c>
      <c r="AU57" s="1">
        <v>63800</v>
      </c>
      <c r="AV57" s="1">
        <v>500</v>
      </c>
      <c r="AW57" s="1">
        <v>66100</v>
      </c>
      <c r="AX57" s="1">
        <v>5300</v>
      </c>
      <c r="AY57" s="1">
        <v>53300</v>
      </c>
      <c r="AZ57" s="1">
        <v>9500</v>
      </c>
      <c r="BA57" s="1">
        <v>18400</v>
      </c>
      <c r="BB57" s="1">
        <v>100</v>
      </c>
      <c r="BC57" s="1">
        <v>23600</v>
      </c>
      <c r="BD57" s="1">
        <v>1700</v>
      </c>
      <c r="BE57" s="1">
        <v>56300</v>
      </c>
      <c r="BF57" s="1">
        <v>8700</v>
      </c>
      <c r="BG57" s="1">
        <v>19100</v>
      </c>
      <c r="BH57" s="1">
        <v>200</v>
      </c>
      <c r="BI57" s="1">
        <v>25700</v>
      </c>
      <c r="BJ57" s="1">
        <v>2600</v>
      </c>
      <c r="BK57" s="1">
        <v>61100</v>
      </c>
      <c r="BL57" s="1">
        <v>8200</v>
      </c>
      <c r="BM57" s="1">
        <v>18300</v>
      </c>
      <c r="BN57" s="1">
        <v>200</v>
      </c>
      <c r="BO57" s="1">
        <v>30300</v>
      </c>
      <c r="BP57" s="1">
        <v>4000</v>
      </c>
      <c r="BQ57" s="1">
        <v>69100</v>
      </c>
      <c r="BR57" s="1">
        <v>8300</v>
      </c>
      <c r="BS57" s="1">
        <v>17900</v>
      </c>
      <c r="BT57" s="1">
        <v>300</v>
      </c>
      <c r="BU57" s="1">
        <v>37900</v>
      </c>
      <c r="BV57" s="1">
        <v>4800</v>
      </c>
      <c r="BW57" s="1">
        <v>50700</v>
      </c>
      <c r="BX57" s="1">
        <v>6800</v>
      </c>
      <c r="BY57" s="1">
        <v>15100</v>
      </c>
      <c r="BZ57" s="1">
        <v>400</v>
      </c>
      <c r="CA57" s="1">
        <v>25300</v>
      </c>
      <c r="CB57" s="1">
        <v>3100</v>
      </c>
      <c r="CC57" s="1">
        <v>21900</v>
      </c>
      <c r="CD57" s="1">
        <v>4700</v>
      </c>
      <c r="CE57" s="1">
        <v>3800</v>
      </c>
      <c r="CF57" s="1">
        <v>0</v>
      </c>
      <c r="CG57" s="1">
        <v>13000</v>
      </c>
      <c r="CH57" s="1">
        <v>300</v>
      </c>
    </row>
    <row r="58" spans="2:86" s="1" customFormat="1" ht="13.5">
      <c r="B58" s="1" t="s">
        <v>25</v>
      </c>
      <c r="C58" s="1">
        <v>495700</v>
      </c>
      <c r="D58" s="1">
        <v>351000</v>
      </c>
      <c r="E58" s="1">
        <v>65900</v>
      </c>
      <c r="F58" s="1">
        <v>2600</v>
      </c>
      <c r="G58" s="1">
        <v>66500</v>
      </c>
      <c r="H58" s="1">
        <v>9700</v>
      </c>
      <c r="I58" s="1">
        <v>58900</v>
      </c>
      <c r="J58" s="1">
        <v>55500</v>
      </c>
      <c r="K58" s="1">
        <v>3300</v>
      </c>
      <c r="L58" s="1" t="s">
        <v>19</v>
      </c>
      <c r="M58" s="1">
        <v>100</v>
      </c>
      <c r="N58" s="1">
        <v>0</v>
      </c>
      <c r="O58" s="1">
        <v>19800</v>
      </c>
      <c r="P58" s="1">
        <v>18200</v>
      </c>
      <c r="Q58" s="1">
        <v>1400</v>
      </c>
      <c r="R58" s="1">
        <v>0</v>
      </c>
      <c r="S58" s="1">
        <v>100</v>
      </c>
      <c r="T58" s="1">
        <v>0</v>
      </c>
      <c r="U58" s="1">
        <v>45000</v>
      </c>
      <c r="V58" s="1">
        <v>37500</v>
      </c>
      <c r="W58" s="1">
        <v>4100</v>
      </c>
      <c r="X58" s="1">
        <v>100</v>
      </c>
      <c r="Y58" s="1">
        <v>3200</v>
      </c>
      <c r="Z58" s="1">
        <v>100</v>
      </c>
      <c r="AA58" s="1">
        <v>91600</v>
      </c>
      <c r="AB58" s="1">
        <v>67900</v>
      </c>
      <c r="AC58" s="1">
        <v>11700</v>
      </c>
      <c r="AD58" s="1">
        <v>1400</v>
      </c>
      <c r="AE58" s="1">
        <v>10100</v>
      </c>
      <c r="AF58" s="1">
        <v>500</v>
      </c>
      <c r="AG58" s="1">
        <v>82600</v>
      </c>
      <c r="AH58" s="1">
        <v>55200</v>
      </c>
      <c r="AI58" s="1">
        <v>11700</v>
      </c>
      <c r="AJ58" s="1">
        <v>500</v>
      </c>
      <c r="AK58" s="1">
        <v>13500</v>
      </c>
      <c r="AL58" s="1">
        <v>1800</v>
      </c>
      <c r="AM58" s="1">
        <v>84500</v>
      </c>
      <c r="AN58" s="1">
        <v>55200</v>
      </c>
      <c r="AO58" s="1">
        <v>12600</v>
      </c>
      <c r="AP58" s="1">
        <v>300</v>
      </c>
      <c r="AQ58" s="1">
        <v>13600</v>
      </c>
      <c r="AR58" s="1">
        <v>2800</v>
      </c>
      <c r="AS58" s="1">
        <v>45200</v>
      </c>
      <c r="AT58" s="1">
        <v>27500</v>
      </c>
      <c r="AU58" s="1">
        <v>7500</v>
      </c>
      <c r="AV58" s="1">
        <v>200</v>
      </c>
      <c r="AW58" s="1">
        <v>8400</v>
      </c>
      <c r="AX58" s="1">
        <v>1600</v>
      </c>
      <c r="AY58" s="1">
        <v>13200</v>
      </c>
      <c r="AZ58" s="1">
        <v>7200</v>
      </c>
      <c r="BA58" s="1">
        <v>2300</v>
      </c>
      <c r="BB58" s="1">
        <v>0</v>
      </c>
      <c r="BC58" s="1">
        <v>3200</v>
      </c>
      <c r="BD58" s="1">
        <v>500</v>
      </c>
      <c r="BE58" s="1">
        <v>14200</v>
      </c>
      <c r="BF58" s="1">
        <v>8000</v>
      </c>
      <c r="BG58" s="1">
        <v>2500</v>
      </c>
      <c r="BH58" s="1" t="s">
        <v>19</v>
      </c>
      <c r="BI58" s="1">
        <v>3100</v>
      </c>
      <c r="BJ58" s="1">
        <v>600</v>
      </c>
      <c r="BK58" s="1">
        <v>13700</v>
      </c>
      <c r="BL58" s="1">
        <v>7300</v>
      </c>
      <c r="BM58" s="1">
        <v>2300</v>
      </c>
      <c r="BN58" s="1">
        <v>0</v>
      </c>
      <c r="BO58" s="1">
        <v>3300</v>
      </c>
      <c r="BP58" s="1">
        <v>800</v>
      </c>
      <c r="BQ58" s="1">
        <v>15900</v>
      </c>
      <c r="BR58" s="1">
        <v>6200</v>
      </c>
      <c r="BS58" s="1">
        <v>3600</v>
      </c>
      <c r="BT58" s="1">
        <v>0</v>
      </c>
      <c r="BU58" s="1">
        <v>5300</v>
      </c>
      <c r="BV58" s="1">
        <v>800</v>
      </c>
      <c r="BW58" s="1">
        <v>10100</v>
      </c>
      <c r="BX58" s="1">
        <v>4700</v>
      </c>
      <c r="BY58" s="1">
        <v>2800</v>
      </c>
      <c r="BZ58" s="1">
        <v>0</v>
      </c>
      <c r="CA58" s="1">
        <v>2400</v>
      </c>
      <c r="CB58" s="1">
        <v>200</v>
      </c>
      <c r="CC58" s="1">
        <v>900</v>
      </c>
      <c r="CD58" s="1">
        <v>600</v>
      </c>
      <c r="CE58" s="1">
        <v>100</v>
      </c>
      <c r="CF58" s="1" t="s">
        <v>19</v>
      </c>
      <c r="CG58" s="1">
        <v>100</v>
      </c>
      <c r="CH58" s="1">
        <v>0</v>
      </c>
    </row>
    <row r="59" spans="3:81" s="1" customFormat="1" ht="13.5">
      <c r="C59" s="1">
        <f>SUM(C57:C58)</f>
        <v>2426600</v>
      </c>
      <c r="I59" s="1">
        <f>SUM(I57:I58)</f>
        <v>180700</v>
      </c>
      <c r="O59" s="1">
        <f>SUM(O57:O58)</f>
        <v>69000</v>
      </c>
      <c r="U59" s="1">
        <f>SUM(U57:U58)</f>
        <v>202200</v>
      </c>
      <c r="AA59" s="1">
        <f>SUM(AA57:AA58)</f>
        <v>513400</v>
      </c>
      <c r="AG59" s="1">
        <f>SUM(AG57:AG58)</f>
        <v>427500</v>
      </c>
      <c r="AM59" s="1">
        <f>SUM(AM57:AM58)</f>
        <v>435600</v>
      </c>
      <c r="AS59" s="1">
        <f>SUM(AS57:AS58)</f>
        <v>217800</v>
      </c>
      <c r="AY59" s="1">
        <f>SUM(AY57:AY58)</f>
        <v>66500</v>
      </c>
      <c r="BE59" s="1">
        <f>SUM(BE57:BE58)</f>
        <v>70500</v>
      </c>
      <c r="BK59" s="1">
        <f>SUM(BK57:BK58)</f>
        <v>74800</v>
      </c>
      <c r="BQ59" s="1">
        <f>SUM(BQ57:BQ58)</f>
        <v>85000</v>
      </c>
      <c r="BW59" s="1">
        <f>SUM(BW57:BW58)</f>
        <v>60800</v>
      </c>
      <c r="CC59" s="1">
        <f>SUM(CC57:CC58)</f>
        <v>22800</v>
      </c>
    </row>
    <row r="60" spans="10:82" s="1" customFormat="1" ht="13.5">
      <c r="J60" s="1">
        <f>SUM(J57:K58)</f>
        <v>179800</v>
      </c>
      <c r="P60" s="1">
        <f>SUM(P57:Q58)</f>
        <v>67000</v>
      </c>
      <c r="V60" s="1">
        <f>SUM(V57:W58)</f>
        <v>179500</v>
      </c>
      <c r="AB60" s="1">
        <f>SUM(AB57:AC58)</f>
        <v>379500</v>
      </c>
      <c r="AH60" s="1">
        <f>SUM(AH57:AI58)</f>
        <v>285100</v>
      </c>
      <c r="AN60" s="1">
        <f>SUM(AN57:AO58)</f>
        <v>282500</v>
      </c>
      <c r="AT60" s="1">
        <f>SUM(AT57:AU58)</f>
        <v>135700</v>
      </c>
      <c r="AZ60" s="1">
        <f>SUM(AZ57:BA58)</f>
        <v>37400</v>
      </c>
      <c r="BF60" s="1">
        <f>SUM(BF57:BG58)</f>
        <v>38300</v>
      </c>
      <c r="BL60" s="1">
        <f>SUM(BL57:BM58)</f>
        <v>36100</v>
      </c>
      <c r="BR60" s="1">
        <f>SUM(BR57:BS58)</f>
        <v>36000</v>
      </c>
      <c r="BX60" s="1">
        <f>SUM(BX57:BY58)</f>
        <v>29400</v>
      </c>
      <c r="CD60" s="1">
        <f>SUM(CD57:CE58)</f>
        <v>9200</v>
      </c>
    </row>
    <row r="61" spans="11:83" s="1" customFormat="1" ht="13.5">
      <c r="K61" s="1">
        <f>SUM(L57:N58)</f>
        <v>800</v>
      </c>
      <c r="Q61" s="1">
        <f>SUM(R57:T58)</f>
        <v>1800</v>
      </c>
      <c r="W61" s="1">
        <f>SUM(X57:Z58)</f>
        <v>22700</v>
      </c>
      <c r="AC61" s="1">
        <f>SUM(AD57:AF58)</f>
        <v>134000</v>
      </c>
      <c r="AI61" s="1">
        <f>SUM(AJ57:AL58)</f>
        <v>142500</v>
      </c>
      <c r="AO61" s="1">
        <f>SUM(AP57:AR58)</f>
        <v>153100</v>
      </c>
      <c r="AU61" s="1">
        <f>SUM(AV57:AX58)</f>
        <v>82100</v>
      </c>
      <c r="BA61" s="1">
        <f>SUM(BB57:BD58)</f>
        <v>29100</v>
      </c>
      <c r="BG61" s="1">
        <f>SUM(BH57:BJ58)</f>
        <v>32200</v>
      </c>
      <c r="BM61" s="1">
        <f>SUM(BN57:BP58)</f>
        <v>38600</v>
      </c>
      <c r="BS61" s="1">
        <f>SUM(BT57:BV58)</f>
        <v>49100</v>
      </c>
      <c r="BY61" s="1">
        <f>SUM(BZ57:CB58)</f>
        <v>31400</v>
      </c>
      <c r="CE61" s="1">
        <f>SUM(CF57:CH58)</f>
        <v>13400</v>
      </c>
    </row>
    <row r="62" s="1" customFormat="1" ht="13.5"/>
    <row r="63" spans="1:86" s="1" customFormat="1" ht="13.5">
      <c r="A63" s="1" t="s">
        <v>30</v>
      </c>
      <c r="B63" s="1" t="s">
        <v>26</v>
      </c>
      <c r="C63" s="1">
        <v>840900</v>
      </c>
      <c r="D63" s="1">
        <v>443200</v>
      </c>
      <c r="E63" s="1">
        <v>163500</v>
      </c>
      <c r="F63" s="1">
        <v>6800</v>
      </c>
      <c r="G63" s="1">
        <v>216800</v>
      </c>
      <c r="H63" s="1">
        <v>10700</v>
      </c>
      <c r="I63" s="1">
        <v>126900</v>
      </c>
      <c r="J63" s="1">
        <v>117300</v>
      </c>
      <c r="K63" s="1">
        <v>8700</v>
      </c>
      <c r="L63" s="1">
        <v>200</v>
      </c>
      <c r="M63" s="1">
        <v>600</v>
      </c>
      <c r="N63" s="1">
        <v>100</v>
      </c>
      <c r="O63" s="1">
        <v>18100</v>
      </c>
      <c r="P63" s="1">
        <v>16300</v>
      </c>
      <c r="Q63" s="1">
        <v>1600</v>
      </c>
      <c r="R63" s="1">
        <v>0</v>
      </c>
      <c r="S63" s="1">
        <v>200</v>
      </c>
      <c r="T63" s="1">
        <v>0</v>
      </c>
      <c r="U63" s="1">
        <v>41900</v>
      </c>
      <c r="V63" s="1">
        <v>30900</v>
      </c>
      <c r="W63" s="1">
        <v>6900</v>
      </c>
      <c r="X63" s="1">
        <v>400</v>
      </c>
      <c r="Y63" s="1">
        <v>3700</v>
      </c>
      <c r="Z63" s="1">
        <v>100</v>
      </c>
      <c r="AA63" s="1">
        <v>152900</v>
      </c>
      <c r="AB63" s="1">
        <v>86600</v>
      </c>
      <c r="AC63" s="1">
        <v>36200</v>
      </c>
      <c r="AD63" s="1">
        <v>2300</v>
      </c>
      <c r="AE63" s="1">
        <v>26500</v>
      </c>
      <c r="AF63" s="1">
        <v>1300</v>
      </c>
      <c r="AG63" s="1">
        <v>138400</v>
      </c>
      <c r="AH63" s="1">
        <v>63600</v>
      </c>
      <c r="AI63" s="1">
        <v>29200</v>
      </c>
      <c r="AJ63" s="1">
        <v>2000</v>
      </c>
      <c r="AK63" s="1">
        <v>41800</v>
      </c>
      <c r="AL63" s="1">
        <v>1800</v>
      </c>
      <c r="AM63" s="1">
        <v>148800</v>
      </c>
      <c r="AN63" s="1">
        <v>55700</v>
      </c>
      <c r="AO63" s="1">
        <v>37400</v>
      </c>
      <c r="AP63" s="1">
        <v>900</v>
      </c>
      <c r="AQ63" s="1">
        <v>52900</v>
      </c>
      <c r="AR63" s="1">
        <v>1800</v>
      </c>
      <c r="AS63" s="1">
        <v>74100</v>
      </c>
      <c r="AT63" s="1">
        <v>25900</v>
      </c>
      <c r="AU63" s="1">
        <v>17200</v>
      </c>
      <c r="AV63" s="1">
        <v>300</v>
      </c>
      <c r="AW63" s="1">
        <v>29200</v>
      </c>
      <c r="AX63" s="1">
        <v>1600</v>
      </c>
      <c r="AY63" s="1">
        <v>20600</v>
      </c>
      <c r="AZ63" s="1">
        <v>7500</v>
      </c>
      <c r="BA63" s="1">
        <v>4800</v>
      </c>
      <c r="BB63" s="1">
        <v>100</v>
      </c>
      <c r="BC63" s="1">
        <v>7700</v>
      </c>
      <c r="BD63" s="1">
        <v>500</v>
      </c>
      <c r="BE63" s="1">
        <v>25400</v>
      </c>
      <c r="BF63" s="1">
        <v>7700</v>
      </c>
      <c r="BG63" s="1">
        <v>4600</v>
      </c>
      <c r="BH63" s="1">
        <v>100</v>
      </c>
      <c r="BI63" s="1">
        <v>12400</v>
      </c>
      <c r="BJ63" s="1">
        <v>600</v>
      </c>
      <c r="BK63" s="1">
        <v>22700</v>
      </c>
      <c r="BL63" s="1">
        <v>6800</v>
      </c>
      <c r="BM63" s="1">
        <v>4200</v>
      </c>
      <c r="BN63" s="1">
        <v>100</v>
      </c>
      <c r="BO63" s="1">
        <v>11000</v>
      </c>
      <c r="BP63" s="1">
        <v>700</v>
      </c>
      <c r="BQ63" s="1">
        <v>23500</v>
      </c>
      <c r="BR63" s="1">
        <v>5900</v>
      </c>
      <c r="BS63" s="1">
        <v>4200</v>
      </c>
      <c r="BT63" s="1">
        <v>0</v>
      </c>
      <c r="BU63" s="1">
        <v>12000</v>
      </c>
      <c r="BV63" s="1">
        <v>1300</v>
      </c>
      <c r="BW63" s="1">
        <v>21400</v>
      </c>
      <c r="BX63" s="1">
        <v>5300</v>
      </c>
      <c r="BY63" s="1">
        <v>4600</v>
      </c>
      <c r="BZ63" s="1">
        <v>0</v>
      </c>
      <c r="CA63" s="1">
        <v>11000</v>
      </c>
      <c r="CB63" s="1">
        <v>500</v>
      </c>
      <c r="CC63" s="1">
        <v>26200</v>
      </c>
      <c r="CD63" s="1">
        <v>13700</v>
      </c>
      <c r="CE63" s="1">
        <v>4000</v>
      </c>
      <c r="CF63" s="1">
        <v>300</v>
      </c>
      <c r="CG63" s="1">
        <v>7900</v>
      </c>
      <c r="CH63" s="1">
        <v>300</v>
      </c>
    </row>
    <row r="64" spans="2:86" s="1" customFormat="1" ht="13.5">
      <c r="B64" s="1" t="s">
        <v>27</v>
      </c>
      <c r="C64" s="1">
        <v>2850600</v>
      </c>
      <c r="D64" s="1">
        <v>866300</v>
      </c>
      <c r="E64" s="1">
        <v>847200</v>
      </c>
      <c r="F64" s="1">
        <v>11300</v>
      </c>
      <c r="G64" s="1">
        <v>1078300</v>
      </c>
      <c r="H64" s="1">
        <v>47400</v>
      </c>
      <c r="I64" s="1">
        <v>194100</v>
      </c>
      <c r="J64" s="1">
        <v>163100</v>
      </c>
      <c r="K64" s="1">
        <v>29200</v>
      </c>
      <c r="L64" s="1">
        <v>100</v>
      </c>
      <c r="M64" s="1">
        <v>1500</v>
      </c>
      <c r="N64" s="1">
        <v>200</v>
      </c>
      <c r="O64" s="1">
        <v>59400</v>
      </c>
      <c r="P64" s="1">
        <v>42600</v>
      </c>
      <c r="Q64" s="1">
        <v>14300</v>
      </c>
      <c r="R64" s="1">
        <v>300</v>
      </c>
      <c r="S64" s="1">
        <v>2000</v>
      </c>
      <c r="T64" s="1">
        <v>100</v>
      </c>
      <c r="U64" s="1">
        <v>246000</v>
      </c>
      <c r="V64" s="1">
        <v>120800</v>
      </c>
      <c r="W64" s="1">
        <v>74500</v>
      </c>
      <c r="X64" s="1">
        <v>2800</v>
      </c>
      <c r="Y64" s="1">
        <v>46400</v>
      </c>
      <c r="Z64" s="1">
        <v>1500</v>
      </c>
      <c r="AA64" s="1">
        <v>745500</v>
      </c>
      <c r="AB64" s="1">
        <v>226800</v>
      </c>
      <c r="AC64" s="1">
        <v>268400</v>
      </c>
      <c r="AD64" s="1">
        <v>4700</v>
      </c>
      <c r="AE64" s="1">
        <v>235400</v>
      </c>
      <c r="AF64" s="1">
        <v>10200</v>
      </c>
      <c r="AG64" s="1">
        <v>499000</v>
      </c>
      <c r="AH64" s="1">
        <v>114900</v>
      </c>
      <c r="AI64" s="1">
        <v>158700</v>
      </c>
      <c r="AJ64" s="1">
        <v>800</v>
      </c>
      <c r="AK64" s="1">
        <v>217800</v>
      </c>
      <c r="AL64" s="1">
        <v>6800</v>
      </c>
      <c r="AM64" s="1">
        <v>461700</v>
      </c>
      <c r="AN64" s="1">
        <v>94100</v>
      </c>
      <c r="AO64" s="1">
        <v>152600</v>
      </c>
      <c r="AP64" s="1">
        <v>900</v>
      </c>
      <c r="AQ64" s="1">
        <v>204000</v>
      </c>
      <c r="AR64" s="1">
        <v>10200</v>
      </c>
      <c r="AS64" s="1">
        <v>219400</v>
      </c>
      <c r="AT64" s="1">
        <v>42200</v>
      </c>
      <c r="AU64" s="1">
        <v>61800</v>
      </c>
      <c r="AV64" s="1">
        <v>300</v>
      </c>
      <c r="AW64" s="1">
        <v>110100</v>
      </c>
      <c r="AX64" s="1">
        <v>4900</v>
      </c>
      <c r="AY64" s="1">
        <v>73200</v>
      </c>
      <c r="AZ64" s="1">
        <v>12100</v>
      </c>
      <c r="BA64" s="1">
        <v>17800</v>
      </c>
      <c r="BB64" s="1">
        <v>200</v>
      </c>
      <c r="BC64" s="1">
        <v>41100</v>
      </c>
      <c r="BD64" s="1">
        <v>1900</v>
      </c>
      <c r="BE64" s="1">
        <v>75000</v>
      </c>
      <c r="BF64" s="1">
        <v>10900</v>
      </c>
      <c r="BG64" s="1">
        <v>15900</v>
      </c>
      <c r="BH64" s="1">
        <v>200</v>
      </c>
      <c r="BI64" s="1">
        <v>46600</v>
      </c>
      <c r="BJ64" s="1">
        <v>1500</v>
      </c>
      <c r="BK64" s="1">
        <v>82500</v>
      </c>
      <c r="BL64" s="1">
        <v>10200</v>
      </c>
      <c r="BM64" s="1">
        <v>14300</v>
      </c>
      <c r="BN64" s="1">
        <v>300</v>
      </c>
      <c r="BO64" s="1">
        <v>55300</v>
      </c>
      <c r="BP64" s="1">
        <v>2400</v>
      </c>
      <c r="BQ64" s="1">
        <v>93300</v>
      </c>
      <c r="BR64" s="1">
        <v>7700</v>
      </c>
      <c r="BS64" s="1">
        <v>12900</v>
      </c>
      <c r="BT64" s="1">
        <v>300</v>
      </c>
      <c r="BU64" s="1">
        <v>68500</v>
      </c>
      <c r="BV64" s="1">
        <v>3800</v>
      </c>
      <c r="BW64" s="1">
        <v>46800</v>
      </c>
      <c r="BX64" s="1">
        <v>5400</v>
      </c>
      <c r="BY64" s="1">
        <v>9600</v>
      </c>
      <c r="BZ64" s="1">
        <v>200</v>
      </c>
      <c r="CA64" s="1">
        <v>28900</v>
      </c>
      <c r="CB64" s="1">
        <v>2900</v>
      </c>
      <c r="CC64" s="1">
        <v>54500</v>
      </c>
      <c r="CD64" s="1">
        <v>15300</v>
      </c>
      <c r="CE64" s="1">
        <v>17300</v>
      </c>
      <c r="CF64" s="1">
        <v>100</v>
      </c>
      <c r="CG64" s="1">
        <v>20700</v>
      </c>
      <c r="CH64" s="1">
        <v>1100</v>
      </c>
    </row>
    <row r="65" spans="2:86" s="1" customFormat="1" ht="13.5">
      <c r="B65" s="1" t="s">
        <v>28</v>
      </c>
      <c r="C65" s="1">
        <v>1632300</v>
      </c>
      <c r="D65" s="1">
        <v>650400</v>
      </c>
      <c r="E65" s="1">
        <v>444100</v>
      </c>
      <c r="F65" s="1">
        <v>8400</v>
      </c>
      <c r="G65" s="1">
        <v>502700</v>
      </c>
      <c r="H65" s="1">
        <v>26700</v>
      </c>
      <c r="I65" s="1">
        <v>147700</v>
      </c>
      <c r="J65" s="1">
        <v>128600</v>
      </c>
      <c r="K65" s="1">
        <v>18100</v>
      </c>
      <c r="L65" s="1">
        <v>100</v>
      </c>
      <c r="M65" s="1">
        <v>600</v>
      </c>
      <c r="N65" s="1">
        <v>200</v>
      </c>
      <c r="O65" s="1">
        <v>50300</v>
      </c>
      <c r="P65" s="1">
        <v>37800</v>
      </c>
      <c r="Q65" s="1">
        <v>10400</v>
      </c>
      <c r="R65" s="1">
        <v>100</v>
      </c>
      <c r="S65" s="1">
        <v>1800</v>
      </c>
      <c r="T65" s="1">
        <v>100</v>
      </c>
      <c r="U65" s="1">
        <v>133600</v>
      </c>
      <c r="V65" s="1">
        <v>77800</v>
      </c>
      <c r="W65" s="1">
        <v>36800</v>
      </c>
      <c r="X65" s="1">
        <v>1500</v>
      </c>
      <c r="Y65" s="1">
        <v>17300</v>
      </c>
      <c r="Z65" s="1">
        <v>300</v>
      </c>
      <c r="AA65" s="1">
        <v>360000</v>
      </c>
      <c r="AB65" s="1">
        <v>136900</v>
      </c>
      <c r="AC65" s="1">
        <v>109900</v>
      </c>
      <c r="AD65" s="1">
        <v>3600</v>
      </c>
      <c r="AE65" s="1">
        <v>106300</v>
      </c>
      <c r="AF65" s="1">
        <v>3400</v>
      </c>
      <c r="AG65" s="1">
        <v>294800</v>
      </c>
      <c r="AH65" s="1">
        <v>92900</v>
      </c>
      <c r="AI65" s="1">
        <v>83400</v>
      </c>
      <c r="AJ65" s="1">
        <v>1100</v>
      </c>
      <c r="AK65" s="1">
        <v>112000</v>
      </c>
      <c r="AL65" s="1">
        <v>5400</v>
      </c>
      <c r="AM65" s="1">
        <v>283800</v>
      </c>
      <c r="AN65" s="1">
        <v>80600</v>
      </c>
      <c r="AO65" s="1">
        <v>90900</v>
      </c>
      <c r="AP65" s="1">
        <v>1000</v>
      </c>
      <c r="AQ65" s="1">
        <v>104900</v>
      </c>
      <c r="AR65" s="1">
        <v>6300</v>
      </c>
      <c r="AS65" s="1">
        <v>139400</v>
      </c>
      <c r="AT65" s="1">
        <v>38400</v>
      </c>
      <c r="AU65" s="1">
        <v>40100</v>
      </c>
      <c r="AV65" s="1">
        <v>400</v>
      </c>
      <c r="AW65" s="1">
        <v>57400</v>
      </c>
      <c r="AX65" s="1">
        <v>3100</v>
      </c>
      <c r="AY65" s="1">
        <v>44800</v>
      </c>
      <c r="AZ65" s="1">
        <v>10400</v>
      </c>
      <c r="BA65" s="1">
        <v>11400</v>
      </c>
      <c r="BB65" s="1">
        <v>100</v>
      </c>
      <c r="BC65" s="1">
        <v>21300</v>
      </c>
      <c r="BD65" s="1">
        <v>1500</v>
      </c>
      <c r="BE65" s="1">
        <v>42700</v>
      </c>
      <c r="BF65" s="1">
        <v>11600</v>
      </c>
      <c r="BG65" s="1">
        <v>10000</v>
      </c>
      <c r="BH65" s="1">
        <v>100</v>
      </c>
      <c r="BI65" s="1">
        <v>19700</v>
      </c>
      <c r="BJ65" s="1">
        <v>1300</v>
      </c>
      <c r="BK65" s="1">
        <v>37700</v>
      </c>
      <c r="BL65" s="1">
        <v>9600</v>
      </c>
      <c r="BM65" s="1">
        <v>9800</v>
      </c>
      <c r="BN65" s="1">
        <v>100</v>
      </c>
      <c r="BO65" s="1">
        <v>16800</v>
      </c>
      <c r="BP65" s="1">
        <v>1400</v>
      </c>
      <c r="BQ65" s="1">
        <v>37200</v>
      </c>
      <c r="BR65" s="1">
        <v>7800</v>
      </c>
      <c r="BS65" s="1">
        <v>9600</v>
      </c>
      <c r="BT65" s="1">
        <v>100</v>
      </c>
      <c r="BU65" s="1">
        <v>18700</v>
      </c>
      <c r="BV65" s="1">
        <v>1100</v>
      </c>
      <c r="BW65" s="1">
        <v>28600</v>
      </c>
      <c r="BX65" s="1">
        <v>6000</v>
      </c>
      <c r="BY65" s="1">
        <v>6700</v>
      </c>
      <c r="BZ65" s="1">
        <v>100</v>
      </c>
      <c r="CA65" s="1">
        <v>13500</v>
      </c>
      <c r="CB65" s="1">
        <v>2300</v>
      </c>
      <c r="CC65" s="1">
        <v>31700</v>
      </c>
      <c r="CD65" s="1">
        <v>11900</v>
      </c>
      <c r="CE65" s="1">
        <v>7100</v>
      </c>
      <c r="CF65" s="1">
        <v>100</v>
      </c>
      <c r="CG65" s="1">
        <v>12300</v>
      </c>
      <c r="CH65" s="1">
        <v>300</v>
      </c>
    </row>
    <row r="66" spans="3:81" s="1" customFormat="1" ht="13.5">
      <c r="C66" s="1">
        <f>SUM(C63:C65)</f>
        <v>5323800</v>
      </c>
      <c r="I66" s="1">
        <f>SUM(I63:I65)</f>
        <v>468700</v>
      </c>
      <c r="O66" s="1">
        <f>SUM(O63:O65)</f>
        <v>127800</v>
      </c>
      <c r="U66" s="1">
        <f>SUM(U63:U65)</f>
        <v>421500</v>
      </c>
      <c r="AA66" s="1">
        <f>SUM(AA63:AA65)</f>
        <v>1258400</v>
      </c>
      <c r="AG66" s="1">
        <f>SUM(AG63:AG65)</f>
        <v>932200</v>
      </c>
      <c r="AM66" s="1">
        <f>SUM(AM63:AM65)</f>
        <v>894300</v>
      </c>
      <c r="AS66" s="1">
        <f>SUM(AS63:AS65)</f>
        <v>432900</v>
      </c>
      <c r="AY66" s="1">
        <f>SUM(AY63:AY65)</f>
        <v>138600</v>
      </c>
      <c r="BE66" s="1">
        <f>SUM(BE63:BE65)</f>
        <v>143100</v>
      </c>
      <c r="BK66" s="1">
        <f>SUM(BK63:BK65)</f>
        <v>142900</v>
      </c>
      <c r="BQ66" s="1">
        <f>SUM(BQ63:BQ65)</f>
        <v>154000</v>
      </c>
      <c r="BW66" s="1">
        <f>SUM(BW63:BW65)</f>
        <v>96800</v>
      </c>
      <c r="CC66" s="1">
        <f>SUM(CC63:CC65)</f>
        <v>112400</v>
      </c>
    </row>
    <row r="67" spans="10:82" s="1" customFormat="1" ht="13.5">
      <c r="J67" s="1">
        <f>SUM(J63:K65)</f>
        <v>465000</v>
      </c>
      <c r="P67" s="1">
        <f>SUM(P63:Q65)</f>
        <v>123000</v>
      </c>
      <c r="V67" s="1">
        <f>SUM(V63:W65)</f>
        <v>347700</v>
      </c>
      <c r="AB67" s="1">
        <f>SUM(AB63:AC65)</f>
        <v>864800</v>
      </c>
      <c r="AH67" s="1">
        <f>SUM(AH63:AI65)</f>
        <v>542700</v>
      </c>
      <c r="AN67" s="1">
        <f>SUM(AN63:AO65)</f>
        <v>511300</v>
      </c>
      <c r="AT67" s="1">
        <f>SUM(AT63:AU65)</f>
        <v>225600</v>
      </c>
      <c r="AZ67" s="1">
        <f>SUM(AZ63:BA65)</f>
        <v>64000</v>
      </c>
      <c r="BF67" s="1">
        <f>SUM(BF63:BG65)</f>
        <v>60700</v>
      </c>
      <c r="BL67" s="1">
        <f>SUM(BL63:BM65)</f>
        <v>54900</v>
      </c>
      <c r="BR67" s="1">
        <f>SUM(BR63:BS65)</f>
        <v>48100</v>
      </c>
      <c r="BX67" s="1">
        <f>SUM(BX63:BY65)</f>
        <v>37600</v>
      </c>
      <c r="CD67" s="1">
        <f>SUM(CD63:CE65)</f>
        <v>69300</v>
      </c>
    </row>
    <row r="68" spans="11:83" s="1" customFormat="1" ht="13.5">
      <c r="K68" s="1">
        <f>SUM(L63:N65)</f>
        <v>3600</v>
      </c>
      <c r="Q68" s="1">
        <f>SUM(R63:T65)</f>
        <v>4600</v>
      </c>
      <c r="W68" s="1">
        <f>SUM(X63:Z65)</f>
        <v>74000</v>
      </c>
      <c r="AC68" s="1">
        <f>SUM(AD63:AF65)</f>
        <v>393700</v>
      </c>
      <c r="AI68" s="1">
        <f>SUM(AJ63:AL65)</f>
        <v>389500</v>
      </c>
      <c r="AO68" s="1">
        <f>SUM(AP63:AR65)</f>
        <v>382900</v>
      </c>
      <c r="AU68" s="1">
        <f>SUM(AV63:AX65)</f>
        <v>207300</v>
      </c>
      <c r="BA68" s="1">
        <f>SUM(BB63:BD65)</f>
        <v>74400</v>
      </c>
      <c r="BG68" s="1">
        <f>SUM(BH63:BJ65)</f>
        <v>82500</v>
      </c>
      <c r="BM68" s="1">
        <f>SUM(BN63:BP65)</f>
        <v>88100</v>
      </c>
      <c r="BS68" s="1">
        <f>SUM(BT63:BV65)</f>
        <v>105800</v>
      </c>
      <c r="BY68" s="1">
        <f>SUM(BZ63:CB65)</f>
        <v>59400</v>
      </c>
      <c r="CE68" s="1">
        <f>SUM(CF63:CH65)</f>
        <v>43100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3" customWidth="1"/>
  </cols>
  <sheetData>
    <row r="1" ht="13.5">
      <c r="A1" t="s">
        <v>74</v>
      </c>
    </row>
    <row r="3" spans="1:5" ht="13.5">
      <c r="A3" s="4" t="s">
        <v>76</v>
      </c>
      <c r="B3" s="3" t="s">
        <v>80</v>
      </c>
      <c r="E3" s="5"/>
    </row>
    <row r="4" spans="1:2" ht="13.5">
      <c r="A4" s="4" t="s">
        <v>77</v>
      </c>
      <c r="B4" s="3" t="s">
        <v>79</v>
      </c>
    </row>
    <row r="5" spans="1:2" ht="13.5">
      <c r="A5" s="4" t="s">
        <v>78</v>
      </c>
      <c r="B5" s="3" t="s">
        <v>81</v>
      </c>
    </row>
    <row r="7" spans="1:2" ht="13.5">
      <c r="A7" s="4"/>
      <c r="B7" s="4"/>
    </row>
    <row r="8" ht="13.5">
      <c r="A8" s="4"/>
    </row>
    <row r="9" ht="13.5">
      <c r="A9" s="4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2005-03-15T09:58:59Z</cp:lastPrinted>
  <dcterms:created xsi:type="dcterms:W3CDTF">2005-03-09T23:04:24Z</dcterms:created>
  <dcterms:modified xsi:type="dcterms:W3CDTF">2006-03-01T11:10:05Z</dcterms:modified>
  <cp:category/>
  <cp:version/>
  <cp:contentType/>
  <cp:contentStatus/>
</cp:coreProperties>
</file>