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definedNames>
    <definedName name="_xlnm.Print_Area" localSheetId="5">'グラフ'!$A$1:$P$37</definedName>
    <definedName name="_xlnm.Print_Area" localSheetId="3">'推移表 (2)'!$A$1:$R$124</definedName>
  </definedNames>
  <calcPr fullCalcOnLoad="1"/>
</workbook>
</file>

<file path=xl/sharedStrings.xml><?xml version="1.0" encoding="utf-8"?>
<sst xmlns="http://schemas.openxmlformats.org/spreadsheetml/2006/main" count="428" uniqueCount="241">
  <si>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</si>
  <si>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</si>
  <si>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</si>
  <si>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</si>
  <si>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</si>
  <si>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</si>
  <si>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</si>
  <si>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</si>
  <si>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</si>
  <si>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</si>
  <si>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</si>
  <si>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</si>
  <si>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</si>
  <si>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</si>
  <si>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</si>
  <si>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</si>
  <si>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</si>
  <si>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</si>
  <si>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</si>
  <si>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</si>
  <si>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</si>
  <si>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</si>
  <si>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</si>
  <si>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</si>
  <si>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</si>
  <si>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</si>
  <si>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</si>
  <si>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</si>
  <si>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</si>
  <si>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</si>
  <si>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</si>
  <si>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</si>
  <si>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</si>
  <si>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</si>
  <si>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</si>
  <si>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</si>
  <si>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</si>
  <si>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</si>
  <si>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</si>
  <si>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</si>
  <si>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</si>
  <si>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</si>
  <si>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</si>
  <si>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</si>
  <si>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</si>
  <si>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</si>
  <si>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</si>
  <si>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</si>
  <si>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</si>
  <si>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</si>
  <si>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</si>
  <si>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</si>
  <si>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</si>
  <si>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</si>
  <si>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</si>
  <si>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</si>
  <si>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</si>
  <si>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</si>
  <si>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</si>
  <si>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</si>
  <si>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</si>
  <si>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</si>
  <si>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</si>
  <si>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</si>
  <si>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</si>
  <si>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</si>
  <si>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</si>
  <si>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</si>
  <si>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</si>
  <si>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</si>
  <si>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</si>
  <si>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</si>
  <si>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</si>
  <si>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</si>
  <si>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</si>
  <si>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</si>
  <si>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</si>
  <si>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</si>
  <si>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</si>
  <si>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</si>
  <si>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</si>
  <si>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</si>
  <si>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</si>
  <si>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</si>
  <si>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</si>
  <si>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</si>
  <si>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</si>
  <si>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</si>
  <si>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</si>
  <si>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</si>
  <si>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</si>
  <si>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</si>
  <si>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</si>
  <si>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</si>
  <si>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</si>
  <si>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</si>
  <si>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</si>
  <si>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</si>
  <si>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</si>
  <si>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</si>
  <si>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</si>
  <si>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</si>
  <si>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</si>
  <si>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</si>
  <si>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</si>
  <si>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</si>
  <si>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</si>
  <si>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</si>
  <si>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</si>
  <si>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</si>
  <si>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</si>
  <si>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</si>
  <si>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</si>
  <si>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</si>
  <si>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</si>
  <si>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</si>
  <si>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</si>
  <si>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</si>
  <si>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</si>
  <si>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</si>
  <si>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</si>
  <si>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</si>
  <si>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</si>
  <si>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</si>
  <si>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</si>
  <si>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</si>
  <si>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</si>
  <si>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</si>
  <si>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</si>
  <si>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</si>
  <si>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</si>
  <si>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</si>
  <si>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</si>
  <si>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</si>
  <si>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</si>
  <si>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</si>
  <si>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</si>
  <si>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</si>
  <si>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</si>
  <si>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</si>
  <si>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</si>
  <si>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</si>
  <si>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</si>
  <si>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</si>
  <si>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</si>
  <si>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</si>
  <si>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</si>
  <si>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</si>
  <si>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</si>
  <si>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</si>
  <si>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</si>
  <si>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</si>
  <si>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</si>
  <si>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</si>
  <si>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</si>
  <si>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</si>
  <si>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</si>
  <si>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</si>
  <si>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</si>
  <si>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</si>
  <si>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</si>
  <si>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</si>
  <si>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</si>
  <si>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</si>
  <si>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</si>
  <si>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</si>
  <si>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</si>
  <si>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</si>
  <si>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</si>
  <si>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</si>
  <si>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</si>
  <si>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</si>
  <si>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</si>
  <si>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</si>
  <si>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</si>
  <si>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</si>
  <si>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</si>
  <si>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</si>
  <si>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</si>
  <si>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</si>
  <si>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</si>
  <si>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</si>
  <si>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</si>
  <si>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</si>
  <si>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</si>
  <si>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</si>
  <si>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</si>
  <si>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</si>
  <si>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</si>
  <si>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</si>
  <si>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</si>
  <si>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</si>
  <si>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</si>
  <si>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</si>
  <si>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</si>
  <si>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</si>
  <si>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</si>
  <si>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</si>
  <si>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</si>
  <si>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</si>
  <si>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</si>
  <si>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</si>
  <si>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</si>
  <si>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</si>
  <si>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</si>
  <si>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</si>
  <si>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</si>
  <si>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</si>
  <si>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</si>
  <si>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</si>
  <si>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</si>
  <si>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</si>
  <si>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</si>
  <si>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</si>
  <si>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</si>
  <si>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</si>
  <si>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</si>
  <si>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</si>
  <si>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</si>
  <si>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</si>
  <si>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</si>
  <si>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</si>
  <si>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</si>
  <si>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</si>
  <si>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</si>
  <si>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</si>
  <si>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</si>
  <si>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</si>
  <si>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</si>
  <si>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</si>
  <si>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</si>
  <si>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2022//</t>
  </si>
  <si>
    <t>7月</t>
  </si>
  <si>
    <t>10月</t>
  </si>
  <si>
    <t>令和4年10月分</t>
  </si>
  <si>
    <t>令和4年9月分</t>
  </si>
  <si>
    <t>令和3年10月分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</si>
  <si>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231万</t>
    </r>
    <r>
      <rPr>
        <b/>
        <sz val="14"/>
        <color indexed="8"/>
        <rFont val="ＭＳ Ｐゴシック"/>
        <family val="3"/>
      </rPr>
      <t>トンで対前月比▲３．５％、対前年同月比＋０．６％。</t>
    </r>
    <r>
      <rPr>
        <b/>
        <sz val="14"/>
        <rFont val="ＭＳ Ｐゴシック"/>
        <family val="3"/>
      </rPr>
      <t xml:space="preserve">
・出庫高については、数量231万トンで対前月比▲４．０</t>
    </r>
    <r>
      <rPr>
        <b/>
        <sz val="14"/>
        <color indexed="8"/>
        <rFont val="ＭＳ Ｐゴシック"/>
        <family val="3"/>
      </rPr>
      <t>％、対前年同月比▲０．７％。
・保管残高については、数量</t>
    </r>
    <r>
      <rPr>
        <b/>
        <sz val="14"/>
        <color indexed="8"/>
        <rFont val="ＭＳ Ｐゴシック"/>
        <family val="3"/>
      </rPr>
      <t>551</t>
    </r>
    <r>
      <rPr>
        <b/>
        <sz val="14"/>
        <color indexed="8"/>
        <rFont val="ＭＳ Ｐゴシック"/>
        <family val="3"/>
      </rPr>
      <t xml:space="preserve">万トンで対前月比＋０．１％、対前年同月比+６．２％。
</t>
    </r>
    <r>
      <rPr>
        <b/>
        <sz val="14"/>
        <rFont val="ＭＳ Ｐゴシック"/>
        <family val="3"/>
      </rPr>
      <t xml:space="preserve">
・入庫高については、数量で対前月比で減少し、対前年同月比で増加した。金額で対前月比で減少し、対前年同月比で増加した。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出庫高については、数量で対前月比、対前年同月比共に減少した。金額では対前月比で減少し、対前年同月比で増加した。保管残高は、数量で対前月比、対</t>
    </r>
    <r>
      <rPr>
        <b/>
        <sz val="14"/>
        <rFont val="ＭＳ Ｐゴシック"/>
        <family val="3"/>
      </rPr>
      <t>前年同月比共に増加した。金額では、対前月比で減少し、対前年同月比で増加した。</t>
    </r>
  </si>
  <si>
    <t>令和4年10月分の営業普通倉庫の実績（主要２１社）について</t>
  </si>
  <si>
    <t>令和4年10月</t>
  </si>
  <si>
    <t>営業普通倉庫２１社統計（令和4年10月）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</si>
</sst>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1" fillId="0" borderId="35" xfId="0" applyNumberFormat="1" applyFont="1" applyFill="1" applyBorder="1" applyAlignment="1">
      <alignment/>
    </xf>
    <xf numFmtId="178" fontId="51" fillId="0" borderId="47" xfId="0" applyNumberFormat="1" applyFont="1" applyFill="1" applyBorder="1" applyAlignment="1">
      <alignment/>
    </xf>
    <xf numFmtId="178" fontId="51" fillId="0" borderId="54" xfId="0" applyNumberFormat="1" applyFont="1" applyFill="1" applyBorder="1" applyAlignment="1">
      <alignment/>
    </xf>
    <xf numFmtId="178" fontId="51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52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53" fillId="0" borderId="61" xfId="0" applyNumberFormat="1" applyFont="1" applyBorder="1" applyAlignment="1">
      <alignment/>
    </xf>
    <xf numFmtId="181" fontId="53" fillId="0" borderId="61" xfId="0" applyNumberFormat="1" applyFont="1" applyBorder="1" applyAlignment="1">
      <alignment/>
    </xf>
    <xf numFmtId="181" fontId="53" fillId="17" borderId="61" xfId="0" applyNumberFormat="1" applyFont="1" applyFill="1" applyBorder="1" applyAlignment="1">
      <alignment/>
    </xf>
    <xf numFmtId="3" fontId="53" fillId="0" borderId="61" xfId="0" applyNumberFormat="1" applyFont="1" applyFill="1" applyBorder="1" applyAlignment="1">
      <alignment/>
    </xf>
    <xf numFmtId="178" fontId="53" fillId="0" borderId="61" xfId="0" applyNumberFormat="1" applyFont="1" applyFill="1" applyBorder="1" applyAlignment="1">
      <alignment/>
    </xf>
    <xf numFmtId="181" fontId="53" fillId="0" borderId="29" xfId="0" applyNumberFormat="1" applyFont="1" applyFill="1" applyBorder="1" applyAlignment="1">
      <alignment/>
    </xf>
    <xf numFmtId="3" fontId="53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54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52" fillId="0" borderId="74" xfId="54" applyNumberFormat="1" applyFont="1" applyFill="1" applyBorder="1" applyAlignment="1">
      <alignment horizontal="right" vertical="center" wrapText="1"/>
    </xf>
    <xf numFmtId="201" fontId="52" fillId="0" borderId="75" xfId="54" applyNumberFormat="1" applyFont="1" applyFill="1" applyBorder="1" applyAlignment="1">
      <alignment horizontal="right" vertical="center" wrapText="1"/>
    </xf>
    <xf numFmtId="201" fontId="52" fillId="0" borderId="76" xfId="54" applyNumberFormat="1" applyFont="1" applyFill="1" applyBorder="1" applyAlignment="1">
      <alignment horizontal="right" vertical="center" wrapText="1"/>
    </xf>
    <xf numFmtId="201" fontId="52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85725</xdr:rowOff>
    </xdr:from>
    <xdr:to>
      <xdr:col>14</xdr:col>
      <xdr:colOff>571500</xdr:colOff>
      <xdr:row>33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95325"/>
          <a:ext cx="100203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0" t="s">
        <v>238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4.25">
      <c r="C2" s="1" t="s">
        <v>5</v>
      </c>
    </row>
    <row r="3" spans="5:10" ht="14.25">
      <c r="E3" s="5"/>
      <c r="F3" s="391" t="s">
        <v>231</v>
      </c>
      <c r="G3" s="391"/>
      <c r="H3" s="391"/>
      <c r="I3" s="39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2" t="s">
        <v>237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5" t="s">
        <v>1</v>
      </c>
      <c r="D11" s="396"/>
      <c r="E11" s="397" t="s">
        <v>16</v>
      </c>
      <c r="F11" s="398"/>
      <c r="G11" s="399"/>
      <c r="H11" s="397" t="s">
        <v>17</v>
      </c>
      <c r="I11" s="398"/>
      <c r="J11" s="399"/>
    </row>
    <row r="12" spans="1:10" s="3" customFormat="1" ht="26.25" customHeight="1" thickBot="1">
      <c r="A12" s="14"/>
      <c r="B12" s="15" t="s">
        <v>10</v>
      </c>
      <c r="C12" s="384" t="s">
        <v>234</v>
      </c>
      <c r="D12" s="385"/>
      <c r="E12" s="16" t="s">
        <v>23</v>
      </c>
      <c r="F12" s="384" t="s">
        <v>235</v>
      </c>
      <c r="G12" s="385"/>
      <c r="H12" s="16" t="s">
        <v>10</v>
      </c>
      <c r="I12" s="384" t="s">
        <v>236</v>
      </c>
      <c r="J12" s="385"/>
    </row>
    <row r="13" spans="1:10" ht="30" customHeight="1">
      <c r="A13" s="386" t="s">
        <v>26</v>
      </c>
      <c r="B13" s="17" t="s">
        <v>29</v>
      </c>
      <c r="C13" s="312">
        <f>'ＡＢ表 '!C29/10</f>
        <v>231.12269999999998</v>
      </c>
      <c r="D13" s="286" t="s">
        <v>30</v>
      </c>
      <c r="E13" s="369">
        <f>('ＡＢ表 '!D29/100)-1</f>
        <v>-0.0352868351917508</v>
      </c>
      <c r="F13" s="312">
        <v>239.5766</v>
      </c>
      <c r="G13" s="286" t="s">
        <v>30</v>
      </c>
      <c r="H13" s="369">
        <f>('ＡＢ表 '!E29/100)-1</f>
        <v>0.005645157430448355</v>
      </c>
      <c r="I13" s="312">
        <v>230</v>
      </c>
      <c r="J13" s="286" t="s">
        <v>30</v>
      </c>
    </row>
    <row r="14" spans="1:10" ht="30" customHeight="1" thickBot="1">
      <c r="A14" s="386"/>
      <c r="B14" s="18" t="s">
        <v>25</v>
      </c>
      <c r="C14" s="313">
        <f>'ＡＢ表 '!C30/100</f>
        <v>10717.873189999998</v>
      </c>
      <c r="D14" s="287" t="s">
        <v>32</v>
      </c>
      <c r="E14" s="370">
        <f>('ＡＢ表 '!D30/100)-1</f>
        <v>-0.03765976057203346</v>
      </c>
      <c r="F14" s="313">
        <v>11137.30129</v>
      </c>
      <c r="G14" s="287" t="s">
        <v>32</v>
      </c>
      <c r="H14" s="370">
        <f>('ＡＢ表 '!E30/100)-1</f>
        <v>0.058454834557409185</v>
      </c>
      <c r="I14" s="313">
        <v>10126</v>
      </c>
      <c r="J14" s="287" t="s">
        <v>32</v>
      </c>
    </row>
    <row r="15" spans="1:10" ht="30" customHeight="1">
      <c r="A15" s="387" t="s">
        <v>34</v>
      </c>
      <c r="B15" s="19" t="s">
        <v>29</v>
      </c>
      <c r="C15" s="330">
        <f>'ＡＢ表 '!F29/10</f>
        <v>230.8185</v>
      </c>
      <c r="D15" s="286" t="s">
        <v>30</v>
      </c>
      <c r="E15" s="369">
        <f>('ＡＢ表 '!G29/100)-1</f>
        <v>-0.04000144736880418</v>
      </c>
      <c r="F15" s="312">
        <v>240.4363</v>
      </c>
      <c r="G15" s="286" t="s">
        <v>30</v>
      </c>
      <c r="H15" s="369">
        <f>('ＡＢ表 '!H29/100)-1</f>
        <v>-0.00737058577643368</v>
      </c>
      <c r="I15" s="312">
        <v>233</v>
      </c>
      <c r="J15" s="286" t="s">
        <v>30</v>
      </c>
    </row>
    <row r="16" spans="1:10" ht="30" customHeight="1" thickBot="1">
      <c r="A16" s="388"/>
      <c r="B16" s="20" t="s">
        <v>25</v>
      </c>
      <c r="C16" s="314">
        <f>'ＡＢ表 '!F30/100</f>
        <v>10870.84749</v>
      </c>
      <c r="D16" s="288" t="s">
        <v>32</v>
      </c>
      <c r="E16" s="370">
        <f>('ＡＢ表 '!G30/100)-1</f>
        <v>-0.03789244766952049</v>
      </c>
      <c r="F16" s="314">
        <v>11298.99403</v>
      </c>
      <c r="G16" s="288" t="s">
        <v>32</v>
      </c>
      <c r="H16" s="370">
        <f>('ＡＢ表 '!H30/100)-1</f>
        <v>0.05040893937738766</v>
      </c>
      <c r="I16" s="314">
        <v>10349</v>
      </c>
      <c r="J16" s="288" t="s">
        <v>32</v>
      </c>
    </row>
    <row r="17" spans="1:13" ht="30" customHeight="1">
      <c r="A17" s="389" t="s">
        <v>40</v>
      </c>
      <c r="B17" s="17" t="s">
        <v>29</v>
      </c>
      <c r="C17" s="312">
        <f>'ＡＢ表 '!C42/10</f>
        <v>551.2436</v>
      </c>
      <c r="D17" s="286" t="s">
        <v>30</v>
      </c>
      <c r="E17" s="369">
        <f>('ＡＢ表 '!D42/100)-1</f>
        <v>0.0005521478405792202</v>
      </c>
      <c r="F17" s="312">
        <v>550.9394</v>
      </c>
      <c r="G17" s="286" t="s">
        <v>30</v>
      </c>
      <c r="H17" s="368">
        <f>('ＡＢ表 '!E42/100)-1</f>
        <v>0.06231987627419033</v>
      </c>
      <c r="I17" s="330">
        <v>519</v>
      </c>
      <c r="J17" s="286" t="s">
        <v>30</v>
      </c>
      <c r="L17" s="21"/>
      <c r="M17" s="21"/>
    </row>
    <row r="18" spans="1:10" ht="30" customHeight="1" thickBot="1">
      <c r="A18" s="384"/>
      <c r="B18" s="20" t="s">
        <v>25</v>
      </c>
      <c r="C18" s="314">
        <f>'ＡＢ表 '!C43/100</f>
        <v>28651.154049999997</v>
      </c>
      <c r="D18" s="288" t="s">
        <v>32</v>
      </c>
      <c r="E18" s="370">
        <f>('ＡＢ表 '!D43/100)-1</f>
        <v>-0.005310846353036802</v>
      </c>
      <c r="F18" s="314">
        <v>28804.12835</v>
      </c>
      <c r="G18" s="288" t="s">
        <v>32</v>
      </c>
      <c r="H18" s="371">
        <f>('ＡＢ表 '!E43/100)-1</f>
        <v>0.0755914936238491</v>
      </c>
      <c r="I18" s="314">
        <v>26638</v>
      </c>
      <c r="J18" s="288" t="s">
        <v>32</v>
      </c>
    </row>
    <row r="19" spans="1:10" ht="14.2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</row>
    <row r="20" ht="10.5" customHeight="1"/>
    <row r="21" spans="1:11" s="4" customFormat="1" ht="86.25" customHeight="1">
      <c r="A21" s="382" t="s">
        <v>228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22"/>
    </row>
    <row r="22" spans="1:10" ht="21.75" customHeight="1">
      <c r="A22" s="383" t="s">
        <v>46</v>
      </c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4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D5" sqref="D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239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9033.329796139999</v>
      </c>
      <c r="D8" s="40">
        <v>8553.261023012761</v>
      </c>
      <c r="E8" s="65">
        <v>100.1356487542755</v>
      </c>
      <c r="F8" s="42">
        <v>106.92797686176601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7.39</v>
      </c>
      <c r="E10" s="65">
        <v>100</v>
      </c>
      <c r="F10" s="42">
        <v>109.25386434520341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9049</v>
      </c>
      <c r="D11" s="40">
        <v>7467</v>
      </c>
      <c r="E11" s="366">
        <v>100.13541381718902</v>
      </c>
      <c r="F11" s="284">
        <v>106.92608082536852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140.34064</v>
      </c>
      <c r="D12" s="40">
        <v>59.34760330578512</v>
      </c>
      <c r="E12" s="65">
        <v>100</v>
      </c>
      <c r="F12" s="42">
        <v>100.3059051705407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165.2726</v>
      </c>
      <c r="E13" s="65">
        <v>100</v>
      </c>
      <c r="F13" s="42">
        <v>100.29971870787595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63.43958</v>
      </c>
      <c r="D15" s="49">
        <v>54.399</v>
      </c>
      <c r="E15" s="81">
        <v>100</v>
      </c>
      <c r="F15" s="50">
        <v>103.70056883669389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2231.385</v>
      </c>
      <c r="D21" s="39">
        <v>96.13857593830959</v>
      </c>
      <c r="E21" s="63">
        <v>100.73813732062924</v>
      </c>
      <c r="F21" s="41">
        <v>2215.592</v>
      </c>
      <c r="G21" s="303">
        <v>95.15357505761372</v>
      </c>
      <c r="H21" s="42">
        <v>98.61451360205099</v>
      </c>
      <c r="I21" s="24"/>
    </row>
    <row r="22" spans="1:9" ht="18.75" customHeight="1">
      <c r="A22" s="64" t="s">
        <v>76</v>
      </c>
      <c r="B22" s="62" t="s">
        <v>77</v>
      </c>
      <c r="C22" s="65">
        <v>1049127.753</v>
      </c>
      <c r="D22" s="39">
        <v>96.06127210948243</v>
      </c>
      <c r="E22" s="63">
        <v>106.1132017996594</v>
      </c>
      <c r="F22" s="41">
        <v>1061251.34</v>
      </c>
      <c r="G22" s="303">
        <v>95.77810787016062</v>
      </c>
      <c r="H22" s="42">
        <v>104.79540801785578</v>
      </c>
      <c r="I22" s="24"/>
    </row>
    <row r="23" spans="1:9" ht="18.75" customHeight="1">
      <c r="A23" s="61" t="s">
        <v>78</v>
      </c>
      <c r="B23" s="62" t="s">
        <v>73</v>
      </c>
      <c r="C23" s="65">
        <v>27.573</v>
      </c>
      <c r="D23" s="39">
        <v>100.97780707536805</v>
      </c>
      <c r="E23" s="63">
        <v>68.43633655994043</v>
      </c>
      <c r="F23" s="41">
        <v>40.553</v>
      </c>
      <c r="G23" s="303">
        <v>161.5914886834555</v>
      </c>
      <c r="H23" s="42">
        <v>114.53708411003785</v>
      </c>
      <c r="I23" s="24"/>
    </row>
    <row r="24" spans="1:9" ht="18.75" customHeight="1">
      <c r="A24" s="64" t="s">
        <v>76</v>
      </c>
      <c r="B24" s="62" t="s">
        <v>77</v>
      </c>
      <c r="C24" s="65">
        <v>8143.682</v>
      </c>
      <c r="D24" s="39">
        <v>100.75350331284616</v>
      </c>
      <c r="E24" s="63">
        <v>81.90569735507889</v>
      </c>
      <c r="F24" s="41">
        <v>12186.743</v>
      </c>
      <c r="G24" s="303">
        <v>161.64459166271953</v>
      </c>
      <c r="H24" s="42">
        <v>131.6966346677548</v>
      </c>
      <c r="I24" s="24"/>
    </row>
    <row r="25" spans="1:9" ht="18.75" customHeight="1">
      <c r="A25" s="61" t="s">
        <v>79</v>
      </c>
      <c r="B25" s="62" t="s">
        <v>73</v>
      </c>
      <c r="C25" s="65">
        <v>36.126</v>
      </c>
      <c r="D25" s="39">
        <v>116.16824233069651</v>
      </c>
      <c r="E25" s="63">
        <v>130.56961110307935</v>
      </c>
      <c r="F25" s="41">
        <v>36.49</v>
      </c>
      <c r="G25" s="303">
        <v>106.8177161090132</v>
      </c>
      <c r="H25" s="42">
        <v>126.73219185218629</v>
      </c>
      <c r="I25" s="24"/>
    </row>
    <row r="26" spans="1:9" ht="18.75" customHeight="1">
      <c r="A26" s="61" t="s">
        <v>76</v>
      </c>
      <c r="B26" s="62" t="s">
        <v>77</v>
      </c>
      <c r="C26" s="65">
        <v>2944.566</v>
      </c>
      <c r="D26" s="39">
        <v>123.70727846306447</v>
      </c>
      <c r="E26" s="63">
        <v>160.6179767006878</v>
      </c>
      <c r="F26" s="41">
        <v>2717.483</v>
      </c>
      <c r="G26" s="303">
        <v>99.88006965736604</v>
      </c>
      <c r="H26" s="42">
        <v>171.97213242981215</v>
      </c>
      <c r="I26" s="24"/>
    </row>
    <row r="27" spans="1:9" ht="18.75" customHeight="1">
      <c r="A27" s="66" t="s">
        <v>80</v>
      </c>
      <c r="B27" s="62" t="s">
        <v>73</v>
      </c>
      <c r="C27" s="65">
        <v>16.143</v>
      </c>
      <c r="D27" s="39">
        <v>98.71583195743901</v>
      </c>
      <c r="E27" s="63">
        <v>105.78636959370904</v>
      </c>
      <c r="F27" s="41">
        <v>15.55</v>
      </c>
      <c r="G27" s="303">
        <v>93.29253659707223</v>
      </c>
      <c r="H27" s="42">
        <v>107.94862894828185</v>
      </c>
      <c r="I27" s="24"/>
    </row>
    <row r="28" spans="1:9" ht="18.75" customHeight="1">
      <c r="A28" s="61" t="s">
        <v>76</v>
      </c>
      <c r="B28" s="67" t="s">
        <v>77</v>
      </c>
      <c r="C28" s="68">
        <v>11571.318</v>
      </c>
      <c r="D28" s="69">
        <v>104.0330278479169</v>
      </c>
      <c r="E28" s="70">
        <v>95.37182822795013</v>
      </c>
      <c r="F28" s="71">
        <v>10929.183</v>
      </c>
      <c r="G28" s="304">
        <v>94.1504346965377</v>
      </c>
      <c r="H28" s="72">
        <v>95.92786071813296</v>
      </c>
      <c r="I28" s="24"/>
    </row>
    <row r="29" spans="1:9" ht="18.75" customHeight="1">
      <c r="A29" s="73" t="s">
        <v>81</v>
      </c>
      <c r="B29" s="74" t="s">
        <v>73</v>
      </c>
      <c r="C29" s="75">
        <v>2311.227</v>
      </c>
      <c r="D29" s="282">
        <v>96.47131648082492</v>
      </c>
      <c r="E29" s="76">
        <v>100.56451574304484</v>
      </c>
      <c r="F29" s="77">
        <v>2308.185</v>
      </c>
      <c r="G29" s="305">
        <v>95.99985526311958</v>
      </c>
      <c r="H29" s="78">
        <v>99.26294142235663</v>
      </c>
      <c r="I29" s="24"/>
    </row>
    <row r="30" spans="1:9" ht="18.75" customHeight="1">
      <c r="A30" s="79" t="s">
        <v>2</v>
      </c>
      <c r="B30" s="80" t="s">
        <v>77</v>
      </c>
      <c r="C30" s="81">
        <v>1071787.319</v>
      </c>
      <c r="D30" s="283">
        <v>96.23402394279665</v>
      </c>
      <c r="E30" s="82">
        <v>105.84548345574092</v>
      </c>
      <c r="F30" s="83">
        <v>1087084.749</v>
      </c>
      <c r="G30" s="306">
        <v>96.21075523304795</v>
      </c>
      <c r="H30" s="84">
        <v>105.04089393773877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5260.286</v>
      </c>
      <c r="D34" s="39">
        <v>100.30113492381436</v>
      </c>
      <c r="E34" s="39">
        <v>105.39740098329828</v>
      </c>
      <c r="F34" s="98">
        <v>42.332894390258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2804366.951</v>
      </c>
      <c r="D35" s="39">
        <v>99.56954987647113</v>
      </c>
      <c r="E35" s="39">
        <v>107.25232236589343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108.44</v>
      </c>
      <c r="D36" s="39">
        <v>89.30983363531544</v>
      </c>
      <c r="E36" s="39">
        <v>121.4973166168084</v>
      </c>
      <c r="F36" s="98">
        <v>29.638040546419557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33186.385</v>
      </c>
      <c r="D37" s="39">
        <v>89.14015266302914</v>
      </c>
      <c r="E37" s="39">
        <v>141.94892943279004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114.878</v>
      </c>
      <c r="D38" s="39">
        <v>99.68414293399975</v>
      </c>
      <c r="E38" s="39">
        <v>136.98620336032243</v>
      </c>
      <c r="F38" s="98">
        <v>31.55571006431427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6377.934</v>
      </c>
      <c r="D39" s="100">
        <v>103.69189564175754</v>
      </c>
      <c r="E39" s="100">
        <v>158.15774327543662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28.832</v>
      </c>
      <c r="D40" s="39">
        <v>102.0999327171642</v>
      </c>
      <c r="E40" s="39">
        <v>115.17136694096028</v>
      </c>
      <c r="F40" s="98">
        <v>55.53258222214434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21184.135</v>
      </c>
      <c r="D41" s="69">
        <v>103.12596144484472</v>
      </c>
      <c r="E41" s="69">
        <v>98.0362198577799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5512.436</v>
      </c>
      <c r="D42" s="282">
        <v>100.05521478405792</v>
      </c>
      <c r="E42" s="110">
        <v>106.23198762741903</v>
      </c>
      <c r="F42" s="111">
        <v>41.91147930969721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2865115.405</v>
      </c>
      <c r="D43" s="283">
        <v>99.46891536469631</v>
      </c>
      <c r="E43" s="115">
        <v>107.55914936238491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I45" sqref="I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令和4年10月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35.231</v>
      </c>
      <c r="D5" s="333">
        <v>102.93937180423667</v>
      </c>
      <c r="E5" s="333">
        <v>137.19771019120682</v>
      </c>
      <c r="F5" s="334">
        <v>7569.078</v>
      </c>
      <c r="G5" s="332">
        <v>176.933</v>
      </c>
      <c r="H5" s="333">
        <v>107.07507776473292</v>
      </c>
      <c r="I5" s="333">
        <v>91.29434225123191</v>
      </c>
      <c r="J5" s="335">
        <v>38121.664</v>
      </c>
    </row>
    <row r="6" spans="1:10" ht="18.75" customHeight="1">
      <c r="A6" s="132">
        <v>2</v>
      </c>
      <c r="B6" s="133" t="s">
        <v>105</v>
      </c>
      <c r="C6" s="332">
        <v>5.188</v>
      </c>
      <c r="D6" s="333">
        <v>26.010227614559312</v>
      </c>
      <c r="E6" s="333">
        <v>64.40720049658597</v>
      </c>
      <c r="F6" s="334">
        <v>369.97</v>
      </c>
      <c r="G6" s="332">
        <v>89.386</v>
      </c>
      <c r="H6" s="333">
        <v>88.04594078130849</v>
      </c>
      <c r="I6" s="333">
        <v>162.6412416528685</v>
      </c>
      <c r="J6" s="335">
        <v>5643.846</v>
      </c>
    </row>
    <row r="7" spans="1:10" ht="18.75" customHeight="1">
      <c r="A7" s="132">
        <v>3</v>
      </c>
      <c r="B7" s="133" t="s">
        <v>106</v>
      </c>
      <c r="C7" s="332">
        <v>10.159</v>
      </c>
      <c r="D7" s="333">
        <v>329.4098573281452</v>
      </c>
      <c r="E7" s="333">
        <v>314.8125193678339</v>
      </c>
      <c r="F7" s="334">
        <v>435.633</v>
      </c>
      <c r="G7" s="332">
        <v>21.921</v>
      </c>
      <c r="H7" s="333">
        <v>104.52508106046156</v>
      </c>
      <c r="I7" s="333">
        <v>84.95853034648478</v>
      </c>
      <c r="J7" s="335">
        <v>1217.763</v>
      </c>
    </row>
    <row r="8" spans="1:10" ht="18.75" customHeight="1">
      <c r="A8" s="132">
        <v>4</v>
      </c>
      <c r="B8" s="133" t="s">
        <v>107</v>
      </c>
      <c r="C8" s="332">
        <v>16.105</v>
      </c>
      <c r="D8" s="333">
        <v>119.51762523191094</v>
      </c>
      <c r="E8" s="333">
        <v>125.26250291669908</v>
      </c>
      <c r="F8" s="334">
        <v>2198.227</v>
      </c>
      <c r="G8" s="332">
        <v>65.249</v>
      </c>
      <c r="H8" s="333">
        <v>97.45347552050661</v>
      </c>
      <c r="I8" s="333">
        <v>95.16093747721207</v>
      </c>
      <c r="J8" s="336">
        <v>10784.262</v>
      </c>
    </row>
    <row r="9" spans="1:10" ht="18.75" customHeight="1">
      <c r="A9" s="132">
        <v>5</v>
      </c>
      <c r="B9" s="133" t="s">
        <v>12</v>
      </c>
      <c r="C9" s="332">
        <v>3.003</v>
      </c>
      <c r="D9" s="333">
        <v>223.60387192851823</v>
      </c>
      <c r="E9" s="333">
        <v>134.8450830713965</v>
      </c>
      <c r="F9" s="334">
        <v>4670.478</v>
      </c>
      <c r="G9" s="332">
        <v>6.942</v>
      </c>
      <c r="H9" s="333">
        <v>116.9277412834765</v>
      </c>
      <c r="I9" s="333">
        <v>102.25364560318162</v>
      </c>
      <c r="J9" s="335">
        <v>5968.09</v>
      </c>
    </row>
    <row r="10" spans="1:10" ht="18.75" customHeight="1">
      <c r="A10" s="132">
        <v>6</v>
      </c>
      <c r="B10" s="133" t="s">
        <v>110</v>
      </c>
      <c r="C10" s="332">
        <v>0.171</v>
      </c>
      <c r="D10" s="333">
        <v>59.79020979020979</v>
      </c>
      <c r="E10" s="333">
        <v>97.1590909090909</v>
      </c>
      <c r="F10" s="337">
        <v>45.168</v>
      </c>
      <c r="G10" s="338">
        <v>2.321</v>
      </c>
      <c r="H10" s="339">
        <v>96.18731869042686</v>
      </c>
      <c r="I10" s="339">
        <v>121.96531791907515</v>
      </c>
      <c r="J10" s="336">
        <v>480.81</v>
      </c>
    </row>
    <row r="11" spans="1:10" ht="18.75" customHeight="1">
      <c r="A11" s="132">
        <v>7</v>
      </c>
      <c r="B11" s="133" t="s">
        <v>111</v>
      </c>
      <c r="C11" s="332">
        <v>25.698</v>
      </c>
      <c r="D11" s="333">
        <v>155.14368510021734</v>
      </c>
      <c r="E11" s="333">
        <v>115.07769468451927</v>
      </c>
      <c r="F11" s="337">
        <v>3285.947</v>
      </c>
      <c r="G11" s="338">
        <v>52.552</v>
      </c>
      <c r="H11" s="339">
        <v>114.02781695488966</v>
      </c>
      <c r="I11" s="339">
        <v>107.27963091495529</v>
      </c>
      <c r="J11" s="336">
        <v>9543.945</v>
      </c>
    </row>
    <row r="12" spans="1:10" ht="18.75" customHeight="1">
      <c r="A12" s="132">
        <v>8</v>
      </c>
      <c r="B12" s="133" t="s">
        <v>112</v>
      </c>
      <c r="C12" s="332">
        <v>9.911</v>
      </c>
      <c r="D12" s="333">
        <v>106.86866508518438</v>
      </c>
      <c r="E12" s="333">
        <v>296.02747909199525</v>
      </c>
      <c r="F12" s="337">
        <v>9558.294</v>
      </c>
      <c r="G12" s="338">
        <v>18.125</v>
      </c>
      <c r="H12" s="339">
        <v>101.08192515754837</v>
      </c>
      <c r="I12" s="339">
        <v>167.48290519312513</v>
      </c>
      <c r="J12" s="336">
        <v>10374.211</v>
      </c>
    </row>
    <row r="13" spans="1:10" ht="18.75" customHeight="1">
      <c r="A13" s="132">
        <v>9</v>
      </c>
      <c r="B13" s="133" t="s">
        <v>69</v>
      </c>
      <c r="C13" s="332">
        <v>43.309</v>
      </c>
      <c r="D13" s="333">
        <v>108.59557182618289</v>
      </c>
      <c r="E13" s="333">
        <v>80.70100249692543</v>
      </c>
      <c r="F13" s="337">
        <v>14587.113</v>
      </c>
      <c r="G13" s="338">
        <v>150.363</v>
      </c>
      <c r="H13" s="339">
        <v>94.59469661224875</v>
      </c>
      <c r="I13" s="339">
        <v>93.4030301336166</v>
      </c>
      <c r="J13" s="336">
        <v>77496.1</v>
      </c>
    </row>
    <row r="14" spans="1:10" ht="18.75" customHeight="1">
      <c r="A14" s="132">
        <v>10</v>
      </c>
      <c r="B14" s="133" t="s">
        <v>113</v>
      </c>
      <c r="C14" s="332">
        <v>0.471</v>
      </c>
      <c r="D14" s="333">
        <v>38.07599029911075</v>
      </c>
      <c r="E14" s="333">
        <v>47.76876267748479</v>
      </c>
      <c r="F14" s="337">
        <v>208.387</v>
      </c>
      <c r="G14" s="338">
        <v>2.163</v>
      </c>
      <c r="H14" s="339">
        <v>83.25635103926096</v>
      </c>
      <c r="I14" s="339">
        <v>46.76756756756757</v>
      </c>
      <c r="J14" s="336">
        <v>846.92</v>
      </c>
    </row>
    <row r="15" spans="1:10" ht="18.75" customHeight="1">
      <c r="A15" s="132">
        <v>11</v>
      </c>
      <c r="B15" s="133" t="s">
        <v>114</v>
      </c>
      <c r="C15" s="332">
        <v>4.431</v>
      </c>
      <c r="D15" s="333">
        <v>88.69095276220976</v>
      </c>
      <c r="E15" s="333">
        <v>92.54385964912281</v>
      </c>
      <c r="F15" s="337">
        <v>510.794</v>
      </c>
      <c r="G15" s="338">
        <v>11.348</v>
      </c>
      <c r="H15" s="339">
        <v>96.62806539509536</v>
      </c>
      <c r="I15" s="339">
        <v>126.3415720329548</v>
      </c>
      <c r="J15" s="336">
        <v>1380.214</v>
      </c>
    </row>
    <row r="16" spans="1:10" ht="18.75" customHeight="1">
      <c r="A16" s="132">
        <v>12</v>
      </c>
      <c r="B16" s="134" t="s">
        <v>115</v>
      </c>
      <c r="C16" s="332">
        <v>24.869</v>
      </c>
      <c r="D16" s="333">
        <v>53.24355570780166</v>
      </c>
      <c r="E16" s="333">
        <v>53.505884377891086</v>
      </c>
      <c r="F16" s="337">
        <v>16319.941</v>
      </c>
      <c r="G16" s="338">
        <v>155.278</v>
      </c>
      <c r="H16" s="339">
        <v>90.34987170013325</v>
      </c>
      <c r="I16" s="339">
        <v>141.78179128735653</v>
      </c>
      <c r="J16" s="336">
        <v>33051.733</v>
      </c>
    </row>
    <row r="17" spans="1:10" ht="18.75" customHeight="1">
      <c r="A17" s="132">
        <v>13</v>
      </c>
      <c r="B17" s="134" t="s">
        <v>24</v>
      </c>
      <c r="C17" s="332">
        <v>10.045</v>
      </c>
      <c r="D17" s="333">
        <v>79.27551100939152</v>
      </c>
      <c r="E17" s="333">
        <v>83.64559913398286</v>
      </c>
      <c r="F17" s="337">
        <v>3288.003</v>
      </c>
      <c r="G17" s="338">
        <v>19.603</v>
      </c>
      <c r="H17" s="339">
        <v>101.14545173107683</v>
      </c>
      <c r="I17" s="339">
        <v>124.65344016278775</v>
      </c>
      <c r="J17" s="336">
        <v>8030.199</v>
      </c>
    </row>
    <row r="18" spans="1:10" ht="18.75" customHeight="1">
      <c r="A18" s="132">
        <v>14</v>
      </c>
      <c r="B18" s="134" t="s">
        <v>116</v>
      </c>
      <c r="C18" s="332">
        <v>50.726</v>
      </c>
      <c r="D18" s="333">
        <v>99.7993232076808</v>
      </c>
      <c r="E18" s="333">
        <v>77.26614979208237</v>
      </c>
      <c r="F18" s="337">
        <v>57530.634</v>
      </c>
      <c r="G18" s="338">
        <v>170.338</v>
      </c>
      <c r="H18" s="339">
        <v>95.69120488966789</v>
      </c>
      <c r="I18" s="339">
        <v>126.7490140635464</v>
      </c>
      <c r="J18" s="336">
        <v>150736.901</v>
      </c>
    </row>
    <row r="19" spans="1:10" ht="18.75" customHeight="1">
      <c r="A19" s="132">
        <v>15</v>
      </c>
      <c r="B19" s="134" t="s">
        <v>117</v>
      </c>
      <c r="C19" s="332">
        <v>47.797</v>
      </c>
      <c r="D19" s="333">
        <v>94.95212364416544</v>
      </c>
      <c r="E19" s="333">
        <v>95.72610202078869</v>
      </c>
      <c r="F19" s="337">
        <v>38790.878</v>
      </c>
      <c r="G19" s="338">
        <v>68.933</v>
      </c>
      <c r="H19" s="339">
        <v>92.30944346242434</v>
      </c>
      <c r="I19" s="339">
        <v>97.84010304486213</v>
      </c>
      <c r="J19" s="336">
        <v>59130.984</v>
      </c>
    </row>
    <row r="20" spans="1:10" ht="18.75" customHeight="1">
      <c r="A20" s="132">
        <v>16</v>
      </c>
      <c r="B20" s="134" t="s">
        <v>119</v>
      </c>
      <c r="C20" s="332">
        <v>156.626</v>
      </c>
      <c r="D20" s="333">
        <v>96.79504610288483</v>
      </c>
      <c r="E20" s="333">
        <v>112.729235641284</v>
      </c>
      <c r="F20" s="337">
        <v>83394.469</v>
      </c>
      <c r="G20" s="338">
        <v>324.248</v>
      </c>
      <c r="H20" s="339">
        <v>101.060636756066</v>
      </c>
      <c r="I20" s="339">
        <v>104.86844871359497</v>
      </c>
      <c r="J20" s="336">
        <v>215568.184</v>
      </c>
    </row>
    <row r="21" spans="1:10" ht="18.75" customHeight="1">
      <c r="A21" s="132">
        <v>17</v>
      </c>
      <c r="B21" s="134" t="s">
        <v>75</v>
      </c>
      <c r="C21" s="332">
        <v>192.218</v>
      </c>
      <c r="D21" s="333">
        <v>90.06813048815916</v>
      </c>
      <c r="E21" s="333">
        <v>109.9192552266801</v>
      </c>
      <c r="F21" s="337">
        <v>114675.517</v>
      </c>
      <c r="G21" s="338">
        <v>277.051</v>
      </c>
      <c r="H21" s="339">
        <v>98.80563480741797</v>
      </c>
      <c r="I21" s="339">
        <v>111.21499078731338</v>
      </c>
      <c r="J21" s="336">
        <v>259087.845</v>
      </c>
    </row>
    <row r="22" spans="1:10" ht="18.75" customHeight="1">
      <c r="A22" s="132">
        <v>18</v>
      </c>
      <c r="B22" s="134" t="s">
        <v>118</v>
      </c>
      <c r="C22" s="332">
        <v>3.572</v>
      </c>
      <c r="D22" s="333">
        <v>193.60433604336043</v>
      </c>
      <c r="E22" s="333">
        <v>144.90872210953347</v>
      </c>
      <c r="F22" s="337">
        <v>1418.234</v>
      </c>
      <c r="G22" s="338">
        <v>8.717</v>
      </c>
      <c r="H22" s="339">
        <v>112.31800025769876</v>
      </c>
      <c r="I22" s="339">
        <v>153.19859402460457</v>
      </c>
      <c r="J22" s="336">
        <v>6574.365</v>
      </c>
    </row>
    <row r="23" spans="1:10" ht="18.75" customHeight="1">
      <c r="A23" s="132">
        <v>19</v>
      </c>
      <c r="B23" s="134" t="s">
        <v>51</v>
      </c>
      <c r="C23" s="332">
        <v>3.571</v>
      </c>
      <c r="D23" s="333">
        <v>91.25990288780986</v>
      </c>
      <c r="E23" s="333">
        <v>79.07440212577502</v>
      </c>
      <c r="F23" s="337">
        <v>4029.6</v>
      </c>
      <c r="G23" s="338">
        <v>21.006</v>
      </c>
      <c r="H23" s="339">
        <v>91.89780383235629</v>
      </c>
      <c r="I23" s="339">
        <v>111.34905910416116</v>
      </c>
      <c r="J23" s="336">
        <v>2473.181</v>
      </c>
    </row>
    <row r="24" spans="1:10" ht="18.75" customHeight="1">
      <c r="A24" s="132">
        <v>20</v>
      </c>
      <c r="B24" s="134" t="s">
        <v>120</v>
      </c>
      <c r="C24" s="332">
        <v>1.529</v>
      </c>
      <c r="D24" s="333">
        <v>103.59078590785909</v>
      </c>
      <c r="E24" s="333">
        <v>72.80952380952381</v>
      </c>
      <c r="F24" s="337">
        <v>778.056</v>
      </c>
      <c r="G24" s="338">
        <v>3.789</v>
      </c>
      <c r="H24" s="339">
        <v>90.23577042152894</v>
      </c>
      <c r="I24" s="339">
        <v>114.99241274658574</v>
      </c>
      <c r="J24" s="336">
        <v>2476.873</v>
      </c>
    </row>
    <row r="25" spans="1:10" ht="18.75" customHeight="1">
      <c r="A25" s="132">
        <v>21</v>
      </c>
      <c r="B25" s="134" t="s">
        <v>121</v>
      </c>
      <c r="C25" s="332">
        <v>28.834</v>
      </c>
      <c r="D25" s="333">
        <v>89.71375233354077</v>
      </c>
      <c r="E25" s="333">
        <v>109.95271507016473</v>
      </c>
      <c r="F25" s="337">
        <v>47567.971</v>
      </c>
      <c r="G25" s="338">
        <v>67.44</v>
      </c>
      <c r="H25" s="339">
        <v>103.5133766173965</v>
      </c>
      <c r="I25" s="339">
        <v>145.86667820218887</v>
      </c>
      <c r="J25" s="336">
        <v>103646.149</v>
      </c>
    </row>
    <row r="26" spans="1:10" ht="18.75" customHeight="1">
      <c r="A26" s="132">
        <v>22</v>
      </c>
      <c r="B26" s="134" t="s">
        <v>122</v>
      </c>
      <c r="C26" s="332">
        <v>19.807</v>
      </c>
      <c r="D26" s="333">
        <v>179.65532879818593</v>
      </c>
      <c r="E26" s="333">
        <v>139.5350475519549</v>
      </c>
      <c r="F26" s="337">
        <v>2976.071</v>
      </c>
      <c r="G26" s="338">
        <v>52.282</v>
      </c>
      <c r="H26" s="339">
        <v>105.99278271094352</v>
      </c>
      <c r="I26" s="339">
        <v>96.08189068989599</v>
      </c>
      <c r="J26" s="336">
        <v>7168.566</v>
      </c>
    </row>
    <row r="27" spans="1:10" ht="18.75" customHeight="1">
      <c r="A27" s="132">
        <v>23</v>
      </c>
      <c r="B27" s="134" t="s">
        <v>31</v>
      </c>
      <c r="C27" s="332">
        <v>6.438</v>
      </c>
      <c r="D27" s="333">
        <v>67.14643304130162</v>
      </c>
      <c r="E27" s="333">
        <v>73.0428863172226</v>
      </c>
      <c r="F27" s="337">
        <v>1767.674</v>
      </c>
      <c r="G27" s="338">
        <v>104.12</v>
      </c>
      <c r="H27" s="339">
        <v>99.65925188560053</v>
      </c>
      <c r="I27" s="339">
        <v>108.87113639215357</v>
      </c>
      <c r="J27" s="336">
        <v>15058.076</v>
      </c>
    </row>
    <row r="28" spans="1:10" ht="18.75" customHeight="1">
      <c r="A28" s="132">
        <v>24</v>
      </c>
      <c r="B28" s="134" t="s">
        <v>123</v>
      </c>
      <c r="C28" s="332">
        <v>164.756</v>
      </c>
      <c r="D28" s="333">
        <v>103.14655981969574</v>
      </c>
      <c r="E28" s="333">
        <v>96.20844501281759</v>
      </c>
      <c r="F28" s="337">
        <v>47034.713</v>
      </c>
      <c r="G28" s="338">
        <v>343.454</v>
      </c>
      <c r="H28" s="339">
        <v>101.45062813291075</v>
      </c>
      <c r="I28" s="339">
        <v>109.23692479930791</v>
      </c>
      <c r="J28" s="336">
        <v>125353.963</v>
      </c>
    </row>
    <row r="29" spans="1:10" ht="18.75" customHeight="1">
      <c r="A29" s="132">
        <v>25</v>
      </c>
      <c r="B29" s="134" t="s">
        <v>124</v>
      </c>
      <c r="C29" s="332">
        <v>202.43</v>
      </c>
      <c r="D29" s="333">
        <v>96.54235024799695</v>
      </c>
      <c r="E29" s="333">
        <v>99.02360756459551</v>
      </c>
      <c r="F29" s="337">
        <v>148237.059</v>
      </c>
      <c r="G29" s="338">
        <v>349.26</v>
      </c>
      <c r="H29" s="339">
        <v>101.87318791965885</v>
      </c>
      <c r="I29" s="339">
        <v>98.36148677192054</v>
      </c>
      <c r="J29" s="336">
        <v>504523.015</v>
      </c>
    </row>
    <row r="30" spans="1:10" ht="18.75" customHeight="1">
      <c r="A30" s="132">
        <v>26</v>
      </c>
      <c r="B30" s="134" t="s">
        <v>125</v>
      </c>
      <c r="C30" s="332">
        <v>82.505</v>
      </c>
      <c r="D30" s="333">
        <v>93.92966517526783</v>
      </c>
      <c r="E30" s="333">
        <v>97.71768997536479</v>
      </c>
      <c r="F30" s="337">
        <v>12582.272</v>
      </c>
      <c r="G30" s="338">
        <v>167.84</v>
      </c>
      <c r="H30" s="339">
        <v>101.9504461546872</v>
      </c>
      <c r="I30" s="339">
        <v>91.48937329997328</v>
      </c>
      <c r="J30" s="336">
        <v>32528.618</v>
      </c>
    </row>
    <row r="31" spans="1:10" ht="18.75" customHeight="1">
      <c r="A31" s="132">
        <v>27</v>
      </c>
      <c r="B31" s="134" t="s">
        <v>126</v>
      </c>
      <c r="C31" s="332">
        <v>20.774</v>
      </c>
      <c r="D31" s="333">
        <v>94.55190933503255</v>
      </c>
      <c r="E31" s="333">
        <v>93.72011188306415</v>
      </c>
      <c r="F31" s="337">
        <v>4288.529</v>
      </c>
      <c r="G31" s="338">
        <v>58.561</v>
      </c>
      <c r="H31" s="339">
        <v>97.74828910031714</v>
      </c>
      <c r="I31" s="339">
        <v>109.26986733342041</v>
      </c>
      <c r="J31" s="336">
        <v>12014.358</v>
      </c>
    </row>
    <row r="32" spans="1:10" ht="18.75" customHeight="1">
      <c r="A32" s="132">
        <v>28</v>
      </c>
      <c r="B32" s="134" t="s">
        <v>127</v>
      </c>
      <c r="C32" s="332">
        <v>0.981</v>
      </c>
      <c r="D32" s="333">
        <v>118.76513317191284</v>
      </c>
      <c r="E32" s="333">
        <v>180.33088235294116</v>
      </c>
      <c r="F32" s="337">
        <v>468.921</v>
      </c>
      <c r="G32" s="338">
        <v>3.071</v>
      </c>
      <c r="H32" s="339">
        <v>103.19220430107528</v>
      </c>
      <c r="I32" s="339">
        <v>83.1798483206934</v>
      </c>
      <c r="J32" s="336">
        <v>1393.968</v>
      </c>
    </row>
    <row r="33" spans="1:10" ht="18.75" customHeight="1">
      <c r="A33" s="132">
        <v>29</v>
      </c>
      <c r="B33" s="134" t="s">
        <v>128</v>
      </c>
      <c r="C33" s="332">
        <v>12.586</v>
      </c>
      <c r="D33" s="333">
        <v>81.73788803740746</v>
      </c>
      <c r="E33" s="333">
        <v>92.27949263142459</v>
      </c>
      <c r="F33" s="337">
        <v>13973.586</v>
      </c>
      <c r="G33" s="338">
        <v>68.63</v>
      </c>
      <c r="H33" s="339">
        <v>98.7595694468428</v>
      </c>
      <c r="I33" s="339">
        <v>101.60784081487624</v>
      </c>
      <c r="J33" s="336">
        <v>88752.365</v>
      </c>
    </row>
    <row r="34" spans="1:10" ht="18.75" customHeight="1">
      <c r="A34" s="132">
        <v>30</v>
      </c>
      <c r="B34" s="134" t="s">
        <v>130</v>
      </c>
      <c r="C34" s="332">
        <v>1.997</v>
      </c>
      <c r="D34" s="333">
        <v>105.66137566137566</v>
      </c>
      <c r="E34" s="333">
        <v>45.47938966066955</v>
      </c>
      <c r="F34" s="337">
        <v>1826.196</v>
      </c>
      <c r="G34" s="338">
        <v>11.457</v>
      </c>
      <c r="H34" s="339">
        <v>100.10484927916121</v>
      </c>
      <c r="I34" s="339">
        <v>92.40261311396081</v>
      </c>
      <c r="J34" s="336">
        <v>10836.742</v>
      </c>
    </row>
    <row r="35" spans="1:10" ht="18.75" customHeight="1">
      <c r="A35" s="132">
        <v>31</v>
      </c>
      <c r="B35" s="134" t="s">
        <v>131</v>
      </c>
      <c r="C35" s="332">
        <v>5.97</v>
      </c>
      <c r="D35" s="333">
        <v>94.74686557689256</v>
      </c>
      <c r="E35" s="333">
        <v>93.51503759398496</v>
      </c>
      <c r="F35" s="337">
        <v>2629.421</v>
      </c>
      <c r="G35" s="338">
        <v>18.703</v>
      </c>
      <c r="H35" s="339">
        <v>101.3328276534648</v>
      </c>
      <c r="I35" s="339">
        <v>98.9262667936105</v>
      </c>
      <c r="J35" s="336">
        <v>7468.612</v>
      </c>
    </row>
    <row r="36" spans="1:10" ht="18.75" customHeight="1">
      <c r="A36" s="132">
        <v>32</v>
      </c>
      <c r="B36" s="134" t="s">
        <v>132</v>
      </c>
      <c r="C36" s="332">
        <v>11.339</v>
      </c>
      <c r="D36" s="333">
        <v>206.7274384685506</v>
      </c>
      <c r="E36" s="333">
        <v>94.14646296911326</v>
      </c>
      <c r="F36" s="337">
        <v>2269.635</v>
      </c>
      <c r="G36" s="338">
        <v>42.994</v>
      </c>
      <c r="H36" s="339">
        <v>99.77489498967302</v>
      </c>
      <c r="I36" s="339">
        <v>88.78471863706763</v>
      </c>
      <c r="J36" s="336">
        <v>9182.588</v>
      </c>
    </row>
    <row r="37" spans="1:10" ht="18.75" customHeight="1">
      <c r="A37" s="132">
        <v>33</v>
      </c>
      <c r="B37" s="134" t="s">
        <v>133</v>
      </c>
      <c r="C37" s="332">
        <v>357.975</v>
      </c>
      <c r="D37" s="333">
        <v>94.10216844413016</v>
      </c>
      <c r="E37" s="333">
        <v>102.15627577271779</v>
      </c>
      <c r="F37" s="337">
        <v>106758.173</v>
      </c>
      <c r="G37" s="338">
        <v>353.013</v>
      </c>
      <c r="H37" s="339">
        <v>106.78142979001434</v>
      </c>
      <c r="I37" s="339">
        <v>102.80714323157841</v>
      </c>
      <c r="J37" s="336">
        <v>133621.672</v>
      </c>
    </row>
    <row r="38" spans="1:10" ht="18.75" customHeight="1">
      <c r="A38" s="132">
        <v>34</v>
      </c>
      <c r="B38" s="134" t="s">
        <v>11</v>
      </c>
      <c r="C38" s="332">
        <v>352.496</v>
      </c>
      <c r="D38" s="333">
        <v>105.30032591194104</v>
      </c>
      <c r="E38" s="333">
        <v>108.66158237720332</v>
      </c>
      <c r="F38" s="337">
        <v>131220.69</v>
      </c>
      <c r="G38" s="338">
        <v>530.031</v>
      </c>
      <c r="H38" s="339">
        <v>101.70255469550501</v>
      </c>
      <c r="I38" s="339">
        <v>106.95834317090743</v>
      </c>
      <c r="J38" s="336">
        <v>200722.329</v>
      </c>
    </row>
    <row r="39" spans="1:10" ht="18.75" customHeight="1">
      <c r="A39" s="132">
        <v>35</v>
      </c>
      <c r="B39" s="134" t="s">
        <v>45</v>
      </c>
      <c r="C39" s="332">
        <v>6.976</v>
      </c>
      <c r="D39" s="333">
        <v>92.22633527234268</v>
      </c>
      <c r="E39" s="333">
        <v>80.99384651108788</v>
      </c>
      <c r="F39" s="337">
        <v>5477.648</v>
      </c>
      <c r="G39" s="338">
        <v>25.226</v>
      </c>
      <c r="H39" s="339">
        <v>99.70356902889213</v>
      </c>
      <c r="I39" s="339">
        <v>82.79506367336221</v>
      </c>
      <c r="J39" s="336">
        <v>19176.894</v>
      </c>
    </row>
    <row r="40" spans="1:10" ht="18.75" customHeight="1">
      <c r="A40" s="132">
        <v>36</v>
      </c>
      <c r="B40" s="134" t="s">
        <v>134</v>
      </c>
      <c r="C40" s="332">
        <v>158.225</v>
      </c>
      <c r="D40" s="333">
        <v>102.18810749368691</v>
      </c>
      <c r="E40" s="333">
        <v>105.42499816768054</v>
      </c>
      <c r="F40" s="337">
        <v>64325.976</v>
      </c>
      <c r="G40" s="338">
        <v>473.899</v>
      </c>
      <c r="H40" s="339">
        <v>99.52850398198865</v>
      </c>
      <c r="I40" s="339">
        <v>103.73435718053845</v>
      </c>
      <c r="J40" s="336">
        <v>192672.906</v>
      </c>
    </row>
    <row r="41" spans="1:10" ht="18.75" customHeight="1">
      <c r="A41" s="132">
        <v>37</v>
      </c>
      <c r="B41" s="134" t="s">
        <v>135</v>
      </c>
      <c r="C41" s="332">
        <v>12.943</v>
      </c>
      <c r="D41" s="333">
        <v>104.29492344883158</v>
      </c>
      <c r="E41" s="333">
        <v>95.26718680995143</v>
      </c>
      <c r="F41" s="337">
        <v>4121.955</v>
      </c>
      <c r="G41" s="338">
        <v>34.642</v>
      </c>
      <c r="H41" s="339">
        <v>97.02826093045402</v>
      </c>
      <c r="I41" s="339">
        <v>65.62476320375843</v>
      </c>
      <c r="J41" s="336">
        <v>15476.51</v>
      </c>
    </row>
    <row r="42" spans="1:10" ht="18.75" customHeight="1">
      <c r="A42" s="132">
        <v>38</v>
      </c>
      <c r="B42" s="134" t="s">
        <v>15</v>
      </c>
      <c r="C42" s="332">
        <v>68.672</v>
      </c>
      <c r="D42" s="333">
        <v>72.19663996299333</v>
      </c>
      <c r="E42" s="333">
        <v>90.73755978964616</v>
      </c>
      <c r="F42" s="337">
        <v>64312.889</v>
      </c>
      <c r="G42" s="338">
        <v>245.308</v>
      </c>
      <c r="H42" s="339">
        <v>100.01263877167447</v>
      </c>
      <c r="I42" s="339">
        <v>154.89256375771123</v>
      </c>
      <c r="J42" s="336">
        <v>147353.738</v>
      </c>
    </row>
    <row r="43" spans="1:10" ht="18.75" customHeight="1">
      <c r="A43" s="132">
        <v>39</v>
      </c>
      <c r="B43" s="134" t="s">
        <v>36</v>
      </c>
      <c r="C43" s="332">
        <v>22.3</v>
      </c>
      <c r="D43" s="333">
        <v>107.88582486695695</v>
      </c>
      <c r="E43" s="333">
        <v>74.55201925648569</v>
      </c>
      <c r="F43" s="337">
        <v>5640.766</v>
      </c>
      <c r="G43" s="338">
        <v>50.132</v>
      </c>
      <c r="H43" s="339">
        <v>111.63764307664901</v>
      </c>
      <c r="I43" s="339">
        <v>112.54237288135593</v>
      </c>
      <c r="J43" s="336">
        <v>12703.526</v>
      </c>
    </row>
    <row r="44" spans="1:10" ht="18.75" customHeight="1">
      <c r="A44" s="132">
        <v>40</v>
      </c>
      <c r="B44" s="134" t="s">
        <v>136</v>
      </c>
      <c r="C44" s="332">
        <v>128.593</v>
      </c>
      <c r="D44" s="333">
        <v>91.31987842290648</v>
      </c>
      <c r="E44" s="333">
        <v>90.083293052841</v>
      </c>
      <c r="F44" s="337">
        <v>40642.753</v>
      </c>
      <c r="G44" s="338">
        <v>866.107</v>
      </c>
      <c r="H44" s="340">
        <v>98.46253713204742</v>
      </c>
      <c r="I44" s="339">
        <v>101.79171240459675</v>
      </c>
      <c r="J44" s="336">
        <v>326472.72</v>
      </c>
    </row>
    <row r="45" spans="1:10" ht="18.75" customHeight="1">
      <c r="A45" s="135"/>
      <c r="B45" s="136" t="s">
        <v>137</v>
      </c>
      <c r="C45" s="341">
        <v>2311.227</v>
      </c>
      <c r="D45" s="342">
        <v>96.47131648082492</v>
      </c>
      <c r="E45" s="343">
        <v>100.56451574304484</v>
      </c>
      <c r="F45" s="344">
        <v>1071787.319</v>
      </c>
      <c r="G45" s="345">
        <v>5512.436</v>
      </c>
      <c r="H45" s="346">
        <v>100.05521478405792</v>
      </c>
      <c r="I45" s="343">
        <v>106.23198762741903</v>
      </c>
      <c r="J45" s="347">
        <v>2865115.405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9"/>
  <sheetViews>
    <sheetView tabSelected="1" view="pageBreakPreview" zoomScale="85" zoomScaleNormal="85" zoomScaleSheetLayoutView="85" zoomScalePageLayoutView="0" workbookViewId="0" topLeftCell="K94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令和4年10月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SUM(R102:R123)/12</f>
        <v>83.28333333333332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232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138" customFormat="1" ht="13.5">
      <c r="A121" s="323" t="s">
        <v>200</v>
      </c>
      <c r="B121" s="324">
        <v>2468.6</v>
      </c>
      <c r="C121" s="378">
        <v>95.2</v>
      </c>
      <c r="D121" s="203">
        <v>108.2</v>
      </c>
      <c r="E121" s="324">
        <v>1134203.5</v>
      </c>
      <c r="F121" s="378">
        <v>81.3</v>
      </c>
      <c r="G121" s="203">
        <v>110.5</v>
      </c>
      <c r="H121" s="378">
        <v>5518</v>
      </c>
      <c r="I121" s="378">
        <v>101</v>
      </c>
      <c r="J121" s="378">
        <v>106.4</v>
      </c>
      <c r="K121" s="379">
        <v>2896582.1</v>
      </c>
      <c r="L121" s="329">
        <v>103.6</v>
      </c>
      <c r="M121" s="378">
        <v>107.9</v>
      </c>
      <c r="N121" s="327">
        <v>9016</v>
      </c>
      <c r="O121" s="378">
        <v>100.4</v>
      </c>
      <c r="P121" s="378">
        <v>106.8</v>
      </c>
      <c r="Q121" s="378">
        <v>82.6</v>
      </c>
      <c r="R121" s="329">
        <v>45.2</v>
      </c>
    </row>
    <row r="122" spans="1:18" s="138" customFormat="1" ht="13.5">
      <c r="A122" s="323" t="s">
        <v>95</v>
      </c>
      <c r="B122" s="324">
        <v>2395.8</v>
      </c>
      <c r="C122" s="378">
        <v>97.1</v>
      </c>
      <c r="D122" s="203">
        <v>102.3</v>
      </c>
      <c r="E122" s="324">
        <v>1113730.1</v>
      </c>
      <c r="F122" s="378">
        <v>98.2</v>
      </c>
      <c r="G122" s="203">
        <v>106.8</v>
      </c>
      <c r="H122" s="378">
        <v>5509.4</v>
      </c>
      <c r="I122" s="378">
        <v>99.8</v>
      </c>
      <c r="J122" s="378">
        <v>105.6</v>
      </c>
      <c r="K122" s="379">
        <v>2880412.8</v>
      </c>
      <c r="L122" s="329">
        <v>99.4</v>
      </c>
      <c r="M122" s="378">
        <v>107.2</v>
      </c>
      <c r="N122" s="327">
        <v>9036.8</v>
      </c>
      <c r="O122" s="378">
        <v>100.6</v>
      </c>
      <c r="P122" s="378">
        <v>100.7</v>
      </c>
      <c r="Q122" s="378">
        <v>80.8</v>
      </c>
      <c r="R122" s="329">
        <v>44.3</v>
      </c>
    </row>
    <row r="123" spans="1:18" s="359" customFormat="1" ht="13.5">
      <c r="A123" s="331" t="s">
        <v>233</v>
      </c>
      <c r="B123" s="353">
        <v>2311.2</v>
      </c>
      <c r="C123" s="354">
        <v>96.5</v>
      </c>
      <c r="D123" s="355">
        <v>100.6</v>
      </c>
      <c r="E123" s="353">
        <v>1071787.3</v>
      </c>
      <c r="F123" s="354">
        <v>96.2</v>
      </c>
      <c r="G123" s="355">
        <v>105.8</v>
      </c>
      <c r="H123" s="354">
        <v>5512.4</v>
      </c>
      <c r="I123" s="354">
        <v>100.1</v>
      </c>
      <c r="J123" s="354">
        <v>106.2</v>
      </c>
      <c r="K123" s="356">
        <v>2865115.4</v>
      </c>
      <c r="L123" s="357">
        <v>99.5</v>
      </c>
      <c r="M123" s="354">
        <v>107.6</v>
      </c>
      <c r="N123" s="358">
        <v>9049</v>
      </c>
      <c r="O123" s="354">
        <v>100.1</v>
      </c>
      <c r="P123" s="354">
        <v>106.9</v>
      </c>
      <c r="Q123" s="354">
        <v>82.5</v>
      </c>
      <c r="R123" s="357">
        <v>42.3</v>
      </c>
    </row>
    <row r="124" spans="1:18" ht="13.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377"/>
    </row>
    <row r="125" spans="1:18" ht="13.5">
      <c r="A125" s="374"/>
      <c r="B125" s="326"/>
      <c r="C125" s="375"/>
      <c r="D125" s="376"/>
      <c r="E125" s="326"/>
      <c r="F125" s="375"/>
      <c r="G125" s="376"/>
      <c r="H125" s="375"/>
      <c r="I125" s="375"/>
      <c r="J125" s="375"/>
      <c r="K125" s="328"/>
      <c r="L125" s="377"/>
      <c r="M125" s="375"/>
      <c r="N125" s="325"/>
      <c r="O125" s="375"/>
      <c r="P125" s="375"/>
      <c r="Q125" s="375"/>
      <c r="R125" s="253"/>
    </row>
    <row r="126" spans="2:17" ht="13.5">
      <c r="B126" s="315"/>
      <c r="E126" s="253"/>
      <c r="K126" s="254"/>
      <c r="P126" s="255"/>
      <c r="Q126" s="253"/>
    </row>
    <row r="128" ht="13.5">
      <c r="S128" s="322"/>
    </row>
    <row r="131" ht="13.5">
      <c r="D131" s="322"/>
    </row>
    <row r="136" spans="1:18" s="141" customFormat="1" ht="13.5">
      <c r="A136"/>
      <c r="B136"/>
      <c r="C136" s="322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8" spans="1:18" ht="13.5">
      <c r="A138" s="141"/>
      <c r="R138" s="256"/>
    </row>
    <row r="139" spans="2:17" ht="13.5"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6">
      <selection activeCell="D43" sqref="D4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令和4年10月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35231</v>
      </c>
      <c r="D6" s="269">
        <v>7569078</v>
      </c>
      <c r="E6" s="269">
        <v>176933</v>
      </c>
      <c r="F6" s="270">
        <v>38121664</v>
      </c>
    </row>
    <row r="7" spans="2:6" ht="18" customHeight="1">
      <c r="B7" s="271" t="s">
        <v>105</v>
      </c>
      <c r="C7" s="272">
        <v>5188</v>
      </c>
      <c r="D7" s="272">
        <v>369970</v>
      </c>
      <c r="E7" s="272">
        <v>89386</v>
      </c>
      <c r="F7" s="273">
        <v>5643846</v>
      </c>
    </row>
    <row r="8" spans="2:6" ht="18" customHeight="1">
      <c r="B8" s="271" t="s">
        <v>106</v>
      </c>
      <c r="C8" s="272">
        <v>10159</v>
      </c>
      <c r="D8" s="272">
        <v>435633</v>
      </c>
      <c r="E8" s="272">
        <v>21921</v>
      </c>
      <c r="F8" s="273">
        <v>1217763</v>
      </c>
    </row>
    <row r="9" spans="2:6" ht="18" customHeight="1">
      <c r="B9" s="271" t="s">
        <v>107</v>
      </c>
      <c r="C9" s="272">
        <v>16105</v>
      </c>
      <c r="D9" s="272">
        <v>2198227</v>
      </c>
      <c r="E9" s="272">
        <v>65249</v>
      </c>
      <c r="F9" s="273">
        <v>10784262</v>
      </c>
    </row>
    <row r="10" spans="2:6" ht="18" customHeight="1">
      <c r="B10" s="271" t="s">
        <v>12</v>
      </c>
      <c r="C10" s="272">
        <v>3003</v>
      </c>
      <c r="D10" s="272">
        <v>4670478</v>
      </c>
      <c r="E10" s="272">
        <v>6942</v>
      </c>
      <c r="F10" s="273">
        <v>5968090</v>
      </c>
    </row>
    <row r="11" spans="2:6" ht="18" customHeight="1">
      <c r="B11" s="271" t="s">
        <v>110</v>
      </c>
      <c r="C11" s="272">
        <v>171</v>
      </c>
      <c r="D11" s="272">
        <v>45168</v>
      </c>
      <c r="E11" s="272">
        <v>2321</v>
      </c>
      <c r="F11" s="273">
        <v>480810</v>
      </c>
    </row>
    <row r="12" spans="2:6" ht="18" customHeight="1">
      <c r="B12" s="271" t="s">
        <v>111</v>
      </c>
      <c r="C12" s="272">
        <v>25698</v>
      </c>
      <c r="D12" s="272">
        <v>3285947</v>
      </c>
      <c r="E12" s="272">
        <v>52552</v>
      </c>
      <c r="F12" s="273">
        <v>9543945</v>
      </c>
    </row>
    <row r="13" spans="2:6" ht="18" customHeight="1">
      <c r="B13" s="271" t="s">
        <v>112</v>
      </c>
      <c r="C13" s="272">
        <v>9911</v>
      </c>
      <c r="D13" s="272">
        <v>9558294</v>
      </c>
      <c r="E13" s="272">
        <v>18125</v>
      </c>
      <c r="F13" s="273">
        <v>10374211</v>
      </c>
    </row>
    <row r="14" spans="2:6" ht="18" customHeight="1">
      <c r="B14" s="271" t="s">
        <v>69</v>
      </c>
      <c r="C14" s="272">
        <v>43309</v>
      </c>
      <c r="D14" s="272">
        <v>14587113</v>
      </c>
      <c r="E14" s="272">
        <v>150363</v>
      </c>
      <c r="F14" s="273">
        <v>77496100</v>
      </c>
    </row>
    <row r="15" spans="2:6" ht="18" customHeight="1">
      <c r="B15" s="271" t="s">
        <v>113</v>
      </c>
      <c r="C15" s="272">
        <v>471</v>
      </c>
      <c r="D15" s="272">
        <v>208387</v>
      </c>
      <c r="E15" s="272">
        <v>2163</v>
      </c>
      <c r="F15" s="273">
        <v>846920</v>
      </c>
    </row>
    <row r="16" spans="2:6" ht="18" customHeight="1">
      <c r="B16" s="271" t="s">
        <v>114</v>
      </c>
      <c r="C16" s="272">
        <v>4431</v>
      </c>
      <c r="D16" s="272">
        <v>510794</v>
      </c>
      <c r="E16" s="272">
        <v>11348</v>
      </c>
      <c r="F16" s="273">
        <v>1380214</v>
      </c>
    </row>
    <row r="17" spans="2:6" ht="18" customHeight="1">
      <c r="B17" s="274" t="s">
        <v>62</v>
      </c>
      <c r="C17" s="272">
        <v>24869</v>
      </c>
      <c r="D17" s="272">
        <v>16319941</v>
      </c>
      <c r="E17" s="272">
        <v>155278</v>
      </c>
      <c r="F17" s="273">
        <v>33051733</v>
      </c>
    </row>
    <row r="18" spans="2:6" ht="18" customHeight="1">
      <c r="B18" s="274" t="s">
        <v>206</v>
      </c>
      <c r="C18" s="272">
        <v>10045</v>
      </c>
      <c r="D18" s="272">
        <v>3288003</v>
      </c>
      <c r="E18" s="272">
        <v>19603</v>
      </c>
      <c r="F18" s="273">
        <v>8030199</v>
      </c>
    </row>
    <row r="19" spans="2:6" ht="18" customHeight="1">
      <c r="B19" s="274" t="s">
        <v>116</v>
      </c>
      <c r="C19" s="272">
        <v>50726</v>
      </c>
      <c r="D19" s="272">
        <v>57530634</v>
      </c>
      <c r="E19" s="272">
        <v>170338</v>
      </c>
      <c r="F19" s="273">
        <v>150736901</v>
      </c>
    </row>
    <row r="20" spans="2:6" ht="18" customHeight="1">
      <c r="B20" s="274" t="s">
        <v>117</v>
      </c>
      <c r="C20" s="272">
        <v>47797</v>
      </c>
      <c r="D20" s="272">
        <v>38790878</v>
      </c>
      <c r="E20" s="272">
        <v>68933</v>
      </c>
      <c r="F20" s="273">
        <v>59130984</v>
      </c>
    </row>
    <row r="21" spans="2:6" ht="18" customHeight="1">
      <c r="B21" s="274" t="s">
        <v>119</v>
      </c>
      <c r="C21" s="272">
        <v>156626</v>
      </c>
      <c r="D21" s="272">
        <v>83394469</v>
      </c>
      <c r="E21" s="272">
        <v>324248</v>
      </c>
      <c r="F21" s="273">
        <v>215568184</v>
      </c>
    </row>
    <row r="22" spans="2:6" ht="18" customHeight="1">
      <c r="B22" s="274" t="s">
        <v>75</v>
      </c>
      <c r="C22" s="272">
        <v>192218</v>
      </c>
      <c r="D22" s="272">
        <v>114675517</v>
      </c>
      <c r="E22" s="272">
        <v>277051</v>
      </c>
      <c r="F22" s="273">
        <v>259087845</v>
      </c>
    </row>
    <row r="23" spans="2:6" ht="18" customHeight="1">
      <c r="B23" s="274" t="s">
        <v>90</v>
      </c>
      <c r="C23" s="272">
        <v>3572</v>
      </c>
      <c r="D23" s="272">
        <v>1418234</v>
      </c>
      <c r="E23" s="272">
        <v>8717</v>
      </c>
      <c r="F23" s="273">
        <v>6574365</v>
      </c>
    </row>
    <row r="24" spans="2:6" ht="18" customHeight="1">
      <c r="B24" s="274" t="s">
        <v>51</v>
      </c>
      <c r="C24" s="272">
        <v>3571</v>
      </c>
      <c r="D24" s="272">
        <v>4029600</v>
      </c>
      <c r="E24" s="272">
        <v>21006</v>
      </c>
      <c r="F24" s="273">
        <v>2473181</v>
      </c>
    </row>
    <row r="25" spans="2:6" ht="18" customHeight="1">
      <c r="B25" s="274" t="s">
        <v>120</v>
      </c>
      <c r="C25" s="272">
        <v>1529</v>
      </c>
      <c r="D25" s="272">
        <v>778056</v>
      </c>
      <c r="E25" s="272">
        <v>3789</v>
      </c>
      <c r="F25" s="273">
        <v>2476873</v>
      </c>
    </row>
    <row r="26" spans="2:6" ht="18" customHeight="1">
      <c r="B26" s="274" t="s">
        <v>121</v>
      </c>
      <c r="C26" s="272">
        <v>28834</v>
      </c>
      <c r="D26" s="272">
        <v>47567971</v>
      </c>
      <c r="E26" s="272">
        <v>67440</v>
      </c>
      <c r="F26" s="273">
        <v>103646149</v>
      </c>
    </row>
    <row r="27" spans="2:6" ht="18" customHeight="1">
      <c r="B27" s="274" t="s">
        <v>122</v>
      </c>
      <c r="C27" s="272">
        <v>19807</v>
      </c>
      <c r="D27" s="272">
        <v>2976071</v>
      </c>
      <c r="E27" s="272">
        <v>52282</v>
      </c>
      <c r="F27" s="273">
        <v>7168566</v>
      </c>
    </row>
    <row r="28" spans="2:6" ht="18" customHeight="1">
      <c r="B28" s="274" t="s">
        <v>31</v>
      </c>
      <c r="C28" s="272">
        <v>6438</v>
      </c>
      <c r="D28" s="272">
        <v>1767674</v>
      </c>
      <c r="E28" s="272">
        <v>104120</v>
      </c>
      <c r="F28" s="273">
        <v>15058076</v>
      </c>
    </row>
    <row r="29" spans="2:6" ht="18" customHeight="1">
      <c r="B29" s="274" t="s">
        <v>123</v>
      </c>
      <c r="C29" s="272">
        <v>164756</v>
      </c>
      <c r="D29" s="272">
        <v>47034713</v>
      </c>
      <c r="E29" s="272">
        <v>343454</v>
      </c>
      <c r="F29" s="273">
        <v>125353963</v>
      </c>
    </row>
    <row r="30" spans="2:6" ht="18" customHeight="1">
      <c r="B30" s="274" t="s">
        <v>108</v>
      </c>
      <c r="C30" s="272">
        <v>202430</v>
      </c>
      <c r="D30" s="272">
        <v>148237059</v>
      </c>
      <c r="E30" s="272">
        <v>349260</v>
      </c>
      <c r="F30" s="273">
        <v>504523015</v>
      </c>
    </row>
    <row r="31" spans="2:6" ht="18" customHeight="1">
      <c r="B31" s="274" t="s">
        <v>125</v>
      </c>
      <c r="C31" s="272">
        <v>82505</v>
      </c>
      <c r="D31" s="272">
        <v>12582272</v>
      </c>
      <c r="E31" s="272">
        <v>167840</v>
      </c>
      <c r="F31" s="273">
        <v>32528618</v>
      </c>
    </row>
    <row r="32" spans="2:6" ht="18" customHeight="1">
      <c r="B32" s="274" t="s">
        <v>126</v>
      </c>
      <c r="C32" s="272">
        <v>20774</v>
      </c>
      <c r="D32" s="272">
        <v>4288529</v>
      </c>
      <c r="E32" s="272">
        <v>58561</v>
      </c>
      <c r="F32" s="273">
        <v>12014358</v>
      </c>
    </row>
    <row r="33" spans="2:6" ht="18" customHeight="1">
      <c r="B33" s="274" t="s">
        <v>127</v>
      </c>
      <c r="C33" s="272">
        <v>981</v>
      </c>
      <c r="D33" s="272">
        <v>468921</v>
      </c>
      <c r="E33" s="272">
        <v>3071</v>
      </c>
      <c r="F33" s="273">
        <v>1393968</v>
      </c>
    </row>
    <row r="34" spans="2:6" ht="18" customHeight="1">
      <c r="B34" s="274" t="s">
        <v>128</v>
      </c>
      <c r="C34" s="272">
        <v>12586</v>
      </c>
      <c r="D34" s="272">
        <v>13973586</v>
      </c>
      <c r="E34" s="272">
        <v>68630</v>
      </c>
      <c r="F34" s="273">
        <v>88752365</v>
      </c>
    </row>
    <row r="35" spans="2:6" ht="18" customHeight="1">
      <c r="B35" s="274" t="s">
        <v>130</v>
      </c>
      <c r="C35" s="272">
        <v>1997</v>
      </c>
      <c r="D35" s="272">
        <v>1826196</v>
      </c>
      <c r="E35" s="272">
        <v>11457</v>
      </c>
      <c r="F35" s="273">
        <v>10836742</v>
      </c>
    </row>
    <row r="36" spans="2:6" ht="18" customHeight="1">
      <c r="B36" s="274" t="s">
        <v>131</v>
      </c>
      <c r="C36" s="272">
        <v>5970</v>
      </c>
      <c r="D36" s="272">
        <v>2629421</v>
      </c>
      <c r="E36" s="272">
        <v>18703</v>
      </c>
      <c r="F36" s="273">
        <v>7468612</v>
      </c>
    </row>
    <row r="37" spans="2:6" ht="18" customHeight="1">
      <c r="B37" s="274" t="s">
        <v>132</v>
      </c>
      <c r="C37" s="272">
        <v>11339</v>
      </c>
      <c r="D37" s="272">
        <v>2269635</v>
      </c>
      <c r="E37" s="272">
        <v>42994</v>
      </c>
      <c r="F37" s="273">
        <v>9182588</v>
      </c>
    </row>
    <row r="38" spans="2:6" ht="18" customHeight="1">
      <c r="B38" s="274" t="s">
        <v>133</v>
      </c>
      <c r="C38" s="272">
        <v>357975</v>
      </c>
      <c r="D38" s="272">
        <v>106758173</v>
      </c>
      <c r="E38" s="272">
        <v>353013</v>
      </c>
      <c r="F38" s="273">
        <v>133621672</v>
      </c>
    </row>
    <row r="39" spans="2:6" ht="18" customHeight="1">
      <c r="B39" s="274" t="s">
        <v>102</v>
      </c>
      <c r="C39" s="272">
        <v>352496</v>
      </c>
      <c r="D39" s="272">
        <v>131220690</v>
      </c>
      <c r="E39" s="272">
        <v>530031</v>
      </c>
      <c r="F39" s="273">
        <v>200722329</v>
      </c>
    </row>
    <row r="40" spans="2:6" ht="18" customHeight="1">
      <c r="B40" s="274" t="s">
        <v>45</v>
      </c>
      <c r="C40" s="272">
        <v>6976</v>
      </c>
      <c r="D40" s="272">
        <v>5477648</v>
      </c>
      <c r="E40" s="272">
        <v>25226</v>
      </c>
      <c r="F40" s="273">
        <v>19176894</v>
      </c>
    </row>
    <row r="41" spans="2:6" ht="18" customHeight="1">
      <c r="B41" s="274" t="s">
        <v>74</v>
      </c>
      <c r="C41" s="272">
        <v>158225</v>
      </c>
      <c r="D41" s="272">
        <v>64325976</v>
      </c>
      <c r="E41" s="272">
        <v>473899</v>
      </c>
      <c r="F41" s="273">
        <v>192672906</v>
      </c>
    </row>
    <row r="42" spans="2:6" ht="18" customHeight="1">
      <c r="B42" s="274" t="s">
        <v>135</v>
      </c>
      <c r="C42" s="272">
        <v>12943</v>
      </c>
      <c r="D42" s="272">
        <v>4121955</v>
      </c>
      <c r="E42" s="272">
        <v>34642</v>
      </c>
      <c r="F42" s="273">
        <v>15476510</v>
      </c>
    </row>
    <row r="43" spans="2:6" ht="18" customHeight="1">
      <c r="B43" s="274" t="s">
        <v>192</v>
      </c>
      <c r="C43" s="272">
        <v>68672</v>
      </c>
      <c r="D43" s="272">
        <v>64312889</v>
      </c>
      <c r="E43" s="272">
        <v>245308</v>
      </c>
      <c r="F43" s="273">
        <v>147353738</v>
      </c>
    </row>
    <row r="44" spans="2:6" ht="18" customHeight="1">
      <c r="B44" s="275" t="s">
        <v>207</v>
      </c>
      <c r="C44" s="272">
        <v>22300</v>
      </c>
      <c r="D44" s="272">
        <v>5640766</v>
      </c>
      <c r="E44" s="272">
        <v>50132</v>
      </c>
      <c r="F44" s="273">
        <v>12703526</v>
      </c>
    </row>
    <row r="45" spans="2:6" ht="18" customHeight="1">
      <c r="B45" s="276" t="s">
        <v>136</v>
      </c>
      <c r="C45" s="277">
        <v>128593</v>
      </c>
      <c r="D45" s="277">
        <v>40642753</v>
      </c>
      <c r="E45" s="277">
        <v>866107</v>
      </c>
      <c r="F45" s="278">
        <v>326472720</v>
      </c>
    </row>
    <row r="46" spans="2:6" ht="18" customHeight="1">
      <c r="B46" s="279" t="s">
        <v>137</v>
      </c>
      <c r="C46" s="280">
        <v>2311227</v>
      </c>
      <c r="D46" s="280">
        <v>1071787319</v>
      </c>
      <c r="E46" s="280">
        <v>5512436</v>
      </c>
      <c r="F46" s="280">
        <v>2865115405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1" sqref="A1:O1"/>
    </sheetView>
  </sheetViews>
  <sheetFormatPr defaultColWidth="9.00390625" defaultRowHeight="13.5"/>
  <sheetData>
    <row r="1" spans="1:20" ht="21" customHeight="1">
      <c r="A1" s="409" t="s">
        <v>240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2023-05-08T01:24:10Z</dcterms:modified>
  <cp:category/>
  <cp:version/>
  <cp:contentType/>
  <cp:contentStatus/>
</cp:coreProperties>
</file>