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firstSheet="3" activeTab="3"/>
  </bookViews>
  <sheets>
    <sheet name="公共工事　競争入札" sheetId="1" r:id="rId1"/>
    <sheet name="公共工事　随意契約" sheetId="2" r:id="rId2"/>
    <sheet name="物品役務等　競争入札" sheetId="3" r:id="rId3"/>
    <sheet name="物品役務等　随意契約" sheetId="4" r:id="rId4"/>
  </sheets>
  <externalReferences>
    <externalReference r:id="rId7"/>
  </externalReferences>
  <definedNames>
    <definedName name="_xlnm._FilterDatabase" localSheetId="3" hidden="1">'物品役務等　随意契約'!$A$5:$IV$184</definedName>
    <definedName name="_xlnm.Print_Area" localSheetId="0">'公共工事　競争入札'!$A$1:$J$20</definedName>
    <definedName name="_xlnm.Print_Area" localSheetId="1">'公共工事　随意契約'!$A$1:$K$19</definedName>
    <definedName name="_xlnm.Print_Area" localSheetId="2">'物品役務等　競争入札'!$A$1:$I$14</definedName>
    <definedName name="_xlnm.Print_Area" localSheetId="3">'物品役務等　随意契約'!$A$1:$J$189</definedName>
    <definedName name="一般競争入札・指名競争入札の別">'[1]選択リスト（削除不可）'!$A$2:$A$5</definedName>
  </definedNames>
  <calcPr fullCalcOnLoad="1"/>
</workbook>
</file>

<file path=xl/sharedStrings.xml><?xml version="1.0" encoding="utf-8"?>
<sst xmlns="http://schemas.openxmlformats.org/spreadsheetml/2006/main" count="871" uniqueCount="558">
  <si>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</si>
  <si>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</si>
  <si>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</si>
  <si>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</si>
  <si>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</si>
  <si>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</si>
  <si>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</si>
  <si>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</si>
  <si>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</si>
  <si>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</si>
  <si>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</si>
  <si>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</si>
  <si>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</si>
  <si>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</si>
  <si>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</si>
  <si>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</si>
  <si>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</si>
  <si>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</si>
  <si>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</si>
  <si>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</si>
  <si>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</si>
  <si>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</si>
  <si>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</si>
  <si>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</si>
  <si>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支出負担行為担当官 栗田　卓也
国土交通省総合政策局
東京都千代田区霞が関２－１－３</t>
  </si>
  <si>
    <t>-</t>
  </si>
  <si>
    <t>支出負担行為担当官 蒲生　篤実
国土交通省総合政策局
東京都千代田区霞が関２－１－３</t>
  </si>
  <si>
    <t>－</t>
  </si>
  <si>
    <t>支出負担行為担当官 蒲生　篤実
国土交通省総合政策局
東京都千代田区霞が関２－１－３</t>
  </si>
  <si>
    <t>インフラの効率的な維持管理体制の確立に係る調査検討・広報業務</t>
  </si>
  <si>
    <t>令和２年度「質の高いインフラ投資」の理解促進に向けたアフリカ地域等におけるインフラシステム海外展開促進支援業務</t>
  </si>
  <si>
    <t>令和２年度「質の高いインフラ投資」の理解促進に向けた中央アジア地域におけるインフラシステム海外展開促進支援業務</t>
  </si>
  <si>
    <t>令和２年度　ASEAN地域における我が国の「スマートシティ」の官民連携した海外展開に係る検討調査業務</t>
  </si>
  <si>
    <t>令和２年度　海外社会資本整備に係る建設技術調査業務</t>
  </si>
  <si>
    <t>令和２年度　ウラジオストクにおける観光・都市開発分野におけるプロジェクト具体化に向けた調査検討業務</t>
  </si>
  <si>
    <t>令和２年度　日露都市環境分野推進のための会議運営等取組支援及び情報発信業務</t>
  </si>
  <si>
    <t>令和２年度　「質の高いインフラ投資」の理解促進に向けた中南米地域等におけるインフラシステム海外展開促進支援業務</t>
  </si>
  <si>
    <t>令和２年度　ロシアが直面している都市環境問題（廃棄物処理問題等）に関する調査検討業務</t>
  </si>
  <si>
    <t>令和２年度　インフラ分野におけるSociety5.0関連技術の導入業務</t>
  </si>
  <si>
    <t>令和２年度ICT施工の普及支援に関する検討業務</t>
  </si>
  <si>
    <t>インバウンドに対応したインフラツーリズム拡大方策検討業務</t>
  </si>
  <si>
    <t>社会資本整備における「グリーンインフラ」の取組推進に関する調査検討業務</t>
  </si>
  <si>
    <t>新技術活用システムの活性化に関する検討業務</t>
  </si>
  <si>
    <t>インフラツーリズムのプロモーション施策検討業務</t>
  </si>
  <si>
    <t>地域特性に応じた電動低速モビリティの活用検討調査業務</t>
  </si>
  <si>
    <t>令和２年度　日シンガポールインフラ協力に係る案件調査等業務</t>
  </si>
  <si>
    <t>北海道、東北エリアにおける官民連携事業の推進のための地域プラットフォーム形成支援等業務</t>
  </si>
  <si>
    <t>官民連携モデル形成支援等業務（異なる管理主体が所有する公共施設の集約再編に係る官民連携事業）</t>
  </si>
  <si>
    <t>中国、四国、九州・沖縄エリアにおける官民連携事業の推進のための地域プラットフォーム形成支援等業務</t>
  </si>
  <si>
    <t>関東、北陸エリアにおける官民連携事業の推進のための地域プラットフォーム形成支援等業務</t>
  </si>
  <si>
    <t>中部、近畿エリアにおける官民連携事業の推進のための地域プラットフォーム形成支援等業務</t>
  </si>
  <si>
    <t>令和２年度　防災・水インフラ分野の海外展開に関する情報収集・協力可能性調査業務</t>
  </si>
  <si>
    <t>建設施工分野における低炭素化に向けた調査・検討業務</t>
  </si>
  <si>
    <t>官民連携モデル形成支援等業務（駐車場・公園等の民間の一体管理による駅周辺のエリアマネジメント事業）</t>
  </si>
  <si>
    <t>官民連携モデル形成支援等業務（広域連携・分野連携等による官民連携事業）</t>
  </si>
  <si>
    <t>地方自治体のインフラ老朽化対策に係る支援方針検討業務</t>
  </si>
  <si>
    <t>令和２年度　東南アジアにおける本邦技術を活用した道路プロジェクト検討業務</t>
  </si>
  <si>
    <t>建設発生土の有効利用および公共工事土量調査入力システム改良検討業務</t>
  </si>
  <si>
    <t>令和２年度　歩行者移動支援サービスの展開に向けた環境整備業務</t>
  </si>
  <si>
    <t>建設リサイクル推進計画における施策検討業務</t>
  </si>
  <si>
    <t>令和２年度　幹線旅客流動の把握に関する調査</t>
  </si>
  <si>
    <t>電子マニフェストデータ利活用の拡大に向けた検討業務</t>
  </si>
  <si>
    <t>社会資本のストック効果及びメンテナンスに関する広報に向けた資料作成・会議運営業務</t>
  </si>
  <si>
    <t>令和２年度インフラ維持管理におけるデータベースの整備・連携等に関する検討業務</t>
  </si>
  <si>
    <t>カンボジア建設法の建築技術規制に関する調査・検討業務</t>
  </si>
  <si>
    <t>専門家派遣によるハンズオン支援等業務（その２）</t>
  </si>
  <si>
    <t>インフラの維持管理に係る官民連携事業の導入検討支援（その１）</t>
  </si>
  <si>
    <t>専門家派遣によるハンズオン支援等業務（その１）</t>
  </si>
  <si>
    <t>令和２年度　海外諸国のダム・下水道管理運営調査業務</t>
  </si>
  <si>
    <t>令和２年度　エチオピア国道路インフラ整備に関する課題解決に向けた調査・検討業務</t>
  </si>
  <si>
    <t>ミャンマー・ヤンゴンにおけるスマートシティ実現に向けた調査・計画検討業務</t>
  </si>
  <si>
    <t>令和２年度　海外における道路事業に関するPPP案件等形成業務</t>
  </si>
  <si>
    <t>令和２年度　プーケットにおけるスマートシティ実現に向けた検討調査業務</t>
  </si>
  <si>
    <t>令和２年度　海外のインフラメンテナンス市場への本邦企業参画支援検討業務</t>
  </si>
  <si>
    <t>令和２年度　インフラ海外展開の国際動向に関する調査業務</t>
  </si>
  <si>
    <t>令和２年度インフラ維持管理における革新的技術の導入加速化・横断的展開に向けた調査検討業務</t>
  </si>
  <si>
    <t>建設副産物実態調査に係る効率化等検討業務</t>
  </si>
  <si>
    <t>人間拡張技術に関する調査業務</t>
  </si>
  <si>
    <t>令和２年度　海外の電子基準点の運営・維持管理への本邦企業の参画に向けた調査検討業務</t>
  </si>
  <si>
    <t>令和２年度　i-Constructionを活用した海外インフラプロジェクトの形成に向けた調査検討業務</t>
  </si>
  <si>
    <t>河川用機械設備の維持管理分野における効率化・高度化に関する検討業務</t>
  </si>
  <si>
    <t>サービス購入型PFI事業における民間資金及び性能発注の活用実態並びに土木施設へのPPP／PFIの導入による効果・課題に関する調査</t>
  </si>
  <si>
    <t>インフラの維持管理に係る官民連携事業の導入検討支援（その２）</t>
  </si>
  <si>
    <t>建設機械の環境対策に係る調査・検討業務</t>
  </si>
  <si>
    <t>建設施工におけるパワーアシストスーツの導入検討業務</t>
  </si>
  <si>
    <t>構造物のＩＣＴ出来形管理要領等検討業務</t>
  </si>
  <si>
    <t>令和２年度　サンクトペテルブルクにおける都市環境問題（廃棄物処理問題等）に関する調査検討業務</t>
  </si>
  <si>
    <t>令和２年度　ウラジオストクにおける交通分野のプロジェクト候補調査・検討業務</t>
  </si>
  <si>
    <t>令和２年度　サンクトペテルブルクにおける都市開発・交通分野の調査・検討業務</t>
  </si>
  <si>
    <t>令和２年度　ベトナムにおける３L水位計を活用した洪水予警報システム等の概略検討業務</t>
  </si>
  <si>
    <t>河川ポンプ設備における新たな技術を活用した更新手法の検討業務</t>
  </si>
  <si>
    <t>危機の先にある豊かな未来に関する各種取組や人々の認識に関する調査分析業務</t>
  </si>
  <si>
    <t>令和２年度　インドネシア・マカッサル市におけるスマートシティ・プラットフォーム（都市ＯＳ）構築に向けた調査業務</t>
  </si>
  <si>
    <t>令和２年度　「質の高いインフラ投資」の理解促進に向けた中南米地域等におけるインフラシステム海外展開促進支援業務（第１回変更）</t>
  </si>
  <si>
    <t>（株）日本経済研究所</t>
  </si>
  <si>
    <t>支出負担行為担当官 石田　優
国土交通省総合政策局
東京都千代田区霞が関２－１－３</t>
  </si>
  <si>
    <t>令和２年度　海外要人招聘等支援業務</t>
  </si>
  <si>
    <t>令和２年度　海外建設プロジェクトの広報資料印刷業務</t>
  </si>
  <si>
    <t>令和２年度　質の高いインフラの広報資料作成・印刷業務</t>
  </si>
  <si>
    <t>令和２年度　アフリカ諸国における道路インフラの維持管理に関する課題解決に向けた調査・検討業務</t>
  </si>
  <si>
    <t>01：一般競争入札</t>
  </si>
  <si>
    <t>-</t>
  </si>
  <si>
    <t>パシフィックコンサルタンツ（株）　首都圏本社
東京都千代田区神田錦町三丁目２２番地　</t>
  </si>
  <si>
    <t>パシフィックコンサルタンツ（株）首都圏本社
東京都千代田区神田錦町三丁目２２番地　</t>
  </si>
  <si>
    <t>株式会社オリエンタルコンサルタンツ
東京都渋谷区本町三丁目１２番１号</t>
  </si>
  <si>
    <t>令和２年度　東南アジアにおける本邦技術を活用した道路プロジェクト検討業務株式会社オリエンタルコンサルタンツ・株式会社オリエンタルコンサルタンツグローバル・首都高速道路株式会社共同提案体
東京都渋谷区本町三丁目１２番１号</t>
  </si>
  <si>
    <t xml:space="preserve">令和２年度「質の高いインフラ投資」の理解促進に向けた中央アジア地域におけるインフラシステム海外展開促進支援業務共同提案体
東京都千代田区麹町１－８－１半蔵門　ＭＫビル３Ｆ </t>
  </si>
  <si>
    <t xml:space="preserve">オーヴ・アラップ・アンド・パートナーズ・ジャパンリミテッド
東京都千代田区富士見２－１０－２飯田橋グラン・ブルーム８Ｆ </t>
  </si>
  <si>
    <t>一般社団法人　国際建設技術協会
東京都文京区関口１－２３－６　プラザ江戸川橋</t>
  </si>
  <si>
    <t xml:space="preserve">令和２年度　防災・水インフラ分野の海外展開に関する情報収集・協力可能性調査業務建設技研インターナショナル・建設技術研究所共同提案体
東京都江東区亀戸２－２５－１４　 </t>
  </si>
  <si>
    <t xml:space="preserve">（株）野村総合研究所
東京都千代田区大手町１丁目９番２号 </t>
  </si>
  <si>
    <t xml:space="preserve">野村総合研究所・YOUテレビ　令和２年度　日露都市環境分野推進のための会議運営等取組支援及び情報発信業務共同提案体
東京都千代田区大手町１丁目９番２号 </t>
  </si>
  <si>
    <t>八千代エンジニヤリング株式会社
東京都台東区浅草橋５－２０－８</t>
  </si>
  <si>
    <t>八千代エンジニヤリング株式会社事業統括本部
東京都台東区浅草橋５－２０－８</t>
  </si>
  <si>
    <t>（株）大和総研
東京都江東区冬木１５番６号</t>
  </si>
  <si>
    <t xml:space="preserve">（一財）先端建設技術センター
東京都文京区大塚二丁目１５番６号 </t>
  </si>
  <si>
    <t xml:space="preserve">新技術活用システムの活性化に関する検討業務先端建設技術センター・日本工営共同提案体
東京都文京区大塚二丁目１５番６号 </t>
  </si>
  <si>
    <t xml:space="preserve">建設リサイクル推進計画における施策検討業務先端建設技術センター・日本能率協会総合研究所共同提案体
東京都文京区大塚二丁目１５番６号 </t>
  </si>
  <si>
    <t xml:space="preserve">（一財）先端建設技術センター
東京都文京区大塚二丁目１５番６号 </t>
  </si>
  <si>
    <t>（社）日本建設機械施工協会
東京都港区芝公園３－５－８機械振興会館</t>
  </si>
  <si>
    <t>（一社）日本建設機械施工協会
東京都港区芝公園３－５－８機械振興会館</t>
  </si>
  <si>
    <t>（一社）日本建設機械施工協会
東京都港区芝公園３－５－８機械振興会館</t>
  </si>
  <si>
    <t>（一社）日本建設機械施工協会
東京都港区芝公園３－５－８機械振興会館</t>
  </si>
  <si>
    <t>インバウンドに対応したインフラツーリズム拡大方策検討業務JTB・日本工営共同提案体
東京都品川区東品川２丁目３番１１号</t>
  </si>
  <si>
    <t>インフラツーリズムのプロモーション施策検討業務株式会社JTBコミュニケーションデザイン・株式会社JTB共同提案体
東京都港区芝３丁目２３番１号</t>
  </si>
  <si>
    <t xml:space="preserve">（株）創建　東京本社
東京都文京区大塚３丁目５番１０号 </t>
  </si>
  <si>
    <t>復建調査設計株式会社　東京支社
東京都千代田区岩本町３－８－１５</t>
  </si>
  <si>
    <t>社会資本整備政策と都市・地域政策の一体的検討に資する経済分析に関する調査検討業務</t>
  </si>
  <si>
    <t>社会資本整備政策と都市・地域政策の一体的検討に資する経済分析に関する調査検討業務　復建調査設計・システム科学研究所共同提案体
東京都千代田区岩本町３－８－１５</t>
  </si>
  <si>
    <t>株式会社YMFG　ZONEプラニング
山口県下関市竹崎町４丁目２番３６号</t>
  </si>
  <si>
    <t>株式会社YMFG　ZONEプラニング
山口県下関市竹崎町４丁目２番３６号</t>
  </si>
  <si>
    <t>日本工営（株）
東京都千代田区九段北１－１４－６</t>
  </si>
  <si>
    <t>日本工営（株）　東京支店
東京都千代田区九段北１－１４－６</t>
  </si>
  <si>
    <t>日本工営（株）　東京支店
東京都千代田区九段北１－１４－６</t>
  </si>
  <si>
    <t>令和２年度　i-Constructionを活用した海外インフラプロジェクトの形成に向けた調査検討業務　日本工営・トプコン・パスコ共同提案体
東京都千代田区九段北１－１４－６</t>
  </si>
  <si>
    <t>建設発生土の有効利用および公共工事土量調査入力システム改良検討業務日本能率協会総合研究所・日本建設情報総合センター共同提案体
東京都港区芝公園三丁目１番２２号</t>
  </si>
  <si>
    <t>電子マニフェストデータ利活用の拡大に向けた検討業務日本能率協会総合研究所・日本建設情報総合センター共同提案体
東京都港区芝公園三丁目１番２２号</t>
  </si>
  <si>
    <t>（株）日本能率協会総合研究所
東京都港区芝公園三丁目１番２２号</t>
  </si>
  <si>
    <t>株式会社日本能率協会総合研究所
東京都港区芝公園三丁目１番２２号</t>
  </si>
  <si>
    <t>株式会社　URリンケージ
東京都千代田区丸の内３丁目４番１号　新国際ビル９階</t>
  </si>
  <si>
    <t>有限責任監査法人トーマツ
東京都千代田区丸の内３丁目２番３号丸の内二重橋ビルディング</t>
  </si>
  <si>
    <t xml:space="preserve">中部、近畿エリアにおける官民連携事業の推進のための地域プラットフォーム形成支援等業務共同提案体
東京都港区虎ノ門５－１１－２ </t>
  </si>
  <si>
    <t>（株）パスコ　中央事業部
東京都目黒区東山１－１－２</t>
  </si>
  <si>
    <t>（株）パスコ　中央事業部
東京都目黒区東山１－１－２</t>
  </si>
  <si>
    <t>令和２年度　地域における総合的な交通体系の整備に係る調査検討業務</t>
  </si>
  <si>
    <t>（株）サンビーム
東京都千代田区神田三崎町３丁目２番８号　グランバレー三崎町２階</t>
  </si>
  <si>
    <t>（株）エヌ・ティ・ティ・データ経営研究所
東京都千代田区平河町２丁目７番９号</t>
  </si>
  <si>
    <t>令和２年度　持続可能な歩行者移動支援サービス構築に向けた検討業務</t>
  </si>
  <si>
    <t>令和２年度　総合的な交通体系の評価手法高度化業務</t>
  </si>
  <si>
    <t>（株）ライテック
東京都新宿区市谷船河原町１１番地</t>
  </si>
  <si>
    <t>幹線旅客流動の把握に関する運輸総合研究所・三菱総合研究所共同提案体
東京都港区虎ノ門３丁目１８番１９号</t>
  </si>
  <si>
    <t>（株）エム・シー・アンド・ピー
東京都千代田区紀尾井町４－１　新紀尾井町ビル６階</t>
  </si>
  <si>
    <t xml:space="preserve">令和２年度インフラ維持管理におけるデータベースの整備・連携等に関する検討業務価値総研共同提案体
東京都千代田区大手町１丁目９番２号
</t>
  </si>
  <si>
    <t>（株）価値総合研究所
東京都千代田区大手町１丁目９番２号</t>
  </si>
  <si>
    <t>株式会社　建設技術研究所
東京都中央区日本橋浜町３－２１－１</t>
  </si>
  <si>
    <t>デロイト　トーマツ　ファイナンシャルアドバイザリー合同会社
東京都千代田区丸の内３丁目２番３号　丸の内二重橋ビルディング</t>
  </si>
  <si>
    <t>デロイト トーマツ フファイナンシャルアドバイザリー合同会社・日本工営株式会社・株式会社IHI・株式会社IHIインフラシステム 共同提案体
東京都千代田区丸の内３丁目２番３号　丸の内二重橋ビルディング</t>
  </si>
  <si>
    <t>令和２年度　アフリカ諸国における道路インフラの維持管理に関する課題解決に向けた調査・検討業務共同提案体
東京都中野区本町５－３３－１１</t>
  </si>
  <si>
    <t xml:space="preserve">大日本コンサルタント（株）
埼玉県さいたま市中央区新都心１１－２ </t>
  </si>
  <si>
    <t>ミャンマー・ヤンゴンにおけるスマートシティ実現に向けた調査・計画検討業務共同提案体
東京都千代田区九段北１－１４－６</t>
  </si>
  <si>
    <t>令和２年度　プーケットにおけるスマートシティ実現に向けた検討調査業務　計量計画研究所・富士通共同提案体
東京都新宿区市谷本村町２番９号</t>
  </si>
  <si>
    <t>令和２年度　海外のインフラメンテナンス市場への本邦企業参画支援検討業務共同提案体
東京都千代田区九段北１－１４－６</t>
  </si>
  <si>
    <t>令和２年度　インフラ海外展開の国際動向に関する調査業務　ＵＲＬＫ・ＮＳＲＩ・ＭＵＲＣ共同提案体
東京都千代田区丸の内３丁目４番１号　新国際ビル９階</t>
  </si>
  <si>
    <t>株式会社　三菱総合研究所
東京都千代田区永田町二丁目１０番３号</t>
  </si>
  <si>
    <t>みずほ情報総研（株）
東京都千代田区神田錦町２丁目３番地</t>
  </si>
  <si>
    <t xml:space="preserve">（一社）河川ポンプ施設技術協会
東京都港区赤坂２丁目２２番１５号 </t>
  </si>
  <si>
    <t xml:space="preserve">（一社）河川ポンプ施設技術協会
東京都港区赤坂２丁目２２番１５号 </t>
  </si>
  <si>
    <t>インフラの維持管理に係る官民連携事業の導入検討支援（その２）　八千代エンジニヤリング・みずほ総合研究所共同提案体
東京都台東区浅草橋５－２０－８</t>
  </si>
  <si>
    <t>（株）エックス都市研究所
東京都豊島区高田２丁目１７番２２号</t>
  </si>
  <si>
    <t>（株）日建設計総合研究所
東京都千代田区飯田橋２丁目１８番３号</t>
  </si>
  <si>
    <t>（一財）河川情報センター
東京都千代田区麹町１丁目３番地　ニッセイ半蔵門ビル</t>
  </si>
  <si>
    <t>アクセンチュア株式会社
東京都港区赤坂一丁目８番１号</t>
  </si>
  <si>
    <t xml:space="preserve">　本業務は、グリーンインフラ官民連携プラットフォームの運営支援、先導的グリーンインフラモデル形成支援等により、自然環境が有する多様な機能を活用したグリーンインフラの推進に必要な調査検討を行うものである。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
　公募に対し、企画提案書を提出したのは株式会社創建東京本社の１者である。その内容について、「業務実施体制」「提案内容」の観点から審査を行った。その結果、同社の提案は、理解度、具体性・実現性が高く、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</si>
  <si>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 xml:space="preserve">　本業務は、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うものである。
　本業務においては、地域でのグリーンスローモビリティの実証調査を行い、地域や用途の特性に応じた導入に向けた課題の抽出などの調査・分析を行うための高度な知見やシンポジウムの運営ノウハウを有することが不可欠の条件となることから、企画競争による技術提案を公募し、審査することとした。
公募の後、企画提案書を提出したのは復建調査設計株式会社である。
　その内容について、「実施体制」、「提案内容」の観点から評価を行った。
　その結果、復建調査設計株式会社の提案は、業務工程計画や実証調査、シンポジウムの運営支援が具体的に提示されており、さらに、調査後の課題整理について、フォローアップ体制や報告会が示されている等、「提案内容」の具体性・実現性が高く、適切な業務遂行を期待できる提案であったため、本業務の実施者として復建調査設計株式会社を選定することとした。
　以上の理由から、会計法第２９条の３第４項及び予算決算及び会計令第１０２条の４第３号に基づき、復建調査設計株式会社と随意契約を行うものである。
</t>
  </si>
  <si>
    <t>　本業務は、新型コロナウイルス感染症や、激甚・頻発化する災害という危機に直面する中、豊かな未来を展望するため、令和３年版国土交通白書作成、及び国交省の各種プロジェクト策定の基礎となる事例調査やデータ収集、国民意識調査等を行うものである。
　業務を行うにあたって、受託者には、豊かな未来に向けた事例調査とデータの収集・加工・分析や、危機を踏まえた働き方・住まい方等に対する国民の意識の変化等を調査することが可能であることが求められる。
　そこで、本業務については、企画競争方式により企画提案を公募することとし、「業務実施体制」、「実施方針・実施フロー・工程表」、「特定テーマに対する提案」等について審査を行うこととした。５者から提案があり、その内容について、上記テーマの観点から評価を行った。全てのテーマとも説得力があり、広範で深い知識が反映された提案内容であることから株式会社価値総合研究所を特定することとした。
　以上の理由から、会計法第２９条の３第４項、及び予算決算及び会計令第１０２条の４第３号により、随意契約を締結するものである。</t>
  </si>
  <si>
    <t xml:space="preserve">本業務は、北海道、東北エリアのブロックプラットフォームの事業計画の企画立案とその開催・運営の支援を行うものである。（注）北海道、東北エリアとは北海道、青森県、岩手県、宮城県、秋田県、山形県、福島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そのうち、パシフィックコンサルタンツ株式会社の提案が主に「特定テーマに対する提案」における「独創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</si>
  <si>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本業務では、異なる管理主体が所有する公共施設の集約再編に係る官民連携事業を調査・検討する柏崎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株式会社ＵＲリンケージの提案は十分な業務実施体制を有しており、かつ本調査業務を行うに当たっての作業方針が的確かつ分かりやすく示されていたため、特定することとした。
以上の理由から、会計法第29条の３第４項及び予算決算及び会計令第102条の４第３号により株式会社ＵＲリンケージを請負先として選定し、随意契約するものである。
</t>
  </si>
  <si>
    <t xml:space="preserve">本業務は、中国、四国、九州・沖縄エリアのブロックプラットフォームの事業計画の企画立案とその開催・運営の支援を行うものである。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そのうち、株式会社ＹＭＦＧＺＯＮＥプラニングの提案が主に「特定テーマに対する提案」における「具体性」、「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以上の理由から、会計法第29条の３第４項及び予算決算及び会計令第102条の４第３号により株式会社ＹＭＦＧＺＯＮＥプラニングを請負先として選定し、随意契約するものである。
</t>
  </si>
  <si>
    <t xml:space="preserve">本業務は、関東、北陸エリアのブロックプラットフォームの事業計画の企画立案とその開催・運営の支援を行うものである。
また、平成30年度以降支援を継続している関東、北陸エリアの自治体プラットフォームの活動支援を行う。
（注）関東、北陸エリアとは茨城県、栃木県、群馬県、埼玉県、千葉県、東京都、神奈川県、新潟県、富山県、石川県、山梨県、長野県を対象とする。
具体的には、ブロックプラットフォームの取組計画の検討、取組支援と自治体プラットフォームの運営、開催・運営等、PPP/PFI地域プラットフォーム協定の締結先団体等に対する支援を実施する。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有限責任監査法人トーマツ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
</t>
  </si>
  <si>
    <t xml:space="preserve">本業務は、中部、近畿エリアのブロックプラットフォームの事業計画の企画立案とその開催・運営の支援を行うものである。
また、平成30年度以降支援を継続している中部、近畿エリアの自治体プラットフォームの活動支援を行う。
（注）中部、近畿エリアとは福井県、岐阜県、静岡県、愛知県、三重県、滋賀県、京都府、大阪府、兵庫県、奈良県、和歌山県を対象とする。
具体的には、ブロックプラットフォームの取組計画の検討、取組支援と自治体プラットフォームの運営、開催・運営等に係る支援を実施する。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中部、近畿エリアにおける官民連携事業の推進のための地域プラットフォーム形成支援等業務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中部、近畿エリアにおける官民連携事業の推進のための地域プラットフォーム形成支援等業務共同提案体を請負先として選定し、随意契約するものである。
</t>
  </si>
  <si>
    <t xml:space="preserve">本業務では、駐車場・公園等の民間の一体管理による駅周辺のエリアマネジメント事業を調査・検討する周南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株式会社ＹＭＦＧ　ＺＯＮＥプラニングの提案は十分な業務実施体制を有しており、かつ本調査業務を行うに当たっての作業方針が的確かつ分かりやすく示されていたため、特定することとした。
以上の理由から、会計法第29条の３第４項及び予算決算及び会計令第102条の４第３号により株式会社ＹＭＦＧ　ＺＯＮＥプラニングを請負先として選定し、随意契約するものである。
</t>
  </si>
  <si>
    <t xml:space="preserve">本調査においては、先行調査等のサーベイに加え、上記に関する計量的な実証分析の手法の検討を行うことから、受託者には、単純な情報収集・整理にとどまらず、計量経済学・空間経済学・交通経済学等、この分野における幅広い知見やそれに基づく専門的かつ高度な分析力を備えていることが必要となる。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そのうち、「社会資本整備政策と都市・地域政策の一体的検討に資する経済分析に関する調査検討業務　復建調査設計・システム科学研究所共同提案体」からの提案が、特に③において他者より優位であり、同者を特定することとした。
以上の理由から、会計法２９条の３第４項、予算決算及び会計令第１０２条の４第３号により、「社会資本整備政策と都市・地域政策の一体的検討に資する経済分析に関する調査検討業務　復建調査設計・システム科学研究所共同提案体」と随意契約を締結するものである。
</t>
  </si>
  <si>
    <t xml:space="preserve">本業務では、分野連携等による官民連携事業を調査・検討する河内長野市及び高砂市を平成30年度から支援し、導入検討に係るプロセス・課題等を抽出し、モデルとして横展開することを目的としている。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
</t>
  </si>
  <si>
    <t xml:space="preserve">本業務では、モデル的に支援先となる地方自治体を抽出し、先進的取組に関する多様な技術的支援を行うことで、効果的な地方自治体へのインフラ老朽化対策に関する支援手法を検討する。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５者からの提案があった。
パシフィックコンサルタンツ株式会社の提案は十分な業務実施体制を有しており、かつ本調査業務を行うに当たっての作業方針が的確かつ分かりやすく示されていたため、特定することとした。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</si>
  <si>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 xml:space="preserve">本業務では、人口20万人未満の地方公共団体においてPPP/PFIの事業化に必要な手続きを地方公共団体職員自らが行えるようハンズオン支援を行い、地方公共団体の案件形成を推進するとともに、その成果を横展開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八千代エンジニヤリング株式会社事業統括本部の提案は十分な業務実施体制を有しており、かつ本調査業務を行うに当たっての作業方針が的確かつ分かりやすく示されていたため、特定することとした。
以上の理由から、会計法第29条の３第４項及び予算決算及び会計令第102条の４第３号により八千代エンジニヤリング株式会社事業統括本部を請負先として選定し、随意契約するものである。
</t>
  </si>
  <si>
    <t xml:space="preserve">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６者からの提案があった。
株式会社建設技術研究所の提案は十分な業務実施体制を有しており、かつ本調査業務を行うに当たっての作業方針が的確かつ分かりやすく示されていたため、特定することとした。
以上の理由から、会計法第29条の３第４項及び予算決算及び会計令第102条の４第３号により株式会社建設技術研究所を請負先として選定し、随意契約するものである。
</t>
  </si>
  <si>
    <t xml:space="preserve">本業務では、人口20万人未満の地方公共団体においてPPP/PFIの事業化に必要な手続きを地方公共団体職員自らが行えるようハンズオン支援を行い、地方公共団体の案件形成を推進するとともに、その成果を横展開することを目的としている。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
</t>
  </si>
  <si>
    <t xml:space="preserve">本業務「サービス購入型ＰＦＩ事業における民間資金及び性能発注の活用実態並びに土木施設へのＰＰＰ／ＰＦＩの導入による効果・課題に関する調査」では、土木施設における建設を含めたＰＦＩ事業の導入可能性を検討する基礎情報として、既存のサービス購入型ＰＦＩ事業における民間資金及び性能発注の活用実態を調査・整理するとともに、土木施設へのＰＰＰ／ＰＦＩ導入によるメリットや課題を調査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３者からの提案があった。
株式会社日本経済研究所の提案は十分な業務実施体制を有しており、かつ本調査業務を行うに当たっての作業方針が的確かつ分かりやすく示されていたため、特定することとした。
以上の理由から、会計法第29条の３第４項及び予算決算及び会計令第102条の４第３号により株式会社日本経済研究所を請負先として選定し、随意契約するものである。
</t>
  </si>
  <si>
    <t xml:space="preserve">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2者からの提案があった。
インフラの維持管理に係る官民連携事業の導入検討支援（その2）八千代エンジニヤリング・みずほ総合研究所共同提案体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インフラの維持管理に係る官民連携事業の導入検討支援（その2）八千代エンジニヤリング・みずほ総合研究所共同提案体を請負先として選定し、随意契約するものである。
</t>
  </si>
  <si>
    <t xml:space="preserve">本業務では、海外の社会資本整備案件について、本邦企業が適用している技術や今後適用が見込まれる技術についてとりまとめるとともに、競合国が施工している技術についての調査を行うものである。また、海外社会資本整備に関わる人材の能力構築に係る検討を行うものである。
 本業務を効果的に実施するためには、提案企業が有する、海外の社会資本整備における現場条件等を考慮に入れた優位技術の整理や、海外インフラプロジェクトの従事者向けの研修資料案作成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一般社団法人　国際建設技術協会は、本業務の目的や課題を適切に把握した実施方針となっており、また提案企業がこれまでに蓄積してきた知見・経験から、収集すべき情報が的確で、かつ、優位技術の比較に向けた検討や課題等の抽出・整理に関する知見・能力が高いとされたため、特定したものである。
以上のことから、当該業務の実施者として一般社団法人　国際建設技術協会を選定し、随意契約するものである。
</t>
  </si>
  <si>
    <t xml:space="preserve">本業務は、日本企業とInfrastructure Asiaなどシンガポールの政府系機関又は企業とのインフラ分野に関する協力関係構築を行うとともに、日本企業とInfrastructure Asiaなどシンガポールの政府系機関又は企業（以下IA等）との間での具体的な協力案件の形成に資する調査を行うことを目的とする。
 本業務を効果的に実施するためには、提案企業体が有する日本企業とInfrastructure Asiaなどシンガポールの政府系機関又は企業（以下、「IA等」という。）との協力関係構築や日本企業とIA等との間での具体的な協力案件の形成に資する調査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日本企業とIA等との協力関係構築に関しては、日本企業のニーズの把握対象や方策など、提案内容が極めて具体的かつ妥当なものであり、日本企業と海外現地企業との協力合意を実現したという実績が挙げられていることから、提案内容の実現に高い説得力があった。日本企業とIA等との間での具体的な協力案件の形成に資する調査に関しては、シンガポールの関心が高い地域や分野について事前の調査等を踏まえた具体的な提示がなされている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</si>
  <si>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本業務は、防災・水インフラ部門における本邦企業の海外展開を支援するため、インドネシアを対象として、当該分野における日本の技術・ノウハウを活用できるプロジェクト提案にむけたケーススタディを実施し、協力内容の具体化に向けた基礎的な検討を行うほか、インドネシアと同様の課題を有する国に対しても、当該分野の協力について相手国に提案するための資料作成や、セミナー開催等の相手国へのPR方法の検討・実施支援を行うものである。
本業務を効果的に実施するためには、提案企業が有するインドネシア等における防災・水インフラ部門に係る課題やインフラプロジェクトに関する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防災・水インフラ分野の海外展開に関する情報収集・協力可能性調査業務建設技研インターナショナル・建設技術研究所共同提案体は、ケーススタディの実施にあたり、近年の災害を踏まえた相手国のニーズ把握や環境社会配慮など、的確な着眼点に基づいた方針が提示されており、広範な資金活用の検討を提案するなど、独創性が認められる。また、協力内容の具体化にあたっても、相手国国内法に基づく環境影響評価を提案するなど、実現性の高い提案がなされていることから、本業務を実施する知見・能力があると判断される。
以上のことから、当該業務の実施者として令和２年度　防災・水インフラ分野の海外展開に関する情報収集・協力可能性調査業務建設技研インターナショナル・建設技術研究所共同提案体を選定し、随意契約するものである。
</t>
  </si>
  <si>
    <t xml:space="preserve">新興国を中心とした世界のインフラ需要は膨大であり、急速な都市化と経済成長により、今後の更なる市場の拡大が見込まれているところである。東南アジアの主要都市においても急速に人口集中や都市化が進み、モータリゼーションの急速な進展とともに深刻化している交通渋滞などの課題を解決するための道路インフラの整備も進められている。
本業務は、そういった背景のもと、本邦企業が確実に事業獲得できるよう案件組成前の早い段階から機動的に調査を行い、優位性のある本邦技術を活用した案件の形成を行うとともに、相手国政府に提案するために必要な調査検討を行うものである。
 本業務を効果的に実施するためには、提案企業が有する、海外における都市部の地下トンネル検討時のノウハウ、海外の関係者へ事業説明する際のノウハウ、ＰＰＰ等入札契約、運営・維持管理等に関する幅広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東南アジアにおける本邦技術を活用した道路プロジェクト検討業務株式会社オリエンタルコンサルタンツ・株式会社オリエンタルコンサルタンツグローバル・首都高速道路株式会社共同提案体は、本業務の目的を適切に把握した実施方針となっており、また提案企業がこれまでの豊富な実績や知見を踏まえ、海外における都市部の地下トンネル検討時の留意点を具体的かつ的確に整理するとともに、資料作成における創意工夫について、独創的かつ実現性の高い提案がなされたため、特定したものである。
以上のことから、当該業務の実施者として、令和２年度 東南アジアにおける本邦技術を活用した道路プロジェクト検討業務株式会社オリエンタルコンサルタンツ・株式会社オリエンタルコンサルタンツグローバル・首都高速道路株式会社共同提案体を選定し、随意契約するものである。
</t>
  </si>
  <si>
    <t xml:space="preserve">本業務は、カンボジアの建設法に基づく建築技術規制について、カンボジアにおける検討状況・課題の調査等を行い、これを踏まえ、建築技術規制のモデルなど、カンボジアへの提案内容の検討を行うことを目的とする。
本業務を効果的に実施するためには、提案企業体が有する建築技術規制についての検討状況・課題等の調査、カンボジアへの提案内容の検討方針整理に関して深い知識・経験が求められる。また、建築技術規制のモデルなど、カンボジアへの提案内容の検討に対して、効率的な検討の進め方の工夫、検討成果のとりまとめ、カンボジア側との検討状況の共有や意見交換などの実施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建築技術規制についての検討状況・課題等の調査、カンボジアへの提案内容の検討方針整理に関しては、建築技術規制が施行されるまでの間の安全性確保のためのガイドラインの提案や、設計から施工段階までの品質向上と安全性確保のための共通仕様書の提案など、提案内容が具体的かつ妥当なものであった。また、これらの提案は、過去の類似業務の経験を踏まえたものであるなど、提案内容の実現に高い説得力があった。建築技術規制のモデルなど、カンボジアへの提案内容の検討に対して、効率的な検討の進め方の工夫、検討成果のとりまとめ、カンボジア側との検討状況の共有や意見交換などの実施に関しては、構造規定を二本立てにするなどの提案に加え、構造計算プログラムの開発の必要性、防火安全性の規制について消防法への配慮、許認可制度の検討など単なる規制の策定作業に留まらない広い視点をもった具体的な提案がなされていた。また、過去の類似業務の経験を踏まえた検討成果のとりまとめ方針、新型コロナウイルスの影響を踏まえた実施方針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</si>
  <si>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アフリカ諸国においては、急激な経済発展、人口増加等に伴い、幹線道路を走行するトラック等の交通量が増大している。特に、国際物流のほとんどは港湾から内陸国目的地まで長距離トラック輸送されおり、今後、国際物流量が増大すれば、幹線道路の損傷等によるサービス水準の低下が、経済成長の大きな足かせとなる可能性が高い。
このような不安定な輸送を改善するためには、幹線道路の維持管理を、アセットマネジメント手法を適用して、計画的、かつ、適切に行う必要がある。その一方で、アフリカの開発途上国では、財源不足、人材不足、道路マネジメント力不足（技術、設備等）から、早期にその問題解決に着手できない国が多い。
日本国政府としてもインフラの維持管理分野の海外展開を進めていく方針であるところ、本業務では、アフリカ諸国の舗装問題を中心とした道路インフラの維持管理における具体の課題を取り上げ、当該課題の解決のためのプロジェクト化を目的とした調査・検討を行う。また検討結果をもとに、相手国政府関係機関への働きかけを行うものである。
本業務を効果的に実施するためには、提案企業が有するアフリカ諸国の道路インフラ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アフリカ諸国における道路インフラの維持管理に関する課題解決に向けた調査・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以上のことから、当該業務の実施者として令和２年度 アフリカ諸国における道路インフラの維持管理に関する課題解決に向けた調査・検討業務共同提案体を選定し、随意契約するものである。
</t>
  </si>
  <si>
    <t xml:space="preserve">本業務では、海外におけるダムや下水道の管理運営状況等について調査し、日本の企業等の当該分野における海外進出の可能性について検討を行うものである。
 本業務を効果的に実施するためには、提案企業が有する、海外のダムや下水道事業に関する専門的な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　東京支店は、本業務の目的や課題を適切に把握した実施方針となっており、また提案企業がこれまでに蓄積してきた知見・経験から、収集すべき情報が的確で、かつ、海外のダムや下水道事業に関する知見・能力が高いとされたため、特定したものである。
以上のことから、当該業務の実施者として日本工営株式会社　東京支店を選定し、随意契約するものである。
</t>
  </si>
  <si>
    <t xml:space="preserve">我が国は，2019年8月に開催した第7回アフリカ開発会議（TICAD7）において、質の高いインフラ投資の推進を表明している。2020年1月には第2回日・エチオピア官民インフラ会議を開催し、国土交通省とエチオピア運輸省及び都市開発・建設省との間でエチオピアにおける「質の高いインフラ整備」へ向けた協力に関する覚書を締結したところである。
本業務では、エチオピア国の道路インフラ整備における具体の課題を取り上げ、当該課題の解決のためのプロジェクト化を目的とした調査・検討を行う。また検討結果をもとに、相手国政府関係機関への働きかけを行うものである。
本業務を効果的に実施するためには、提案企業が有するアフリカ諸国の道路インフラ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4社が提案書を提出し、その内容について、「業務実施体制」、「実施方針・実施フロー・工程表」、「特定テーマに対する企画提案」の観点から評価を行った。
大日本コンサルタント株式会社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以上のことから、当該業務の実施者として大日本コンサルタント株式会社を選定し、随意契約するものである。
</t>
  </si>
  <si>
    <t xml:space="preserve">本業務は、ヤンゴン市都市開発委員会や本邦企業などの意見やニーズをとりまとめながら、ヤンゴンの具体のエリアを設定し、そのエリアを対象に本邦企業の技術や経験等を活かしたスマートシティのプロジェクトパッケージとなるマスタープランを検討するものである。
本業務を効果的に実施するためには、提案企業体が有するヤンゴン市都市開発委員会等の意見・ニーズ把握と対象エリアの検討に関して深い知識・経験が求められる。また、マスタープラン案の検討の実施に関して、深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の企画提案について、業務の実施方針は手順や業務量等の的確な把握のもと検討されたとなっていた。ヤンゴン市都市開発委員会等の意見・ニーズ把握と対象エリアの検討に関しては、業務の段階に応じたニーズ把握の具体な手法の提案や、対象エリアを絞り込むための評価軸を具体に提案している点など、提案内容が具体的かつ妥当なものであった。また、これらの提案は、過去の類似業務の経験を踏まえたものであるなど、提案内容の実現に高い説得力があった。マスタープラン案の検討に関しては、既存の上位・関連計画へ配慮している点や、本業務の履行期限後のマスタープラン案の実効性を考慮した検討方針など、広い視点をもった具体的な提案がなされていた。また、本邦企業の技術面やパッケージング、運営面を考慮したマスタープラン案の検討方針を提案しているなど、提案内容の実現に高い説得力があった。これらより、実現への説得力があり提案内容が評価できる。 
以上のことから、当該業務の実施者として日本工営株式会社を選定し、随意契約するものである。
</t>
  </si>
  <si>
    <t xml:space="preserve">本業務は、海外の道路事業に関するPPP案件（運営維持管理事業を含む）等の発掘に必要な当該国の法制度、人口・経済動向、関連事業を含むインフラ整備計画、現地インフラ企業・プロジェクト情報等の整理を行い、相手国政府に本邦企業の優位性を活用したPPP案件を提案するために必要な調査検討を行うものである。
 本業務を効果的に実施するためには、提案企業が有する、海外の道路ＰＰＰインフラプロジェクトの新規案件形成に関する幅広い知識・経験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デロイトトーマツファイナンシャルアドバイザリー合同会社・日本工営株式会社・株式会社IHI・株式会社IHIインフラシステム共同提案体の提案は、本業務の目的を適切に把握した実施方針となっており、また提案企業のこれまでの豊富な実績や知見を踏まえ、海外道路PPPインフラプロジェクトの新規案件を発掘する際の進め方及び留意点や海外道路PPPインフラプロジェクトへの本邦企業参入拡大に向けた方策検討の着眼点が具体的かつ的確に整理されており、実現性の高い提案がなされたため、特定したものである。
以上のことから、当該業務の実施者として、デロイトトーマツファイナンシャルアドバイザリー合同会社・日本工営株式会社・株式会社IHI・株式会社IHIインフラシステム共同提案体を選定し、随意契約するものである。
</t>
  </si>
  <si>
    <t xml:space="preserve">2018年にASEAN10ヵ国の26都市を実証都市とし、民間企業・諸外国との連携を通じたスマートシティのプロジェクトの推進を図るための枠組みとして、「日ASEANスマートシティ・ネットワーク（ASCN）」が設立された。ASEAN各国では、目覚ましい経済発展を遂げる一方で、都市部における交通渋滞が慢性化し、経済損失および交通事故による人命損失が社会問題化している。本業務では、ASCNの26都市のうちタイ・プーケットを対象として、都市の抱える諸課題（事故・渋滞など）を解決するためのスマートシティ実現に向けたAI画像解析技術の適用可能性について調査・検討を行うものである。
本業務を効果的に実施するためには、提案企業が有するAI画像解析技術に関する知識や交差点改善計画に関する知識など、広範で深い知識・経験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令和２年度 プーケットにおけるスマートシティ実現に向けた検討調査業務　計量計画研究所・富士通共同提案体の提案は、本業務の目的を適切に把握した実施方針となっており、また提案企業のこれまでの豊富な実績や知見を踏まえ、AI画像解析技術を活用した交通分析実施の留意点や交差点改善計画検討時の着眼点が具体的かつ的確に整理されており、実現性の高い提案がなされたため、特定したものである。
以上のことから、当該業務の実施者として令和２年度 プーケットにおけるスマートシティ実現に向けた検討調査業務　計量計画研究所・富士通共同提案体を選定し、随意契約するものである。
</t>
  </si>
  <si>
    <t xml:space="preserve">本業務は、インフラメンテナンス国民会議　海外市場展開フォーラムのメンバーが関心を有する国において、インフラメンテナンスの課題、本邦企業が参入する際の障壁、法制度面等の調査を行い、本邦企業のインフラメンテナンス海外展開の支援策について検討するものである。
本業務を効果的に実施するためには、提案企業が有する海外のインフラの老朽化や維持管理に関する知識、海外でのケーススタディやセミナーの実施に関するノウハウなど、広範で深い知識・経験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令和２年度　海外のインフラメンテナンス市場への本邦企業参画支援検討業務共同提案体の提案は、本業務の目的を適切に把握した実施方針となっており、また提案企業のこれまでの豊富な実績や知見を踏まえ、ケーススタディを日本企業の受注拡大に繋げるための着眼点を具体的かつ的確に整理するとともに、インフラメンテナンスセミナーの実施について独創的かつ実現性の高い提案がなされたため、特定したものである。
以上のことから、当該業務の実施者として令和２年度　海外のインフラメンテナンス市場への本邦企業参画支援検討業務共同提案体を選定し、随意契約するものである。
</t>
  </si>
  <si>
    <t xml:space="preserve">本業務は、我が国におけるインフラ海外展開戦略検討の基礎資料とするため、我が国以外の国（以下、「対象国」とする）が実施するインフラ海外展開について、基礎情報整理を行うとともに、対象国が諸外国（以下、「第３国」とする）で行うインフラ展開の最新動向調査・ケーススタディを行うものである。調査にあたっては、報道や文献など、日本国内からアクセス可能な情報源を活用した調査を行うこと、対象国に精通した有識者からの協力を得ることを、業務実施要領にて定めている。
本業務を効果的に実施するためには、提案企業が有する、対象国によるインフラ海外展開に関する知識・経験が求められるほか、有識者との連携や日本国内からアクセス可能な情報源を用いた調査に関する知識・経験が求められる。これらを踏まえて委託先業者を選定する必要があるため、企画競争による企画提案を公募し審査することとした。
企画競争方式に基づく企画提案書の提出要請に対し、７社が提案書を提出し、その内容について、「業務実施体制」、「実施方針・実施フロー・工程表」、「特定テーマに対する企画提案」の観点から評価を行った。
令和２年度　インフラ海外展開の国際動向に関する調査業務　URLK・NSRI・MURC共同提案体による提案は、最新動向調査・ケーススタディにおいて第３国をバランスよく選択するためのポイントを網羅しており、第３国の候補も具体に複数示されていて、具体性・実現性のある提案となっている。また、調査に用いる情報源、協力を得る有識者について具体の提案が多数あり、それらへのアクセスを可能とする業務実施体制、提案者が有する人的ネットワークも具体に示されており、具体性・実現性のある提案がなされている。
以上のことから、当該業務の実施者として令和２年度　インフラ海外展開の国際動向に関する調査業務　URLK・NSRI・MURC共同提案体を選定し、随意契約するものである。
</t>
  </si>
  <si>
    <t xml:space="preserve">我が国では、地理空間情報活用推進基本法に基づき、豊かで安心な経済社会を実現するための地理空間情報の高度活用が進められている。特に、電子基準点網については、我が国は長期にわたり安定した運用・維持管理を行っており、高精度測位社会を支える重要なインフラとなっている。昨今、他国においても地理空間情報の高度活用に向けた機運が高まっており、地理空間情報活用推進基本計画においては、重点的に取り組むべき施策として、「電子基準点網及び準天頂衛星システムを活用した高精度測位サービスの海外展開」が挙げられている。
当該施策により、ODAの技術協力プロジェクトや無償資金協力により電子基準点の設置等を進める一方、技術面、予算面等の課題から、設置された電子基準点を自国のみで長期的に十分に運営・維持管理できないことが懸念される場合もある。
以上の状況を踏まえ、本業務では、中長期間にわたり海外の電子基準点の運営・維持管理に本邦企業が参画していくために必要な情報収集、課題整理、解決策検討及び相手国関係機関への説明等を行うものである。
本業務を効果的に実施するためには、提案企業が有する海外の電子基準点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4社が提案書を提出し、その内容について、「業務実施体制」、「実施方針・実施フロー・工程表」、「特定テーマに対する企画提案」の観点から評価を行った。
株式会社パスコ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以上のことから、当該業務の実施者として株式会社パスコを選定し、随意契約するものである。
</t>
  </si>
  <si>
    <t xml:space="preserve">我が国では、地理空間情報活用推進基本法に基づき、豊かで安心な経済社会を実現するための地理空間情報の高度活用が進められている。特に、平成28年9月の未来投資会議において建設現場の生産性向上の方針が示されて以降、電子基準点網及び準天頂衛星システムを活用したリアルタイム高精度測位を生かしたi-Constructionが推進されている。地理空間情報活用推進基本計画においても、重点的に取り組むべき施策として、「電子基準点網及び準天頂衛星システムを活用した高精度測位サービスの海外展開」が挙げられているところである。
以上のような状況を踏まえ、本業務では、海外において日本のi-Constructionの知見を活かした具体のインフラプロジェクト形成を目指し、これに資する情報収集、課題整理、対応策検討及び相手国関係機関への説明等を行うものである。
本業務を効果的に実施するためには、提案企業が有するi-Construction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令和２年度 i-Constructionを活用した海外インフラプロジェクトの形成に向けた調査検討業務　日本工営・トプコン・パスコ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以上のことから、当該業務の実施者として令和２年度 i-Constructionを活用した海外インフラプロジェクトの形成に向けた調査検討業務　日本工営・トプコン・パスコ共同提案体を選定し、随意契約するものである。
</t>
  </si>
  <si>
    <t xml:space="preserve">本業務では、ベトナムにおける危機管理型水位計（３L水位計）の整備と３L水位計を活用した洪水予警報システムの整備をパッケージにしたプロジェクト素案のモデル流域での検討、ベトナム全国への横展開の可能性の検討、３L水位計を活用した河川堤防の管理システム、災害時の住民等への防災情報提供システムの整備についての検討等を行うものである。
 本業務を効果的に実施するためには、提案企業が有する、ベトナムにおける水文観測や洪水予警報システムに関する専門的な知識・経験や、関係機関とのつながり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一般財団法人　河川情報センターは、本業務の目的や課題を適切に把握した実施方針となっており、また提案企業がこれまでに蓄積してきた知見・経験から、調査・検討する事項が的確で、かつ、ベトナムにおける洪水予警報システムに関する知見・能力が高く、関係機関とのネットワークを有しているため、特定したものである。
以上のことから、当該業務の実施者として一般財団法人　河川情報センターを選定し、随意契約するものである。
</t>
  </si>
  <si>
    <t xml:space="preserve">日建設計総合研究所・日建設計　令和２年度　ウラジオストクにおける観光・都市開発分野におけるプロジェクト具体化に向けた調査検討業務共同提案体
東京都江東区亀戸２－２５－１４　 </t>
  </si>
  <si>
    <t xml:space="preserve">新興国を中心とした世界のインフラ需要は膨大であり、更なる市場拡大が見込まれる中、我が国経済の成長を持続的なものとするためには、新興国等の成長への貢献を強化し、我が国の技術とノウハウを活かして、成長する海外市場の需要を取り込むことが不可欠である。
国土交通省では、これまで我が国の「質の高いインフラ」を支える技術や経験等を情報発信するため、TICAD7やアフリカ地域１１カ国（ケニア、エチオピア、モザンビーク、タンザニア、コートジボワール、ナイジェリア、ウガンダ、ザンビア、ガーナ、マダガスカル、セネガル）において「官民インフラ会議」を開催するとともに、「アフリカ・インフラ協議会（JAIDA）」と共働してきたところである。
本業務では、日本企業進出のポテンシャルが高いアフリカ地域の２カ国（時期は５月と１月を予定、対象国は５月はモロッコ、１月はモザンビークを想定しているが、相手国政府の状況により変更がありうる）において、先方インフラ関係者（政府関係者、民間企業等）、本邦インフラ関連企業等の参加の下、現地で官民インフラ会議及び相手国政府要人との会談等を実施し、我が国の提唱する「質の高いインフラ投資」の理解促進を図るとともに、官民双方の関係構築、交流の促進、本邦インフラ関連企業の有する技術・ノウハウの売り込み等を実施する。
また、そ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を行う。
なお、上記２カ国での官民インフラ会議の開催に併せて、同時期にそれぞれ近隣国（１カ国）へ追加訪問し、相手国政府要人との会談及びセミナー等の開催を予定している。また、官民インフラ会議等の開催に際しては、現地における事前調査を予定してい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令和２年度「質の高いインフラ投資」の理解促進に向けたアフリカ地域等におけるインフラシステム海外展開促進支援業務共同提案体、株式会社オリエンタルコンサルタンツの二者が企画提案書を提出し、その内容について、「業務実施体制」、「実施方針・実施フロー・行程表」、「特定テーマに対する企画提案」の観点から評価を行った。
その結果、「業務実施体制」については、二者とも十分に業務実施ができる体制を有していることが確認された。「実施方針等」については、二者とも理解度及び実施手順の妥当性と計画性に優れた内容であった。「特定テーマに関する企画提案」については、株式会社オリエンタルコンサルタンツは、業務内容がこれまでの経緯を踏まえた上で具体的に明示されていること、かつ、説得力があり広範で深い知識が反映された提案内容である点が高く評価された。
以上を考慮した結果、株式会社オリエンタルコンサルタンツは本業務を的確に遂行できるとの審査結果となったため、当該業務の実施者として選定し、随意契約するものである。 
</t>
  </si>
  <si>
    <t xml:space="preserve">平成30年、ASEANにおいて、ASEAN10ヵ国の26都市において民間企業・諸外国との連携を通じたスマートシティのプロジェクトの推進を図るための枠組みとして、「ASEANスマートシティ・ネットワーク（ASCN）」が設立された。国土交通省はASCNへの協力を推進するため、令和元年10月8～9日、「日ASEANスマートシティ・ネットワークハイレベル会合」を関係府省と連携して開催し、日本とASEANの協力を促進する枠組みとして令和元年10月2日に官民の多様な主体の参加によって設立した「日ASEANスマートシティ・ネットワーク官民協議会」(JASCA)を活用していくこと、日本の協力の次の最初のステップとして、ASEANの各都市の課題、ニーズ及び目指すべき姿についての幅広い分析や、これら課題・ニーズに対応した包括的な解決策の検討・調査を行うこと等が成果文書において確認された。これを受け、会合後、令和元年度のJASCAの活動の一環として、インドネシア・マカッサル市やカンボジア・シェムリアップ州等との間で、現地会合が開催されることとなっている。本業務は、こうしたASEANのスマートシティプロジェクトへの日本の協力をJASCAを通じて官民連携して推進し、我が国企業のスマートシティ海外展開を促進するため、ASCNの26都市のうち数カ国の都市を対象に、５～６回程度の現地会合を含む現地ミッションを含め、必要な調査・検討・提案・マッチングを行うことを目的とする。また、これに資するよう、我が国企業のスマートシティ関連技術や国内事例の国際会議の場等における効果的な発信の検討等を行う。
上記を行うには、十分な実施体制、業務に関する知見等を有することが必要なことから、企画競争により内容について公募し、審査することとした。
企画競争方式に基づく企画提案書の提出要請に対し、オーヴ・アラップ・アンド・パートナーズ・ジャパン・リミテッドが企画提案書を提出し、提出された企画提案書の内容について、「業務実施体制」、「実施方針・実施フロー・工程表」、「特定テーマに対する企画提案」の観点から評価を行った。その結果、同社の提案は、「業務実施体制」において業務実施可能な体制を有しており、「実施方針・実施フロー・工程表」に関しては内容理解、実施手順の妥当性と計画性について評価される内容であり、「特定テーマに対する企画提案」に関しては具体性と独創性において評価される内容であり、全体としては本業務を的確に遂行できるとの審査結果となったため、実施者として同提案体を選定し、随意契約をするものである。
</t>
  </si>
  <si>
    <t xml:space="preserve">ウラジオストク市は、日露で取り組む「８項目の協力プラン」の１つである「快適・清潔で住みやすく、活動しやすい都市作り」のモデル都市として各種取組が実施されている。これまで交通・観光・廃棄物・都市開発の４分野につき、個別プロジェクトを効果的かつ効率的に具体化を図るための「分野別プログラム」を提案している。提案済みの分野別プログラムにつき、観光・都市開発分野の個別プロジェクト具体化に向け、ロシア地方行政府等のヒアリングを基に両分野における政策などの調査検討を行うとともに、両分野における日露協力推進に向けたアクションプラン作成を行う。
上記を行うには、十分な実施体制、業務に関する知見等を有することが必要なことから、企画競争により内容について公募し、審査することとした。
企画競争方式に基づく企画提案書の提出要請に対し、日建設計総合研究所・日建設計　令和２年度　ウラジオストクにおける観光・都市開発分野におけるプロジェクト具体化に向けた調査検討業務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t>
  </si>
  <si>
    <t xml:space="preserve">２０１６年の日露首脳会談時に、安倍総理からプーチン大統領に対して提案した「８項目の協力プラン」の１つである「快適・清潔で住みやすく、活動しやすい都市作り」の着実な推進に向けて、日露都市環境問題作業部会やモデル都市（ヴォロネジ、ウラジオストク、サンクトペテルブルク）を中心とした各都市における政策対話等に関する会議開催に向けた準備や会議運営並びに会議に必要な基礎的調査の実施等取組支援業務を行う。また関連する会議やメディアでの配信を想定して、都市環境分野におけるさらなる推進に資する映像作成等各種情報発信業務を行う。
上記を行うには、十分な実施体制、業務に関する知見等を有することが必要なことから、企画競争により内容について公募し、審査することとした。
企画競争方式に基づく企画提案書の提出要請に対し、野村総合研究所・YOUテレビ　令和２年度　日露都市環境分野推進のための会議運営等取組支援及び情報発信業務共同提案体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</si>
  <si>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本業務は、豊富なエネルギーや資源、中間層の急増等を背景に今後の経済成長やインフラ整備が見込まれる中南米地域（特にキューバを想定）における今後のインフラ整備計画や競合国の進出状況、世界銀行等の国際機関との連携に係る動向等を調査し、その結果を基に、我が国の「質の高いインフラ」や関連技術の活用方法等に対する提案をすることを目的とする。また、調査の実施にあわせて、「質の高いインフラ投資」に対する理解促進を図り、我が国インフラ関連企業が案件形成や現地進出を行いやすい環境を整えるため、技術やノウハウ等を紹介し、相手国のニーズとのマッチングを図る官民インフラ会議の開催等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八千代エンジニアリング株式会社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経験・体制を有しており、「実施方針・実施フロー・工程表」に関しては、業務の的確性において、「特定テーマに対する企画提案」に関しては、具体性や独自の提案において、高く評価される内容であり、全体としては本業務を的確に遂行できるとの審査結果となったため、実施者として同提案体を選定し、随意契約をするものである。
</t>
  </si>
  <si>
    <t xml:space="preserve">国土交通省は、日露で取り組む「８項目の協力プラン」のひとつである「快適・清潔で住みやすく、活動しやすい都市作り」推進のため、政府間の日露経済協力の枠組みを活用しながら、モデル都市（ヴォロネジ市、ウラジオストク市、サンクトペテルブルク市）を起点に、ロシア全土の喫緊の課題である廃棄物処理処理問題等を日本の経験と技術によって解決することを目指している。
本業務は、上記の目的に向けて、現地政府等のヒアリングを基に現地の制度や日本企業がロシアで活動する上での課題を調査し、日本の経験と技術を活かした事業展開を行うための検討を行うものである。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大和総研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t>
  </si>
  <si>
    <t xml:space="preserve">２０１９年に日露で取り組む「８項目の協力プラン」の１つである「快適・清潔で住みやすく、活動しやすい都市作り」のモデル都市にサンクトペテルブルク市が選定され、今後の協力分野を定めた基本構想を策定している。本業務では、環境衛生分野（廃棄物処理処理問題）における課題解決に向けてサンクトペテルブルク市政府と意見交換を行うなど、当地での市場進出可能性調査を行うとともに、パイロット事業実施に向けてスキームの検討を行う。
上記を行うには、十分な実施体制、業務に関する知見等を有することが必要なことから、企画競争により内容について公募し、審査することとした。
企画競争方式に基づく企画提案書の提出要請に対し、株式会社エックス都市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評価される内容であり、全体として本業務を的確に遂行できる審査結果となったため、実施者として同社を選定し、随意契約をするものである。
</t>
  </si>
  <si>
    <t xml:space="preserve">ウラジオストク市は、日露で取り組む「８項目の協力プラン」の１つである「快適・清潔で住みやすく、活動しやすい都市作り」のモデル都市として交通・観光・廃棄物・都市開発の４分野につき、各種取組が実施されている。交通分野についてこれまで協力を推進してきたが、本業務では今後の更なる事業の具体化を図るためにも、現地政府の政策や交通計画の調査を行い、日本側の協力可能分野を特定するとともに、協力可能分野において現地課題を解決しうる事業の具体化に向けた資金面や体制面含めたスキームの検討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日建設計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目的・条件・内容など理解度において、「特定テーマに対する企画提案」に関しては、業務実施にあたる具体性において評価される内容であり、全体として本業務を的確に遂行できる審査結果となったため、実施者として同企業を選定し、随意契約をするものである。
</t>
  </si>
  <si>
    <t xml:space="preserve">２０１９年に日露で取り組む「８項目の協力プラン」の１つである「快適・清潔で住みやすく、活動しやすい都市作り」のモデル都市にサンクトペテルブルク市が選定され、今後の協力分野を定めた基本構想を策定している。本業務では、都市開発分野と都市交通分野での課題解決に向けてサンクトペテルブルク市政府と意見交換を行うなど、当地での市場進出可能性調査を行うとともに、パイロット事業実施に向けて候補案件の調査・検討を行う。
上記を行うには、十分な実施体制、業務に関する知見等を有することが必要なことから、企画競争により内容について公募し、審査することとした。
企画競争方式に基づく企画提案書の提出要請に対し、株式会社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具体性において評価される内容であり、全体として本業務を的確に遂行できる審査結果となったため、実施者として同社を選定し、随意契約をするものである。
</t>
  </si>
  <si>
    <t xml:space="preserve">マカッサル市はASEANスマートシティ・ネットワーク（ASCN）の対象都市として日ASEANスマートシティ・ネットワーク官民協議会（JASCA）による取組が推進されている。マカッサル市の都市課題解決に向けて、スマートシティ・プラットフォーム（都市OS）構築に係る現地環境の調査並びに既存のモニタリングシステムの活用を視野に入れたスマートシティ・プラットフォーム（都市OS）のグランドデザイン検討や、モニタリングシステムの活用案の作成を行う。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アクセンチュア株式会社と、日本工営株式会社の二者が企画提案書を提出し、その内容について、「業務実施体制」、「実施方針・実施フロー・行程表」、「特定テーマに対する企画提案」の観点から評価を行った。
その結果、「業務実施体制」については、二者とも十分に業務実施ができる体制を有していることが確認された。「実施方針等」、「特定テーマに関する企画提案」については、二者とも理解度及び実施手順の妥当性と計画性に優れた内容であったが、アクセンチュア株式会社は業務内容がこれまでの経緯を踏まえた上で具体的に明示されていること、かつ、説得力があり広範で深い知識が反映された提案内容である点が高く評価された。
以上を考慮した結果、アクセンチュア株式会社は本業務を的確に遂行できるとの審査結果となったため、当該業務の実施者として選定し、随意契約するものである。 
</t>
  </si>
  <si>
    <t>本業務は、豊富なエネルギーや資源、中間層の急増等を背景に今後の経済成長やインフラ整備が見込まれる中南米地域（特にキューバを想定）における今後のインフラ整備計画や競合国の進出状況、世界銀行等の国際機関との連携に係る動向等を調査し、その結果を基に、我が国の「質の高いインフラ」や関連技術の活用方法等に対する提案をすることを目的とする。また、調査の実施にあわせて、「質の高いインフラ投資」に対する理解促進を図り、我が国インフラ関連企業が案件形成や現地進出を行いやすい環境を整えるため、技術やノウハウ等を紹介し、相手国のニーズとのマッチングを図る官民インフラ会議の開催等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八千代エンジニアリング株式会社が企画提案書を提出し、提出された企画提案書の内容について、「業務実施体制」、「実施方針・実施フロー・工程表」、「特定テーマに対する企画提案」の観点から評価を行った。その結果、同社の提案は、「業務実施体制」において高く評価される十分な経験・体制を有しており、「実施方針・実施フロー・工程表」に関しては、業務の的確性において、「特定テーマに対する企画提案」に関しては、具体性や独自の提案において、高く評価される内容であり、全体としては本業務を的確に遂行できるとの審査結果となったため、実施者として同提案体を選定し、随意契約をするものである。（再掲）</t>
  </si>
  <si>
    <t>社会インフラ点検ロボット・AIの活用拡大検討業務</t>
  </si>
  <si>
    <t>　本業務は、今後の社会資本の維持管理・更新のあり方について検討を行うために、社会資本メンテナンス戦略小委員会等に係る検討及び資料作成・運営補助を実施、並びに、メンテナンス産業の育成・活性化の一助を目的とするインフラメンテナンス大賞の資料作成・運営補助を実施するものである。
　本業務の実施にあたっては、維持管理やマネジメントに関して高度かつ専門的な知識や豊富な経験を有していることが不可欠である。また、検討項目等の仕様を明確、具体的に示すことが困難である。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　を行う企画競争方式により発注することが適切と考えられるため、手続きを進めたとこ　ろである。
　この結果、１者から企画提案があり、企画提案書について、業務実施体制、実施方針等及び特定テーマに対する企画提案を総合的に評価した結果、パシフィックコンサルタンツ株式会社　首都圏本社の提出した企画提案書について総合政策局企画競争委員会において、適切な業務遂行が可能であると判断し認められたため、この業者を特定したものである。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</si>
  <si>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本業務は建設業の担い手不足等を背景として、建設現場の更なる生産性向上を目指し、「人の判断」を支援する人工知能（AI）・ロボット等革新的技術のインフラ維持管理への導入を推進するものである。
本業務の実施にあたっては、「橋梁やトンネルの維持管理における新技術の活用」や「データ連携基盤の社会実装の取組」など本業務に必要な広範で深い知識や経験を必要とする。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</si>
  <si>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本業務は、地方公共団体発注のICT活用工事において、中小建設業者へICT施工の導入に　関してアドバイスを行える人材を育成し、地方公共団体発注工事におけるICT施工の普及促　進を図るため、研修カリキュラムの検討及び運営等を行うものである。
本業務の実施にあたっては、「情報化施工を含む建設工事用機械に係る技術」など広範で深い知識や経験が必要である。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</si>
  <si>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インフラを観光資源として活用し、国内外からの来訪の増加、長期滞在、消費拡大を促進することを目的に、インフラツーリズムを定期的に開催するとともにインバウンドへも対応可能なものに発展させていくことを目指し、インフラ施設と周辺地域が連携したツアーの造成、ファムツアーの実施、ガイド育成の検討等を実施するものである。
  　本業務の実施にあたっては、持続的なツアーの造成、ガイド育成に関する知見など広範で深い知識や経験を有していることが不可欠である。
　　したがって、本業務は複数の者に企画提案書等の提出を求め、その内容について審査　を行う企画競争方式により発注することが適切と考えられるため、手続きを進めたとこ　ろである。
    この結果、３者から企画提案があり、企画提案書について、業務実施体制、実施方針等及び特定テーマに対する企画提案を総合的に評価した結果、インバウンドに対応したインフラツーリズム拡大方策検討業務ＪＴＢ・日本工営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</si>
  <si>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公共工事における新技術活用の活性化を図るため、現行の新技術情報提供システム（NETIS）のデータベース改良を行うとともに、登録申請から事後評価までの新技術活用システム全体の改良に関する検討及びシステム改良を行うものである。
本業務の実施にあたっては、「新技術情報提供システム（NETIS）」や、「国土交通省における新技術活用促進の取り組み」など広範で深い知識や経験を必要とする。
そのため、本業務は、企画提案書の内容について評価を行う企画競争方式により契約手続きを行うこととし、公示を行ったところ、１者から応募があった。
応募があった１者の企画提案書について、評価項目として定めた「業務実施体制」、「実施方針・実施フロー・工程表」及び「特定テーマに対する企画提案」を評価し、総合政策局企画競争委員会に諮ったところ、「新技術活用システムの活性化に関する検討業務先端建設技術センター・日本工営共同提案体」は、適切に業務を遂行できると認められたため、同提案体を本業務の実施者として特定したところである。
以上の理由により、会計法（昭和22年法律第35号）第29条の3第4項及び予算決算及び会計令第102条の4第3号の規定により随意契約を行うものである。
</t>
  </si>
  <si>
    <t xml:space="preserve">本業務は、インフラを観光資源のひとつとして活用し、魅力ある観光地域づくりを進め、地域経済の活性化や雇用機会の増大につなげていくインフラツーリズムの推進のため、インフラツーリズムに対する国内外の認知度向上、インバウンドに向けた海外への情報発信を行うことを目的に、インフラツーリズムの紹介サイトの運営、広報資料の作成等を行うものである。
  　本業務の実施にあたっては、国内の認知度向上の情報発信及び各国の旅行事情に応じた海外向け情報発信の具体的手法に関する広範で深い知識や経験を有していることが不可欠である。
　　したがって、本業務は複数の者に企画提案書等の提出を求め、その内容について審査を行　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株式会社ＪＴＢコミュニケーションデザイン・株式会社ＪＴＢ共同提案体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</si>
  <si>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本業務は、建設施工分野における地球温暖化対策を推進するため、「燃費基準達成建設機械認定制度」に関する資料作成、新たな燃費基準値（案）の検討を行うとともに、中長期的な地球温暖化対策に向けた調査等を行うものである。
本業務の実施にあたっては、「燃費基準達成建設機械認定制度」や「燃費評価値の測定方法」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この結果、２者から企画提案があり、その企画提案書について、「業務実施体制」、「実施方針・実施フロー・工程表」及び「特定テーマに対する企画提案」に対して評価した結果、　一般社団法人日本建設機械施工協会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</si>
  <si>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xml:space="preserve">　本業務は、建設発生土の更なる有効利用のために実施している、建設発生土官民有効利用マッチングの利便性向上による利用拡大策を検討するため、「建設発生土官民有効利用マッチングシステム」の運営、試行データの収集・分析を行うとともに、公共工事、民間工事間における建設発生土のマッチングを支援する仕組みの本格運用に向けた策定方針等の検討を行い、あわせて官民マッチングシステムとの連携を考慮した公共工事土量調査入力システムの改良を実施するものである。
　本検討にあたっては、行政および搬出事業者などの各業界関係者の協力を得て進めるため、建設発生土に係る情報システム及び官民での建設発生土マッチング事例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発生土の有効利用および公共工事土量調査入力システム改良検討業務日本能率協会総合研究所・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</si>
  <si>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建設リサイクル推進計画２０１４」に続く次期建設リサイクル推進計画を策定するため、各種施策検討に向けた調査、情報収集・整理、資料作成を行い、次期建設リサイクル推進計画に位置付けられる施策に関する、具体的な取り組み等の検討を行うものである。
 　本検討にあたっては、施工業者や搬出事業者、処理業者などの各業界関係者からヒアリングを行いながら進めるため、建設副産物のリサイクル、建設リサイクルの推進計画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リサイクル推進計画における施策検討業務先端建設技術センター・日本能率協会総合研究所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</si>
  <si>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電子マニフェストデータ」の利活用により、建設副産物に係る登録作業の効率化を図る仕組みを検討するため、特定地域における試験的運用、フォローアップアンケートなどを実施によって、変換ツールの改良および、変換ツールによって連携する現状システムの仕様変更方法を検討するとともに、利用拡大に向けたシステムの相互連携策などの検討を行うものである。
　本検討にあたっては、行政および搬出事業者などの各業界関係者からヒアリングを行いながら進めるため、電子マニフェスト変換ツール及び電子マニフェストの利用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　電子マニフェストデータ利活用の拡大に向けた検討業務日本能率協会総合研究所・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</si>
  <si>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では、「社会資本整備のストック効果」、「地方ブロックにおける社会資本整備重点計画」に関する効果的な広報を実施し、ストック効果の最大化に向けた取組を展開する。併せて、大臣表彰として認定された地域の魅力や個性を創出している良質なインフラ及びそれと深く関わりを持つ優れた地域活動を、好事例として広く全国へ展開する。また、インフラメンテナンス国民会議（以下「国民会議」）の取組を多様な主体に広報し、さらなる推進を図る。
　　社会資本のストックを活かした地域づくりの効果的な広報手法の検討に当たっては、ストック効果、メンテナンスの重要性を多様な主体をターゲットとし、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２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</si>
  <si>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 xml:space="preserve">　本業務は、自治体におけるデータの利活用によるインフラ維持管理の効率化等の実現に向けて、データベース(以下、ＤＢ)の整備・活用や、他機関が保有するＤＢ等との連携等について検討し、インフラ維持管理におけるデータの利活用の有用性を検証する業務である。
　実施にあたっては、「インフラ維持管理におけるデータの利活用手法」など本業務に広範で深い知識や経験を必要とする。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令和２年度インフラ維持管理におけるデータベースの整備・連携等に関する検討業務価値総研共同提案体」が適切な業務遂行が可能であると判断し、総合政策局企画競争委員会において、適切な業務遂行が可能であると判断し認められたため、この業者を特定したものである。
　以上の理由により、会計法（昭和22年法律第35号）第29条の３第４項及び予算決算及び会計令第102条の４第３号の規定により随意契約を行うものである。
</t>
  </si>
  <si>
    <t xml:space="preserve"> 本業務は、モデル試行等を通じて自治体の課題を分析し、広域的・自治体横断的に新技術を導入するための仕組みを検討するものである。本業務の実施にあたっては、「インフラメンテナンス新技術・体制等導入推進委員会」、「地方自治体における新技術実装支援チーム連絡会」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この結果、４者から企画提案があり、その企画提案書について、「業務実施体制」、「実施方針・実施フロー・工程表」及び「特定テーマに対する企画提案」に対して評価した結果、（株）三菱総合研究所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</si>
  <si>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本業務は、建設副産物実態調査等の効率化を目的に、平成30年度及び過年度の建設副産物実態調査等の課題の整理・分析を行うとともに集計方法等の改善案の検討を行うものである。
　本検討にあたっては、膨大な調査票を扱う一般統計調査に位置づけられた建設副産物実態調査の課題整理を行いながら進めるため、大規模な統計に関する知見、建設副産物に係るデータに関する知見等、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この結果、１者から企画提案があり、その企画提案書について、「業務実施体制」、「実施方針・実施フロー・工程表」及び「特定テーマに対する企画提案」に対して評価した結果、株式会社　日本能率協会総合研究所の提出した企画提案書について、総合政策局企画競争委員会において、適切な業務遂行が可能であると判断し認められたため、この業者を特定したものである。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</si>
  <si>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社会インフラ点検用ロボット等の活用を拡大させることを目指し、人の判断を支援するＡＩの河川構造物の点検への適用可能性の検討及び、損傷の位置を正確に記録する3次元モデルを道路構造物の点検に導入するためのマニュアル改定素案の作成を行うものである。
本業務の実施にあたっては、「橋梁や河川管理施設の維持管理における新技術の活用」や「3次元モデルの特徴」など本業務に必要な広範で深い知識や経験を必要とする。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 先端建設技術センター」は適切な業務遂行が可能であると判断し、総合政策局企画競争委員会において認められたため、特定したものである。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</si>
  <si>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建設施工分野における中長期的な生産性向上方策の検討を進めるため、VR、AR、テレイグジスタンス、アバター技術等に代表される人間拡張技術について、国内外に限らず産官学の取組みの動向を調査、情報収集・整理を行い、今後の社会インフラの各分野において、我が国における望ましい導入の方向性等の提案を行うものである。
本業務の実施にあたっては、「人間拡張技術（VR、AR、テレイグジスタンス、アバター技術等を含む）や建設施工における新技術活用など本業務に必要な広範で深い知識や経験を必要とする。
本業務に関して複数の者に企画提案書等の提出を求め、提出された企画提案書の内容について審査を行う企画競争方式により契約手続きを進めた結果、４者からの応募があった。
提出された者の企画提案書について「業務実施体制」、「実施方針・実施フロー・工程表」及び「特定テーマに対する企画提案」を審査した結果、「みずほ情報総研株式会社」が提出した企画提案書が他社よりも優位であり、適切な業務遂行が可能であると認められたため、総合政策局企画競争委員会において、特定したものである。
以上の理由により、会計法（昭和22年法律第35号）第29条の３第４項及び予算決算及び会計令第102条の４第３号の規定により随意契約を行うものである。
</t>
  </si>
  <si>
    <t>本業務は、河川用機械設備における維持管理の効率化・高度化を目的に、３次元モデルとIoTを活用した維持管理手法や、気象変動を考慮した排水量とするための改良手法検討するものである。
業務の実施にあたっては、「機械設備の維持管理におけるＩｏＴの活用」や「維持管理における３次元モデルの活用」など本業務に広範で深い知識や経験を必要とする。
本業務は、複数の者に企画提案書等の提出を求め、提出された企画提案書の内容について審査を行う企画競争方式により契約手続きを進めた結果、２者からの応募があった。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一般社団法人河川ポンプ施設技術協会」が提出した企画提案書が他社よりも優位であり、適切な業務遂行が可能であると認められたため、総合政策局企画競争委員会において、特定したものである。
以上の理由により、会計法（昭和22年法律第35号）第29条の３第４項及び予算決算及び会計令第102条の４第３号の規定により随意契約を行うものである。</t>
  </si>
  <si>
    <t xml:space="preserve"> 本業務は、環境対策型建設機械認定制度における技術審査効率化を目的に、現状の課題等を整理し環境対策型建設機械に関する規定類の改定必要個所の提案、及び申請書類と規定類の整合を確認し改善点の抽出を行うものである。本業務の実施にあたっては、「環境対策型建設機械の指定・認定制度」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この結果、１者から企画提案があり、その企画提案書について、「業務実施体制」、「実施方針・実施フロー・工程表」及び「特定テーマに対する企画提案」に対して評価した結果、　一般社団法人日本建設機械施工協会の提出した企画提案書について、総合政策局企画競争委員会において、適切な業務遂行が可能であると判断し認められたため、この業者を特定したものである。以上の理由により、会計法（昭和２２年法律第３５号）第２９条の３第４項及び予算決算及び会計令第１０２条の４第３号の規定により随意契約を行うものである。
</t>
  </si>
  <si>
    <t xml:space="preserve">本業務は、パワーアシストスーツ技術の早期社会実装に向けた環境整備を推進するため、パワーアシストスーツに関する活用の現状等を調査するとともに、建設施工における活用効果の評価を可能とする手法・指標（案）の検討、試験の実施と結果のとりまとめ並びに、国土交通省が検討のために設置する産官学による協議会の運営補助を行うものである。
業務の実施にあたっては、「建設施工における新技術の導入方策を検討する業務（NETISに限らない）」など広範で深い知識や経験を必要とする。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株式会社日本能率協会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</si>
  <si>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構造物の出来形計測の効率化を図るとともに、維持管理に必要な構造物の初期形状や周辺地盤等のデータ計測を行うため、３次元計測技術を用いた出来形管理の手法及び構造物の維持管理に必要な計測データの取得方法について検討を行い、出来形管理要領（案）、監督・検査要領（案）等の作成を行うものである。
本業務の実施にあたっては、「３次元出来形管理」など広範で深い知識や経験が必要である。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</si>
  <si>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本業務は、河川ポンプ設備については、設備全体の更新を行わなければならない施設を多数抱える「大更新時代」を迎えるものと想定され、今後、河川ポンプ設備の更新において、新しい技術の活用等による更新手法・機器構成等のパラダイムシフトにより、効果的、効率的な河川ポンプ設備とするために検討を行うものである。
業務の実施にあたっては、「河川ポンプ設備の機能・特性」や「河川ポンプ設備の技術基準」など広範で深い知識や経験が必要とする。
本業務は、複数の者に企画提案書等の提出を求め、提出された企画提案書の内容について審査を行う企画競争方式により契約手続きを進めた結果、１者からの応募があった。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河川ポンプ施設技術協会」が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t>
  </si>
  <si>
    <t>　本業務は、民間事業者等がオープンデータを活用した多様な歩行者移動支援サービスを提供できる環境の実現に向け、歩行空間ネットワークデータ等の多用途での活用について実証事業を通じて課題等を検証するほか、多様な主体が自らデータ整備に取り組みやすい環境を整備することにより、ICTを活用した歩行者移動支援サービスの普及促進を図ることを目的とする。
本業務の遂行にあたっては歩行者移動支援施策に関するこれまでの検討経緯や取組状況、課題等に熟知していることに加え、自治体等におけるバリアフリー調査の現状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パスコ中央事業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</si>
  <si>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　本調査検討業務は、訪日外国人旅行者のレンタカー利用を対象にした流動分析を　行い、地方部への訪日外国人旅行者の誘客促進に向けた諸課題及びレンタカーの利用促進方策について調査･検討する。
本調査検討に当たっては、現在我が国が抱える現在の交通政策における現状や課題の認識、さらに政府の国土政策・交通政策、総合交通体系に係る施策に関する広範囲で深い知識や経験等が必要である。
したがって、本業務を実施するにあたり、上記の条件を満たしつつ、最も適切に　　業務を遂行できる者を選定する必要があることから、企画競争を実施することとし、企画提案書の募集を行ったところ、１者から応募があった。
地域における総合的な交通体系の整備に係る調査検討に関し、株式会社サンビームが提出した企画提案書について、「業務実施体制」、「実施方針等」、「特定テーマに対する企画提案」の評価項目を総合的に評価した結果、適切な業務遂行が可能であると判断し、認められたため、総合交通体系業務に係る企画競争有識者委員会における　審議を経て、この業者が特定されたものである。
以上の理由により、会計法第２９条の３第４項及び予算決算および会計令第１０２条の４第３号の規定に基づき、上記業者と随意契約を行うものである。</t>
  </si>
  <si>
    <t>　本業務は、過年度の調査結果を踏まえ、総合交通分析システム（NITAS）の機能改善や収蔵データの更新を行うとともに、運用手法改善に係る検討を行うものである。
　本業務に当たっては、NITASや各種ネットワークデータ、GISエンジンに関する広範囲で深い知識と経験が必要である。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以上の理由により、会計法第２９条の３第４項及び予算決算及び会計令第１０２条の４第３号の規定に基づき、上記企業と随意契約を行うものである。</t>
  </si>
  <si>
    <t>　本業務は、民間事業者等がオープンデータを活用した多様な歩行者移動支援サービスを提供できる環境の実現に向け、現状のバリアフリー情報等の活用事例を収集・分析し、継続的なデータの活用及びサービスの提供に向けた検討を行うほか、他分野との連携によりバリアフリー情報の活用促進に取組むための手法等を検討することを目的とする。
本業務の遂行にあたっては歩行者移動支援施策に関するこれまでの検討経緯や取組状況、課題、個人情報を含むデータの取扱等に熟知していることに加え、バリアフリー情報が活用されたサービス等の活用に関する現状および普及促進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エヌ・ティ・ティ・データ経営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</si>
  <si>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 xml:space="preserve">　本業務は、令和2年度に第7回全国幹線旅客純流動調査を実施するに当たり、過年度の検討状況を踏まえ、全体実施計画の検討等を実施することで、全国幹線旅客純流動調査の効率的かつ効果的な実施を実現することを目的とする。また、令和元年の訪日外国人の国内流動把握のためのデータ（FF-Data）の作成を行う。さらに、東京オリンピック・パラリンピックが全国幹線旅客純流動調査やFF-Dataに与える影響の評価を行い、それに基づく精査、補正手法の検討を行うものである。
　本業務に当たっては、我が国の幹線旅客流動調査における過去と現在、全国幹線旅客純流動調査、FF-Dataの特性と課題や定量的な統計分析手法、データ作成手法に関する広範囲で深い知識と経験が必要である。
　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
　幹線旅客流動の把握に関する運輸総合研究所・三菱総合研究所共同提案体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
　以上の理由により、会計法第２９条の３第４項及び予算決算及び会計令第１０２条の４第３号の規定に基づき、上記共同提案体と随意契約を行うものである。
</t>
  </si>
  <si>
    <t xml:space="preserve">日通旅行株式会社
東京都港区新橋１丁目５番２号 </t>
  </si>
  <si>
    <t xml:space="preserve">（株）明祥
東京都江東区新大橋１－８－７ </t>
  </si>
  <si>
    <t>（株）ブルーホップ
東京都中央区八丁堀１丁目１１番３号</t>
  </si>
  <si>
    <t>－</t>
  </si>
  <si>
    <t>ラオス・ルアンパバーンにおけるスマートシティ実現に向けた具体的案件形成調査業務</t>
  </si>
  <si>
    <t>株式会社オリエンタルコンサルタンツグローバル</t>
  </si>
  <si>
    <t>令和３年度ICT施工の普及支援に関する検討業務</t>
  </si>
  <si>
    <t>建設施工における人間拡張技術の導入効果検討業務</t>
  </si>
  <si>
    <t>建設発生土の適正管理及び有効利用に関する検討業務</t>
  </si>
  <si>
    <t>建設リサイクル推進計画2020の施策に関する調査・検討業務</t>
  </si>
  <si>
    <t>令和３年度構造物のICT出来形管理要領等検討業務</t>
  </si>
  <si>
    <t>建設施工における自動化・自律化・遠隔化技術の導入検討業務</t>
  </si>
  <si>
    <t>一般社団法人　日本建設機械施工協会</t>
  </si>
  <si>
    <t>株式会社日本能率協会総合研究所</t>
  </si>
  <si>
    <t>建設発生土の適正管理及び有効利用に関する検討業務先端建設技術センター・日本建設情報総合センター・日本能率協会総合研究所共同提案体</t>
  </si>
  <si>
    <t>建設リサイクル推進計画2020の施策に関する調査・検討業務先端建設技術センター・日本能率協会総合研究所共同提案体</t>
  </si>
  <si>
    <t>（社）日本建設機械施工協会</t>
  </si>
  <si>
    <t>建設施工における自動化・自律化・遠隔化技術の導入検討業務日本建設機械施工協会・先端建設技術センター共同提案体</t>
  </si>
  <si>
    <t>効率化・省力化に向けた電子マニフェストデータ利活用検討業務</t>
  </si>
  <si>
    <t>インフラの効率的な維持管理体制の確立に係る調査検討業務</t>
  </si>
  <si>
    <t>令和３年度グリーンインフラの効果・評価等に関する調査検討業務</t>
  </si>
  <si>
    <t>令和３年度グリーンインフラ官民連携プラットフォーム企画運営他業務</t>
  </si>
  <si>
    <t>効率化・省力化に向けた電子マニフェストデータ利活用検討業務日本能率協会総合研究所・日本建設情報総合センター</t>
  </si>
  <si>
    <t>株式会社日本総合研究所</t>
  </si>
  <si>
    <t>創建・パシフィックコンサルタンツ共同提案体</t>
  </si>
  <si>
    <t>株式会社創建　東京本部</t>
  </si>
  <si>
    <t>革新的建設機械の環境対策に係る調査・検討業務</t>
  </si>
  <si>
    <t>建設施工分野における低炭素化に向けた調査・検討業務</t>
  </si>
  <si>
    <t>令和３年度「質の高いインフラ投資」の理解促進に向けたアフリカ地域等におけるインフラシステム海外展開促進支援業務</t>
  </si>
  <si>
    <t>地方公共団体のインフラ老朽化対策に係る計画の更新に向けた調査検討支援業務</t>
  </si>
  <si>
    <t>一般社団法人日本建設機械施工協会</t>
  </si>
  <si>
    <t>株式会社オリエンタルコンサルタンツ</t>
  </si>
  <si>
    <t>パシフィックコンサルタンツ株式会社　首都圏本社</t>
  </si>
  <si>
    <t>中国、四国、九州・沖縄エリアにおける官民連携事業の推進のための地域プラットフォーム形成支援等業務</t>
  </si>
  <si>
    <t>関東、北陸エリアにおける官民連携事業の推進のための地域プラットフォーム形成支援等業務</t>
  </si>
  <si>
    <t>中部、近畿エリアにおける官民連携事業の推進のための地域プラットフォーム形成支援等業務</t>
  </si>
  <si>
    <t>北海道、東北エリアにおける官民連携事業の推進のための地域プラットフォーム形成支援等業務</t>
  </si>
  <si>
    <t>官民連携モデル形成支援等業務（徳山駅周辺の駐車場・公園等の民間による一体管理運営事業）</t>
  </si>
  <si>
    <t>官民連携モデル形成支援等業務（異なる管理主体が所有する公共施設の集約再編に係る官民連携事業）</t>
  </si>
  <si>
    <t>株式会社YMFG　ZONEプラニング</t>
  </si>
  <si>
    <t>有限責任監査法人トーマツ</t>
  </si>
  <si>
    <t>株式会社URリンケージ</t>
  </si>
  <si>
    <t>建設施工分野のデジタルトランスフォーメーションの長期展望に係る調査検討業務</t>
  </si>
  <si>
    <t>河川機械設備における広域的治水対策検討業務</t>
  </si>
  <si>
    <t>デジタル社会に即した環境対策に関する申請システムの検討業務</t>
  </si>
  <si>
    <t>社会資本のストック効果に関する広報に向けた資料作成・会議運営業務</t>
  </si>
  <si>
    <t>社会資本の維持管理に関する効果的広報に向けた資料作成・会議運営業務</t>
  </si>
  <si>
    <t>令和３年度地域における総合的な交通体系の整備に係る調査・検討業務</t>
  </si>
  <si>
    <t>令和３年度総合的な交通体系の評価手法高度化業務</t>
  </si>
  <si>
    <t>令和３年度幹線旅客流動の把握に関する調査</t>
  </si>
  <si>
    <t>令和３年度ビッグデータ活用による旅客流動分析に関する調査（その１）</t>
  </si>
  <si>
    <t>令和３年度歩行空間における自律移動支援サービスの展開に向けた環境整備業務</t>
  </si>
  <si>
    <t>令和３年度歩行空間における自律移動支援サービスの普及に向けた広報業務</t>
  </si>
  <si>
    <t>令和３年度持続可能な歩行空間における自律移動支援サービス構築に向けた検討業務</t>
  </si>
  <si>
    <t>株式会社三菱総合研究所</t>
  </si>
  <si>
    <t>一般財団法人　国土技術研究センター</t>
  </si>
  <si>
    <t>株式会社数理計画</t>
  </si>
  <si>
    <t>株式会社エム・シー・アンド・ピー</t>
  </si>
  <si>
    <t>一般財団法人計量計画研究所</t>
  </si>
  <si>
    <t>株式会社ライテック</t>
  </si>
  <si>
    <t>幹線旅客流動の把握に関する運輸総合研究所・三菱総合研究所共同提案体</t>
  </si>
  <si>
    <t>ビッグデータ旅客流動分析事業共同提案体</t>
  </si>
  <si>
    <t>株式会社パスコ 事業統括本部</t>
  </si>
  <si>
    <t>株式会社角川アスキー総合研究所</t>
  </si>
  <si>
    <t>株式会社エヌ・ティ・ティ・データ経営研究所</t>
  </si>
  <si>
    <t>地域特性に応じたグリーンスローモビリティの活用検討調査業務</t>
  </si>
  <si>
    <t>復建調査設計株式会社　東京支社</t>
  </si>
  <si>
    <t>令和３年度　ロシアにおけるスマートシティプロジェクト展開に向けた調査検討業務及び取組支援業務</t>
  </si>
  <si>
    <t>専門家派遣によるハンズオン支援等業務（その１）</t>
  </si>
  <si>
    <t>専門家派遣によるハンズオン支援等業務（その２）</t>
  </si>
  <si>
    <t>インフラの維持管理に係る官民連携事業の導入検討支援（その１）</t>
  </si>
  <si>
    <t>インフラの維持管理に係る官民連携事業の導入検討支援（その２）</t>
  </si>
  <si>
    <t>令和３年度　日ASEANにおけるスマートシティ協力に向けた情報発信ツール作成及び官民協議会の全体運営に係る業務</t>
  </si>
  <si>
    <t>EYストラテジー・アンド・コンサルティング株式会社</t>
  </si>
  <si>
    <t>デロイトトーマツファイナンシャルアドバイザリー合同会社</t>
  </si>
  <si>
    <t>株式会社　建設技術研究所</t>
  </si>
  <si>
    <t>オーヴ・アラップ・アンド・パートナーズ・ジャパン・リミテッド</t>
  </si>
  <si>
    <t>カンボジア建設法の建築技術規制に関する調査・詳細検討業務</t>
  </si>
  <si>
    <t>カンボジア建設法の建築技術規制に関する調査・詳細検討業務共同提案体</t>
  </si>
  <si>
    <t>令和３年度　日露都市環境分野における課題解決のための会議運営等取組支援業務</t>
  </si>
  <si>
    <t>株式会社野村総合研究所</t>
  </si>
  <si>
    <t>2021年度Smart JAMP（タイ王国・バンコクにおけるバンスーエリアでのスマートシティ実現に向けた推進体制等）に関する調査検討業務</t>
  </si>
  <si>
    <t>2021年度Smart JAMP（インドネシア共和国・バニュワンギにおけるスマートシティ実現に向けたマスタープラン策定）に関する調査検討業務</t>
  </si>
  <si>
    <t>2021年度Smart JAMP（マレーシア国・クアラルンプールにおけるスマートシティ実現に向けたプラットフォーム（都市OS）構築等）に関する調査検討業務</t>
  </si>
  <si>
    <t>2021年度Smart JAMP（インドネシア共和国・ジャカルタにおけるスマートシティ実現に向けたマルチモーダル交通プラットフォーム構築）に関する調査検討業務</t>
  </si>
  <si>
    <t>2021年度　海外のインフラメンテナンス市場への本邦企業参画支援検討業務</t>
  </si>
  <si>
    <t>2021年度Smart JAMP（マレーシア国・運輸省におけるスマートシティ実現に向けた過積載車両管理システム導入）に関する調査検討業務</t>
  </si>
  <si>
    <t>2021年度Smart JAMP（カンボジア王国・プノンペンにおけるスマートシティ実現に向けたスマートバスシェルター導入）に関する調査検討業務</t>
  </si>
  <si>
    <t>2021年度「質の高いインフラ」海外展開推進業務</t>
  </si>
  <si>
    <t>2021年度Smart JAMP（マレーシア国・クチンにおけるスマートシティ実現に向けた災害・交通モニタリングシステム構築等）に関する調査検討業務</t>
  </si>
  <si>
    <t>オリエンタルコンサルタンツグローバル・URリンケージ共同提案体</t>
  </si>
  <si>
    <t>2021年度Smart JAMP（インドネシア共和国・バニュワンギにおけるスマートシティ実現に向けたマスタープラン策定）に関する調査検討業務パシフィックコンサルタンツ・ソフトバンク共同提案体</t>
  </si>
  <si>
    <t>八千代エンジニアリング株式会社　事業統括本部</t>
  </si>
  <si>
    <t>2021年度　海外のインフラメンテナンス市場への本邦企業参画支援検討業務共同提案体</t>
  </si>
  <si>
    <t>日本工営株式会社　東京支店</t>
  </si>
  <si>
    <t>2021年度Smart JAMP（カンボジア王国・プノンペンにおけるスマートシティ実現に向けたスマートバスシェルター導入）に関する調査検討業務　パシフィックコンサルタンツ・国際開発センター・オリエンタルコンサルタンツグローバル共同提案体</t>
  </si>
  <si>
    <t>一般社団法人　国際建設技術協会</t>
  </si>
  <si>
    <t>一般財団法人　海外通信・放送コンサルティング協力</t>
  </si>
  <si>
    <t>2021年度　インフラシステム海外展開における競争力強化等検討業務</t>
  </si>
  <si>
    <t>2021年度　ASEAN各国スマートシティ実現に向けた事業推進業務</t>
  </si>
  <si>
    <t>一般社団法人国際建設技術協会</t>
  </si>
  <si>
    <t>2021年度　ASEAN各国スマートシティ実現に向けた事業推進業務共同提案体</t>
  </si>
  <si>
    <t>2021年度Smart JAMP（タイ王国・プーケットにおけるスマートシティ実現に向けたMaas等）に関する調査検討業務</t>
  </si>
  <si>
    <t>2021年度Smart JAMP（ラオス人民民主共和国・ビエンチャンにおけるスマートシティ実現に向けたマスタープラン策定）に関する調査検討業務</t>
  </si>
  <si>
    <t>2021年度Smart JAMP（マレーシア国・ジョホールバルにおけるスマートシティ実現に向けた河川環境モニタリングシステム構築）に関する調査検討業務</t>
  </si>
  <si>
    <t>2021年度Smart JAMP（マレーシア国・ジョホールバルにおけるスマートシティ実現に向けた河川災害リスク管理システム構築等）に関する調査検討業務</t>
  </si>
  <si>
    <t>2021年度Smart JAMP（タイ王国・プーケットにおけるスマートシティ実現に向けたMaas等）に関する調査検討業務　株式会社オリエンタルコンサルタンツ・豊田通商株式会社共同提案体</t>
  </si>
  <si>
    <t>2021年度Smart JAMP（ラオス人民民主共和国・ビエンチャンにおけるスマートシティ実現に向けたマスタープラン策定）に関する調査検討業務共同提案体</t>
  </si>
  <si>
    <t>2021年度Smart JAMP（マレーシア国・ジョホールバルにおけるスマートシティ実現に向けた河川災害リスク管理システム構築等）に関する調査検討業務共同提案体</t>
  </si>
  <si>
    <t>インバウンドの地方展開に向けたインフラの観光資源化検討業務</t>
  </si>
  <si>
    <t>2021年度Smart JAMP（タイ王国・チョンブリにおけるスマートシティ実現に向けたスマートバスと５G等の導入）に関する調査検討業務</t>
  </si>
  <si>
    <t>コロナ等を踏まえた中長期的な社会資本整備政策のあり方に関する調査検討業務</t>
  </si>
  <si>
    <t>株式会社JTB</t>
  </si>
  <si>
    <t>復建調査設計株式会社</t>
  </si>
  <si>
    <t>2021年度Smart JAMP（フィリピン共和国・セブにおけるスマートシティ実現に向けたモビリティ・データの利活用）に関する調査検討業務</t>
  </si>
  <si>
    <t>河川機械設備におけるパラダイムシフト型更新技術の調査・検討業務</t>
  </si>
  <si>
    <t>河川管理施設における管理手法の効率的な実施に関する調査・検討業務</t>
  </si>
  <si>
    <t>ラオス・ルアンパバーンにおけるスマートシティ実現に向けた具体的案件形成調査業務(第１回変更)</t>
  </si>
  <si>
    <t>令和３年度　第３回日ASEANスマートシティ・ネットワーク　ハイレベル会合運営等業務</t>
  </si>
  <si>
    <t>令和３年度　ロシアにおけるスマートシティプロジェクト展開に向けた調査検討業務及び取組支援業務（第１回変更）</t>
  </si>
  <si>
    <t>土木施設における指標連動方式を活用したＰＰＰ／ＰＦＩに関する調査</t>
  </si>
  <si>
    <t>2021年度Smart JAMP（ASEANにおける水災害管理又は河川管理システムの導入可能性）に関する調査検討業務</t>
  </si>
  <si>
    <t>2021年度Smart JAMP（ASEANにおけるインフラ管理システムの導入可能性）に関する調査検討業務</t>
  </si>
  <si>
    <t>2021年度Smart JAMP（ASEANにおける道路交通管理システムの導入可能性）に関する調査検討業務</t>
  </si>
  <si>
    <t>2021年度Smart JAMP（ASEANにおける避難行動促進システムの導入可能性）に関する調査検討業務</t>
  </si>
  <si>
    <t>2021年度Smart JAMP（ベトナム国・ダナンにおけるスマートシティ実現に向けた都市計画・マネジメントのためのデジタル地図開発調査等）に関する調査検討業務</t>
  </si>
  <si>
    <t>2021年度Smart JAMP（ASEANにおける廃棄物削減・回収・再利用システムの導入可能性）に関する調査検討業務</t>
  </si>
  <si>
    <t>2021年度Smart JAMP（ASEANにおける下水道管理システムの導入可能性）に関する調査検討業務</t>
  </si>
  <si>
    <t>2021年度Smart JAMP（ASEANにおける住宅又は建築物の普及可能性）に関する調査検討業務</t>
  </si>
  <si>
    <t>2021年度Smart JAMP（ASEANにおける公共交通システムの導入可能性）に関する調査検討業務</t>
  </si>
  <si>
    <t>2021年度　海外技術者認定・表彰制度運営支援手法検討業務</t>
  </si>
  <si>
    <t>2021年度　i-Constructionの海外展開推進に向けた調査検討業務</t>
  </si>
  <si>
    <t>オリエンタルコンサルタンツグローバル・交通総合研究所共同提案体</t>
  </si>
  <si>
    <t>河川機械設備におけるパラダイムシフト型更新技術の調査・検討業務ダム・堰施設技術協会・日本工営共同提案体</t>
  </si>
  <si>
    <t>日本工営株式会社　東京支社</t>
  </si>
  <si>
    <t>2021年度Smart JAMP（ASEANにおける道路交通管理システムの導入可能性）に関する調査検討業務株式会社オリエンタルコンサルタンツ・一般財団法人計量計画研究所・富士通株式会社共同提案体</t>
  </si>
  <si>
    <t>2021年度Smart JAMP（ASEANにおける避難行動促進システムの導入可能性）に関する調査検討業務建設技術研究所・建設技研インターナショナル共同提案体</t>
  </si>
  <si>
    <t>2021年度Smart JAMP（ベトナム国・ダナンにおけるスマートシティ実現に向けた都市計画・マネジメントのためのデジタル地図開発調査等）に関する調査検討業務共同提案</t>
  </si>
  <si>
    <t>廃棄物削減・回収・再利用システム共同提案体</t>
  </si>
  <si>
    <t>八千代エンジニアリング株式会社</t>
  </si>
  <si>
    <t>2021年度Smart JAMP（ASEANにおける住宅又は建築物の普及可能性）に関する調査検討業務URリンケージ・アジアゲートウェイ・AGC共同提案体</t>
  </si>
  <si>
    <t>WILLER株式会社</t>
  </si>
  <si>
    <t>2021年度　海外技術者認定・表彰制度運営支援手法検討業務国際建設技術協会・日本ソフト技研共同提案体</t>
  </si>
  <si>
    <t>2021年度　i-Constructionの海外展開推進に向けた調査検討業務日本工営・トプコン・パスコ共同提案体</t>
  </si>
  <si>
    <t>株式会社　日本経済研究所</t>
  </si>
  <si>
    <t>株式会社コングレ</t>
  </si>
  <si>
    <t>河川機械施設における管理手法の効率的な実施に関する調査・検討業務河川ポンプ施設技術協会・日本工営共同提案体</t>
  </si>
  <si>
    <t>インフラ分野へのSociety5.0関連技術導入に関する調査業務</t>
  </si>
  <si>
    <t>インフラ分野へのSociety5.0関連技術導入に関する調査業務　先端建設技術センター・東設土木コンサルタント共同提案体</t>
  </si>
  <si>
    <t>建設自動化等革新技術開発推進事業に係る支援業務</t>
  </si>
  <si>
    <t>地域における国土強靭化の取組の見える化調査検討業務</t>
  </si>
  <si>
    <t>一般財団法人　日本総合研究所</t>
  </si>
  <si>
    <t>2021年度SmartJAMP（フィリピン共和国・ダバオにおけるスマートシティ実現に向けた自動交通管制システム改善）に関する調査検討業務</t>
  </si>
  <si>
    <t>2021年度SmartJAMP（ASEANにおけるエネルギーシステムの導入可能性）に関する調査検討業務</t>
  </si>
  <si>
    <t>（株）オリエンタルコンサルタンツグローバル・北陸電力配送電（株）共同提案体</t>
  </si>
  <si>
    <t>２０２１年度　インフラ海外展開の国際動向に関する調査業務</t>
  </si>
  <si>
    <t>２０２１年度　インフラ海外展開の国際動向に関する調査業務URLK・MURC共同提案体</t>
  </si>
  <si>
    <t>２０２１年度　タイ王国における道路交通分野の案件形成に向けた調査検討業務</t>
  </si>
  <si>
    <t>２０２１年度　タイ王国における道路交通分野の案件形成に向けた調査検討業務　株式会社オリエンタルコンサルタンツ・株式会社オリエンタルコンサルタンツグローバル・首都高速道路株式会社共同提案体</t>
  </si>
  <si>
    <t>2021年度SmartJAMP（ASEANスマートシティ・ガイドブック策定等）に関する調査検討業務</t>
  </si>
  <si>
    <t>NRI Consulting&amp;Solutions（Thailand）Co.,Ltd.</t>
  </si>
  <si>
    <t>令和３年度　サンクトペテルブルクにおける都市開発分野の調査・検討業務</t>
  </si>
  <si>
    <t>2021年度SmartJAMP（カンボジア王国・バッタンバンにおけるスマートシティ実現に向けたマスタープラン策定等）に関する調査検討業務</t>
  </si>
  <si>
    <t>2021年度　海外におけるインフラのPPP・運営維持管理（O＆M）に関する案件形成検討業務</t>
  </si>
  <si>
    <t>株式会社　野村総合研究所</t>
  </si>
  <si>
    <t>2021年度SmartJAMP（カンボジア王国・バッタンバンにおけるスマートシティ実現に向けたマスタープラン策定等）に関する調査検討業務共同提案体</t>
  </si>
  <si>
    <t>デロイトトーマツファイナンシャルアドバイザリー合同会社・株式会社IHIインフラシステム共同提案体</t>
  </si>
  <si>
    <t>2021年度　中南米地域におけるインフラ事業に関する調査業務</t>
  </si>
  <si>
    <t>2021年度　インドネシアにおける道路事業に関するPPP案件等検討業務</t>
  </si>
  <si>
    <t>2021年度カンボジアにおける中低所得者の住宅事情調査・改善方策検討業務</t>
  </si>
  <si>
    <t>2021年度SmartJAMP（ブルネイ・ダルサラーム国・バンダルスリブガワンにおけるスマートシティ実現に向けた河川美化手法・技術の導入可能性）に関する調査検討業務</t>
  </si>
  <si>
    <t>2021年度SmartJAMP（ブルネイ・ダルサラーム国・バンダルスリブガワンにおけるスマートシティ実現に向けた公共交通（バス）管理システム導入等）に関する調査検討業務</t>
  </si>
  <si>
    <t>KEI・NEXCO西日本インドネシアにおける道路事業に関するPPP案件等検討業務共同提案体</t>
  </si>
  <si>
    <t>2021年度カンボジアにおける中低所得者の住宅事情調査・改善方策検討業務 URLK・MURC共同提案体</t>
  </si>
  <si>
    <t>八千代エンジニヤリング株式会社　事業統括本部</t>
  </si>
  <si>
    <t>zenmov・オリエンタルコンサルタンツグローバル・交通総合研究所共同提案体</t>
  </si>
  <si>
    <t>2021年度Smart JAMP（タイ王国・プーケットにおけるスマートシティ実現に向けたMaas等）に関する調査検討業務（第１回変更）</t>
  </si>
  <si>
    <t>令和３年度　ウラジオストクにおける廃棄物処理分野の調査・検討業務</t>
  </si>
  <si>
    <t>令和３年度　ロシアにおける木造住宅の市場進出可能性調査・検討業務</t>
  </si>
  <si>
    <t>令和３年度　第３回日・カンボジア都市開発・不動産開発プラットフォーム会合開催支援等業務</t>
  </si>
  <si>
    <t>株式会社エックス都市研究所</t>
  </si>
  <si>
    <t>八千代エンジニヤリング株式会社</t>
  </si>
  <si>
    <t>令和３年度　ビッグデータ活用による旅客流動分析に関する調査（その２）</t>
  </si>
  <si>
    <t>2021年度　アフリカ諸国（西部）におけるインフラ分野の課題解決検討業務</t>
  </si>
  <si>
    <t>株式会社角川アスキー総合研究所</t>
  </si>
  <si>
    <t>2021年度　アフリカ諸国（西部）におけるインフラ分野の課題解決検討業務共同提案体</t>
  </si>
  <si>
    <t>2021年度Smart JAMP（カンボジア王国・シェムリアップにおけるスマートシティの実現に向けた交通分野等の先進技術）に関する調査検討業務</t>
  </si>
  <si>
    <t>2021年度　日シンガポール連携による第三国へのインフラ展開促進業務</t>
  </si>
  <si>
    <t>日本工営株式会社</t>
  </si>
  <si>
    <t>Nomura Research Institute Singapore Pte. Ltd.</t>
  </si>
  <si>
    <t>国土交通分野の気候変動対策に関する企業・自治体等の取組状況や人々の認識等に関する調査分析業務</t>
  </si>
  <si>
    <t>2021年度都市・住宅分野におけるカーボンニュートラル政策の国際動向に関する調査業務</t>
  </si>
  <si>
    <t>2021年度　インフラシステム海外展開における地理空間情報の高度活用に関する調査検討業務</t>
  </si>
  <si>
    <t>株式会社パスコ　</t>
  </si>
  <si>
    <t>2021年度SmartJAMP（ASEANにおける都市サービスシステムの導入可能性）に関する調査検討業務</t>
  </si>
  <si>
    <t>支出負担行為担当官　和田　信貴
国土交通省総合政策局
東京都千代田区霞が関２－１－３</t>
  </si>
  <si>
    <t xml:space="preserve">本業務は、建設施工の高度化に係る国内外の技術動向、開発動向を把握し、建設施工分野のDXの長期ビジョンを作成する。
本業務の実施にあたっては、「建設施工における新技術活用」など本業務に必要な広範で深い知識や経験を必要とする。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株式会社三菱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</si>
  <si>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人間拡張技術（パワーアシストスーツ、アバター、テレイグジスタンス、XR等）のうち、パワーアシストスーツ技術の早期社会実装に向けた環境整備を推進するため、パワーアシストスーツに関する実施工現場での導入効果検証、その他人間拡張技術の導入可能性の検討を行い、導入・普及へ向けたロードマップの検討、並びに国土交通省が設置する産学官による協議会の運営補助を行うものである。
業務の実施にあたっては、「建設施工における新技術の導入方策を検討する業務（NETISに限らない）」など広範で深い知識や経験を必要とする。
本業務に関して複数の者に企画提案書等の提出を求め、提出された企画提案書の内容について審査を行う企画競争方式により契約手続きを進めた結果、２者からの応募があった。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株式会社日本能率協会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</si>
  <si>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代表法人
日本建設機械施工協会
6010405010463</t>
  </si>
  <si>
    <t xml:space="preserve">本業務は、建設施工における自動化・自律化・遠隔化技術の早期社会実装に向けた環境整備を進めるため、これら技術の適用機種毎の活用場面（工種）や活用手法、安全管理手法等や、その実現に向けて各主体が実施する項目等について議論する産学官協議会を設置するとともに、議論を整理したロードマップを作成する。また、これら技術の導入効果の概念実証等を行う。
本業務の実施にあたっては、「無人化施工技術を用いた施工管理」など本業務に必要な広範で深い知識や経験を必要とする。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建設施工における自動化・自律化・遠隔化技術の導入検討業務日本建設機械施工協会・先端建設技術センター共同提案体」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</si>
  <si>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代表法人
先端建設技術センター
1010005002873</t>
  </si>
  <si>
    <t xml:space="preserve">本業務は、建設現場の更なる生産性向上を目指し、インフラ維持管理における「人の判断」を支援する人工知能（AI）技術の開発を支援するため、プラットフォーム運用に向けた検討、AI開発支援プラットフォーム開設準備WGの運営補助、点検ＡＩの性能評価方法の検討、河川構造物(水門・樋管)の維持管理へのAI活用検討及び河川構造物(水門・樋管)の3次元モデル作成及び活用検討を行うものである。
本業務の実施にあたっては、「河川構造物の点検支援技術」など本業務に必要な広範で深い知識や経験を必要とする。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提出された者の企画提案書について「業務実施体制」、「実施方針・実施フロー・工程表」及び「特定テーマに対する企画提案」を審査した結果、「インフラ分野への Society5.0 関連技術導入に関する調査業務先端建設技術センター・東設土木コンサルタント共同提案体」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</si>
  <si>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xml:space="preserve">本業務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て、関連技術の調査、整理及び関連する協議会（無人建設革新技術開発推進協議会（仮称）（以下、「協議会」という））の運営支援を行うものである。
本業務の実施にあたっては、「無人建設施工関連技術」など本業務に必要な広範で深い知識や経験を必要とする。
本業務に関して複数の者に企画提案書等の提出を求め、提出された企画提案書の内容について審査を行う企画競争方式により契約手続きを進めた結果、２者からの応募があった。
提出された者の企画提案書について「業務実施体制」、「実施方針・実施フロー・工程表」及び「特定テーマに対する企画提案」を審査した結果、「一般社団法人　日本建設機械施工協会」は適切な業務遂行が可能であると判断し、総合政策局企画競争委員会において認められたため、特定したものである。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</si>
  <si>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6010405010463</t>
  </si>
  <si>
    <t>・会計法（昭和２２年法律第３５号）第２９条の３第４項及び予算決算及び会計令第１０２条の４第３号の規定
・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t>
  </si>
  <si>
    <t>・会計法（昭和２２年法律第３５号）第２９条の３第４項及び予算決算及び会計令第１０２条の４第３号の規定
・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t>
  </si>
  <si>
    <t xml:space="preserve">　本業務は、インフラを観光資源として公開・開放し地域活性化に寄与するインフラツーリズムについて、インバウンドへも対応し収益性や休日対応等を踏まえた地域での持続可能なツアーの実施を目指すために、インフラの周辺観光資源と連携したツアーの造成、プロモーションの検討及びインフラツーリズムの紹介サイトの運営等を実施するものである。
　本業務の実施にあたっては、インフラツーリズムについて、周辺観光資源と連携したツアーの造成、プロモーションの検討など、広範で深い知識や経験を有していることが不可欠である。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企画提案書について、業務実施体制、実施方針等及び特定テーマに対する企画提案を総合的に評価した結果、株式会社JTB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
</t>
  </si>
  <si>
    <t>本業務は、建設施工分野における地球温暖化対策を推進するため、「燃費基準達成建設機械認定制度」に関する資料作成、新たな燃費基準値（案）の検討を行うとともに、地球温暖化対策に向けた調査等を行うものである。
本業務の実施にあたっては、「燃費基準達成建設機械認定制度」や「燃費消費試験」など本業務に必要な広範で深い知識や経験が必要である。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</si>
  <si>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建設施工におけるカーボンニュートラルの実現に向けて、建設機械の従来技術にとらわれない革新的技術も含めた実装可能性の検討を行い、中長期的な地球温暖化対策に向けた調査・検討を行うものである。
本業務の実施にあたっては、「JCMAS」や「電動駆動、水素エンジン、バイオディーゼル燃料等」など本業務に必要な広範で深い知識や経験が必要である。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一般社団法人日本建設機械施工協会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</si>
  <si>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本業務は、現在紙で申請されている環境型建設機械の申請書類等について、生産性の向上を目的にシステム構築を行うものである。
本業務の実施にあたっては、「環境対策型建設機械の指定・認定制度」など本業務に必要な広範で深い知識や経験を必要とする。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株式会社数理計画」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</si>
  <si>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本業務では、地域の良質な社会資本を賢く使った地域づくりを広く紹介することにより、地域の生活の維持や活性化、担い手の確保等に地域住民が取り組む機運を高めることを目的とし、大臣表彰として認定された地域の魅力や個性を創出している良質なインフラ及びそれと深く関わりを有する優れた地域活動を、好事例として広く全国へ展開する。
　社会資本のストックを活かした地域づくりの広報手法の検討に当たっては、ストック効果を多様な主体をターゲットとし、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企画競争方式により発注することが適切と考えられるため、手続きを進めたところである。
　この結果、１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</si>
  <si>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本業務では、インフラメンテナンスに産学官民が総力を挙げて取り組むプラットフォームである「インフラメンテナンス国民会議（以下「国民会議」）と、インフラメンテナンスに関する優れた取組を表彰して理念を普及する「インフラメンテナンス大賞」の取組を推進することを目的に、国民会議の各種フォーラムやイベント等の運営補助、インフラメンテナンス大賞の運営補助、インフラメンテナンスに関するウェブサイトの作成・更新などを実施する。
　社会資本の維持管理に関する広報手法の検討に当たっては、メンテナンスの重要性を多様な主体をターゲットとし、効率的かつ効果的に広く周知するなど、高度かつ専門的な知識や豊富な経験を有していることが不可欠である。
　したがって、本業務は広く企画提案書等の提出を求め、その内容について審査を行う　企画競争方式により発注することが適切と考えられるため、手続きを進めたところであ　る。
　この結果、１者から企画提案があり、企画提案書について、業務実施体制、実施方針及び特定テーマ等に対する企画提案を総合的に評価した結果、株式会社エム・シー・アンド・ピーが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</si>
  <si>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  本業務は、大更新時代を迎える河川機械設備について、機能損失時のリダンダンシーの確保や、高齢化(老朽化)に伴う更新・整備の考え方のパラダイムシフト及び技術者や操作員などの人材不足に伴う対応等について検討を行い、防災対応能力の向上を目的として、「河川機械設備小委員会」に係る資料作成及び運営補助を実施する。また、流域治水として水系全体における異なる施設管理者の水門等の操作状況等の一元監視、及びポンプ設備における新技術の活用・マスプロダクツ化による、広域的な治水対策の向上を図るための制度設計の検討するものである。
　本業務の実施にあたっては、「河川用機械設備の機能・特性」や「河川用機械設備の技術基準」など本業務に必要な広範で深い知識や経験が必要である。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　一般財団法人　国土技術研究センターの提出した企画提案書について、総合政策局企画競争委員会において、適切な業務遂行が可能であると判断し認められたため、この業者を特定したものである。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</si>
  <si>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  本業務は、河川用ゲート設備におけるパラダイムシフト型更新技術の横断的な普及促進を目的に調査検討を行うものである。本業務の実施にあたっては、「河川用機械設備の機能・特性」や「河川用機械設備の技術基準」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河川機械設備におけるパラダイムシフト型更新技術の調査・検討業務ダム・堰施設技術協会・日本工営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</si>
  <si>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揚排水ポンプ設備における効率的な維持管理手法の確立に向けた調査検討を行うものである。本業務の実施にあたっては、「機械設備の維持管理情報の活用」や「機械設備の維持管理における他分野事例の活用」など、本業務に必要な広範で深い知識や経験が必要である。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　河川管理施設における管理手法の効率的な実施に関する調査・検討業務河川ポンプ施設技術協会・日本工営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
</t>
  </si>
  <si>
    <t xml:space="preserve"> 本業務は、「電子マニフェストデータ」の利活用により、建設副産物に係るデータ登録作業の効率化を図るため、「電子マニフェスト変換ツール」の本格運用に向けた検討を行う。また、システムの相互連携策である「ＡＳＰ事業者を介した連携方法」について検討を行うものである。
 本検討にあたっては、行政および搬出事業者などの各業界関係者と意見交換を行いながら進めるため、電子マニフェスト変換ツール及び電子マニフェストの利用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効率化・省力化に向けた電子マニフェストデータ利活用検討業務日本能率協会総合研究所・日本建設情報総合センター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</si>
  <si>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 本業務は、建設発生土の不適正処理の実態を踏まえ、ＩＣＴを活用した建設発生土の発生元から搬出先までの経路を把握する仕組み（トレーサビリティシステム）の検討、及び、官民一体となった建設発生土の有効利用を促進するために試行している「建設発生土の官民有効利用マッチングシステム」の本格運用に向けた「運用マニュアル」の作成等を行うものである。
 本検討にあたっては、建設発生土の不適正処理の実態把握や、行政および搬出事業者などの各業界関係者の協力を得て進めるため、建設発生土の処理及び建設発生土に係る情報システムに関する知見や関係業界の実態に関する広範囲で深い知識、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発生土の適正管理及び有効利用に関する検討業務先端建設技術センター・日本建設情報総合センター・日本能率協会総合研究所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</si>
  <si>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 本業務は、建設リサイクルの推進に向け「建設リサイクル推進計画２０２０～「質」を重視するリサイクルへ～」で示した取り組むべき施策である、工事前段階における建設副産物の発生抑制や建設工事から発生する廃プラスチックの分別・リサイクルを促進するための検討等を行うものである。
 本検討にあたっては、既存の建設リサイクルに関する通知、施工業者や搬出事業者、処理業者などの各業界関係者からヒアリングを行いながら進めるため、建設副産物のリサイクル、建設リサイクル推進計画に関する知見や、関係業界の実態に関する広範囲で深い知識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及び「特定テーマに対する企画提案」に対して評価した結果、建設リサイクル推進計画2020の施策に関する調査・検討業務先端建設技術センター・日本能率協会総合研究所共同提案体の提出した企画提案書について、総合政策局企画競争委員会において、適切な業務遂行が可能であると判断し認められたため、この業者を特定したものである。
 以上の理由により、会計法（昭和２２年法律第３５号）第２９条の３第４項及び予算決算及び会計令第１０２条の４第３号の規定により随意契約を行うものである。</t>
  </si>
  <si>
    <t xml:space="preserve">本業務は、防災・減災、国土強靱化について、近年の効果事例をもとに様々なインフラの国土強靱化の取組による効果を調査検討するとともに、第５次社会資本整備重点計画が決定されたことを受け、インフラ経営の取組事例等についてとりまとめ、対外的に公表するためのツールを作成するものである。
本業務の実施にあたっては、「様々なインフラの取組が相乗的に効果を発揮し、地域の国土強靱化に効果をもたらした状況について調査を行う際の留意点」など本業務に必要な広範で深い知識や経験を必要とする。
本業務に関して複数の者に企画提案書等の提出を求め、提出された企画提案書の内容について審査を行う企画競争方式により契約手続きを進めた結果、３者からの応募があった。
提出された者の企画提案書について「業務実施体制」、「実施方針・実施フロー・工程表」及び「特定テーマに対する企画提案」を審査した結果、「一般財団法人　日本総合研究所」は適切な業務遂行が可能であると判断し、総合政策局企画競争委員会において認められたため、特定したものである。
以上の理由により、会計法（昭和22年法律第35号）第29条の３第４項及び予算決算及び会計令第102条の４第３号の規定により随意契約を行うものである。
</t>
  </si>
  <si>
    <t>　本業務は、今後の社会資本の維持管理・更新のあり方について検討を行うために、社会資本メンテナンス戦略小委員会等に係る検討及び資料作成・運営補助を実施するものである。
  　本業務の実施にあたっては、維持管理やマネジメントに関して高度かつ専門的な知識や豊富な経験を有していることが不可欠である。また、検討項目等の仕様を明確、具体的に示すことが困難である。
　　したがって、本業務は複数の者に企画提案書等の提出を求め、その内容について審査　を行う企画競争方式により発注することが適切と考えられるため、手続きを進めたとこ　ろである。
    この結果、１者から企画提案があり、企画提案書について、業務実施体制、実施方針等及び特定テーマに対する企画提案を総合的に評価した結果、株式会社日本総合研究所の提出した企画提案書について総合政策局企画競争委員会において、適切な業務遂行が可能であると判断し認められたため、この業者を特定したものである。
    以上の理由により、会計法第２９条の３第４項及び予算決算及び会計令第１０２条の４第３号の規定により随意契約を行うものである。</t>
  </si>
  <si>
    <t xml:space="preserve">根拠条文
会計法第２９条の３第４項　予算決算及び会計令第１０２条の４第３号
２０１６年の日露首脳会談時に、安倍前総理からプーチン大統領に対して提案した「８項目の協力プラン」の１つである「快適・清潔で住みやすく、活動しやすい都市作り」の着実な推進に向けて、日露都市環境問題作業部会や各モデル都市（ヴォロネジ、ウラジオストク、サンクトペテルブルク）を中心とした政策対話等に関する会議開催に向けた準備や会議運営並びに会議に必要な基礎的調査の実施等取組支援業務を行う。
上記を行うには、十分な実施体制、業務に関する知見等を有することが必要なことから、企画競争により内容について公募し、審査することとした。
企画競争方式に基づく企画提案書の提出要請に対し、株式会社　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</si>
  <si>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根拠条文
会計法第29条の3第4項　予算決算及び会計令第102条の4第3号
本業務では、2022年にチュニジアで開催が予定される「TICAD８（第８回アフリカ開発会議）」へ向けた機運醸成のため、アフリカの２ヶ国（時期は本年６月頃と来年１月頃、対象国のうち１ヶ国はチュニジアを想定。残る１ヶ国については、JAIDA会員の意向も踏まえつつ、発注者との協議の上決定。）において、先方インフラ関係者（政府関係者、民間企業等）、本邦インフラ関連企業等の参加の下、原則として現地で官民インフラ会議及び相手国政府要人との会談等を開催し、我が国の提唱する「質の高いインフラ投資」の理解促進を図るとともに、官民双方の関係構築、交流の促進、本邦インフラ関連企業の有する技術・ノウハウの売り込み等を実施するものである。加えて、官民インフラ会議開催国の近隣国（それぞれ１カ国ずつ）へ追加訪問し、相手国政府要人との会談及びセミナー等を実施する。
また、その成果を踏まえ、インフラニーズと我が国企業の優れた技術・ノウハウとの具体的なマッチング、我が国企業が現地進出、案件形成等を行う上での課題の抽出・分析及び課題解決策の提案並びに課題解決に向けた相手国政府への提案・要望事項の整理、国内の関係者（在京のアフリカ各国大使館やアフリカ出身留学生等を想定）向けに効果的かつ効率的に情報発信するための方策についての検討・実施を行う。
なお、官民インフラ会議等の開催に際しては、現地における事前調査を予定している。
これらの業務を行うにあたって、十分な実施体制、業務に関する知見を有していることが必要であることから、企画競争により調査等内容について公募し、審査することとした。
企画競争方式に基づく企画提案書の提出要請に対し、株式会社オリエンタルコンサルタンツが企画提案書を提出し、その内容について、「業務実施体制」、「実施方針・実施フロー・行程表」、「特定テーマに対する企画提案」の観点から評価を行った。
その結果、同社の提案は、「業務実施体制」において高く評価される十分な体制を有しており、「実施方針・実施フロー・工程表」に関しては、業務の的確性において、「特定テーマに対する企画提案」に関しては、具体性において、高く評価される内容であり、全体としては本業務を的確に遂行できるとの審査結果となったため、実施者として同提案体を選定し、随意契約をするものである。
以上を考慮した結果、株式会社オリエンタルコンサルタンツは本業務を的確に遂行できるとの審査結果となったため、当該業務の実施者として選定し、随意契約するものである。 </t>
  </si>
  <si>
    <t xml:space="preserve">根拠条文
会計法第２９条の３第４項　予算決算及び会計令第１０２条の４第３号
2020年12月16日に開催した第2回日ASEANスマートシティ・ネットワークハイレベル会合において、我が国はSmart JAMP（Smart City supported by Japan ASEAN Mutual Partnership：日ASEAN相互協力による海外スマートシティ支援策）を提案し、ASEAN 10カ国26都市から歓迎された。
このSmart JAMPのひとつの取組として、ASEAN各国におけるスマートシティの具体的案件形成に向けて、日本の有するスマートシティ技術・ソリューション、優良事例などを効果的に情報発信するために、ASEAN各国や国内自治体・企業等からの意見も踏まえながら、ASEANスマートシティ・ネットワーク（ASCN）への協力主体となる日ASEANスマートシティ・ネットワーク官民協議会（JASCA）のwebサイト等の情報発信ツールのコンテンツ検討、システム設計、デザイン、構築、サイト運営を行う。また、JASCAの運営全般業務を行う。
上記を行うには、十分な実施体制、業務に関する知見等を有することが必要なことから、企画競争により内容について公募し、審査することとした。
企画競争方式に基づく企画提案書の提出要請に対し、オーヴ・アラップ・アンド・パートナーズ・ジャパン・リミテッド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</si>
  <si>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根拠条文
会計法第２９条の３第４項　予算決算及び会計令第１０２条の４第３号
２０１６年の日露首脳会談時に、安倍前総理からプーチン大統領に対して提案した「８項目の協力プラン」のひとつである「快適・清潔で住みやすく、活動しやすい都市作り」については、これまで、モデル都市（ヴォロネジ、ウラジオストク、サンクトペテルブルク）を中心として、着実な推進が図られてきた。さらに、２０２１年２月に開催した日露都市環境問題作業部会において、両国の間で、今後、これらのモデル都市での取組をロシアの他の都市へ展開していくことで同意を得ており、その候補都市の選定を行ってきた。
これらを踏まえ、本業務では、その候補都市において、我が国の先進的な技術や知見を活用した協力事業の推進を目指して、地方政府との対話を行うとともに、事業計画等の調査、ニーズの把握、及び、日本企業による協力の可能性を検討し、具体の構想・案件を整理するとともに、日露協力が可能な案件についての検討及び特定を行い、さらに、検討の対象となる都市において、会議開催に必要な取組支援業務を行う。
上記を行うには、十分な実施体制、業務に関する知見等を有することが必要なことから、企画競争により内容について公募し、審査することとした。
企画競争方式に基づく企画提案書の提出要請に対し、EYストラテジー・アンド・コンサルティング株式会社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</si>
  <si>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根拠条文
会計法第２９条の３第４項　予算決算及び会計令第１０２条の４第３号
平成30年、ASEAN10ヵ国の26都市において民間企業・諸外国との連携を通じたスマートシティのプロジェクトの推進を図るための枠組みとして、ASEANスマートシティ・ネットワーク（以下「ASCN」という）がシンガポールの提唱により設立された。国土交通省はASCNへの協力を推進するため、令和元年10月８～９日に第１回日ASEANスマートシティ・ネットワーク　ハイレベル会合を関係府省と連携して開催し、日本とASEANの協力を促進する枠組みとして同年10月２日に設立した日ASEANスマートシティ・ネットワーク官民協議会(以下「JASCA」という)を活用していくこと、ASEANの各都市の課題、ニーズ及び目指すべき姿についての包括的な解決策の検討・調査を行うこと等が成果文書において確認された。また、令和２年12月16日に第２回日ASEANスマートシティ・ネットワーク　ハイレベル会合を開催し、ASEAN各国におけるスマートシティ実現のための「日ASEAN相互協力による海外スマートシティ支援策（略称：SmartJAMP）」を提案し、ASCN各国・各都市から歓迎されたところである。
過去２回の会合を通じて築かれたスマートシティ分野におけるASCN各国・各都市との協力関係をより強固なものとするとともに、ビジネスマッチングイベントを通じた本邦企業の事業機会の拡大を目的として、第３回日ASEANスマートシティ・ネットワーク　ハイレベル会合を開催することとする。
本業務は、第３回日ASEANスマートシティ・ネットワーク　ハイレベル会合の開催準備・運営等を行うものである。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２者が企画提案書を提出し、提出された企画提案書の内容について、「業務実施体制」、「実施方針・実施フロー・工程表」、「特定テーマに対する企画提案」の観点から評価を行った。その結果、株式会社コングレ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</si>
  <si>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 xml:space="preserve">根拠条文
会計法第２９条の３第４項　予算決算及び会計令第１０２条の４第３号
サンクトペテルブルク市は、２０１９年に日露で取り組む「８項目の協力プラン」の１つである「快適・清潔で住みやすく、活動しやすい都市作り」のモデル都市に選定され、今後の協力分野を定めた基本構想を策定している。同構想においては、「都市開発、都市交通、環境衛生、観光・文化交流」の分野毎に検討を進めることとしている。都市開発分野においては、令和２年度より、都市の課題解決に向けてサンクトペテルブルク市政府及びロシア側民間企業と意見交換を行い、日露協力の枠組みの中で具体的に検討の対象となる地域（Gray Belt地域における再開発事業を想定。以下、「検討対象地域」）を特定してきたところである。
これらを踏まえ、本業務では、その検討対象地域における現状把握、課題整理、案件具体化に向けた検討及びその提案を行うものである。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企画競争方式に基づく企画提案書の提出要請に対し、株式会社　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</si>
  <si>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根拠条文
会計法第２９条の３第４項　予算決算及び会計令第１０２条の４第３号
ウラジオストク市は、日露で取り組む「８項目の協力プラン」の１つである「快適・清潔で住みやすく、活動しやすい都市作り」のモデル都市として、都市開発・交通・観光・廃棄物処理の４分野での案件の具体化を推進している。
本業務では、ウラジオストク市の廃棄物処理問題における課題解決に向けて、ウラジオストク市政府や沿海地方政府、現地の廃棄物処理オペレーターらと意見交換を行うなどして、当地での本邦企業の市場進出可能性調査を行うとともに、パイロット事業実施に向けてスキームの検討やその支援を行う。
上記を行うには、十分な実施体制、業務に関する知見等を有することが必要なことから、企画競争により内容について公募し、審査することとした。
企画競争方式に基づく企画提案書の提出要請に対し、株式会社エックス都市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t>
  </si>
  <si>
    <t xml:space="preserve">根拠条文
会計法第２９条の３第４項　予算決算及び会計令第１０２条の４第３号
2016年の日露首脳会談時に、安倍前総理からプーチン大統領に対して提案した「８項目の協力プラン」のひとつである「快適・清潔で住みやすく、活動しやすい都市作り」については、これまで、モデル都市（ヴォロネジ、ウラジオストク、サンクトペテルブルク）を中心に推進が図られてきた。2021年2月に開催した日露都市環境問題作業部会においては、ロシア政府より日本の木造住宅の技術に関心を示されたところである。さらに、昨今の新型コロナウイルス感染拡大の状況を踏まえ、日本国内外問わず、住宅におけるコロナ対策に関する技術についても需要が高まっている。
これらを踏まえ、本業務では、我が国の木造住宅及び住宅関連のコロナ対策に関する技術のロシアにおける市場進出可能性の調査・検討を行う。
上記を行うには、十分な実施体制、業務に関する知見等を有することが必要なことから、企画競争により内容について公募し、審査することとした。
企画競争方式に基づく企画提案書の提出要請に対し、株式会社野村総合研究所が企画提案書を提出し、提出された企画提案書の内容について、「業務実施体制」、「実施方針・実施フロー・工程表」、「特定テーマに対する企画提案」の観点から評価を行った。その結果、同社の提案は、「業務実施体制」において評価される十分な体制を有しており、「実施方針・実施フロー・工程表」に関しては、業務の理解度において、「特定テーマに対する企画提案」に関しては、実現性において評価される内容であり、全体として本業務を的確に遂行できる審査結果となったため、実施者として同提案体を選定し、随意契約をするものである。
</t>
  </si>
  <si>
    <t>根拠条文
会計法第２９条の３第４項　予算決算及び会計令第１０２条の４第３号
国土交通省は、都市開発・不動産開発事業の我が国事業者の参入の促進を図るため、現地において事業を行いやすいビジネス環境の整備を図ることを目的として、平成31年２月に「カンボジア都市開発・不動産開発プラットフォーム」を立ち上げたところである。また、同プラットフォームに係る官民二国間対話である「日・カンボジア都市開発・不動産開発プラットフォーム会合」について、平成31年２月に第１回をカンボジアで、令和３年２月に第２回をオンラインで開催し、相手国ニーズに対応し我が国の強みを活かした案件の創出・実現を図ってきたところである。
このような背景を踏まえ、国土交通省では、「第３回日・カンボジア都市開発・不動産開発プラットフォーム会合」を開催し、相手国政府や民間企業との対話の場等を設け、我が国企業や関係団体にも参加させるなど、官民連携した海外展開を促進する。本業務は、その活動の支援を行うものである。
上記を行うには、十分な実施体制、業務に関する知見等を有することが必要なことから、企画競争により内容について公募し、審査することとした。
企画競争方式に基づく企画提案書の提出要請に対し、１者が企画提案書を提出し、提出された企画提案書の内容について、「業務実施体制」、「実施方針・実施フロー・工程表」、「特定テーマに対する企画提案」の観点から評価を行った。その結果、八千代エンジニヤリング株式会社の提案は、「業務実施体制」において評価される十分な体制を有しており、「実施方針・実施フロー・工程表」に関しては、実施手順の妥当性並びに計画性及び業務量の把握の妥当性において、「特定テーマに対する企画提案」に関しては、業務内容が具体的に明示されており、かつ、提案内容に説得力がある点において、それぞれ評価される内容であり、全体として本業務を的確に遂行できる審査結果となったため、実施者として同提案体を選定し、随意契約をするものである。</t>
  </si>
  <si>
    <t xml:space="preserve">随意契約理由
本業務は、ルアンパバーン市や本邦企業などの意見やニーズをとりまとめながら、ルアンパバーンの具体のエリアを設定し、そのエリアを対象に本邦企業の技術や経験等を活かしたスマートシティのプロジェクトパッケージとなるマスタープランを検討するものである。
本業務を効果的に実施するためには、提案企業が有する、ルアンパバーン市や本邦企業などの意見・ニーズ把握と対象エリアの検討に関して深い知識・経験や、マスタープラン案の検討の実施に関して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株式会社オリエンタルコンサルタンツグローバルの企画提案について、業務の内容及び流れが的確に記載されており、業務内容を十分に理解し、業務手順や業務量等の的確な把握のもと検討された提案となっている。
現地で有益なネットワークをもつ現地企業などの独自の組織的・人的ネットワークの確保している点や、新型コロナウイルスによる渡航制限等の中で現地法人や現地事務所等を活用した体制を想定している点、マスタープラン対象エリアの具体的分析、プロジェクト候補案件の検討等の提案内容が、具体的かつ妥当なものであるとともに、提案内容の実現に説得力がある。
本業務で重視している案件形成における資金調達の検討に関しても、プロジェクトごとに最適な投融資スキームの紐付けやステップの体系化を検討する流れを具体的に検討している点など、提案内容が具体的かつ妥当なものであるとともに、提案内容の実現に説得力がある。
以上のことから、当該業務の実施者として株式会社オリエンタルコンサルタンツグローバルを選定し、随意契約するものである。
根拠条文
会計法第２９条の３第４項　予算決算及び会計令第１０２条の４第３号
</t>
  </si>
  <si>
    <t xml:space="preserve">随意契約理由
本業務は、カンボジアの建設法に基づく建築技術規制について、2020年度に国土交通省において検討してきた建築技術規制の全体構成及び各種規制の検討方針を踏まえ、カンボジアにおける建築の実態の調査や、国土整備・都市化・建設省における検討状況・課題の調査等を行い、これを踏まえ、建築技術規制のモデルを詳細化させるなど、カンボジアへの提案内容の検討を行うことを目的とするものである。
本業務を効果的に実施するためには、提案企業体が有するカンボジアにおける建築の実態の調査及び国土整備・都市化・建設省における建築技術規制（Building Technical Regurations）についての検討状況・課題等の調査に関して深い知識・経験が求められる。また、建築技術規制のモデルなど、カンボジアへの提案内容の検討の実施に関して、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カンボジア建設法の建築技術規制に関する調査・詳細検討業務共同提案体の企画提案について、業務の実施方針は手順や業務量等の的確な把握のもと検討されたとなっていた。カンボジアにおける建築の実態の調査及び国土整備・都市化・建設省における建築技術規制（Building Technical Regurations）についての検討状況・課題等の調査に関しては、ヒアリング対象や調査項目が詳細に整理されている点や、規模・用途・関係国などの観点で多様な建築プロジェクトを調査対象とする提案がなされている点、担当技術者を現地に派遣して調査する体制をつくる点など、提案内容が具体的かつ妥当なものであった。建築技術規制のモデルなど、カンボジアへの提案内容の検討の実施に関しては、構造分野及び火災安全の分野で検討委員会を設置するという点、建築技術規制について実際に政府職員等が理解でき運用できるよう「検査、審査等の手順書」「チェックリスト」「設計事例に対する審査サンプル」等をとりまとめることが提案されている点など、提案内容が具体的かつ妥当なものであった。これらより、実現への説得力があり提案内容が評価できる。 
以上のことから、当該業務の実施者としてカンボジア建設法の建築技術規制に関する調査・詳細検討業務共同提案体を選定し、随意契約するものである。
根拠条文
会計法第２９条の３第４項　予算決算及び会計令第１０２条の４第３号
</t>
  </si>
  <si>
    <t xml:space="preserve">随意契約理由
本業務は、バニュワンギにおけるスマートカンポン推進のための基礎調査として、スマートカンポンに関する現状を整理するとともに、バニュワンギの状況に即して、スマートカンポンのサービス分野拡充に向けたマスタープラン（Action Plan）及びスマートカンポンプラットフォーム（以下、「プラットフォーム」）の拡充方針を検討し、優先すべきサービス分野の選定と優先プロジェクトの提案を行うものである。
本業務を効果的に実施するためには、提案企業が有する、ステイクホルダーの意見や現地状況をきめ細かに把握し、また収集した情報を分かりやすく整理・視覚化するための深い知識・経験や、バニュワンギ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２０２１年度SmartJAMP（インドネシア共和国・バニュワンギにおけるスマートシティ実現に向けたマスタープラン策定）に関する調査検討業務パシフィックコンサルタンツ・ソフトバンク共同提案体の企画提案について、業務の内容及び流れが的確に記載されており、業務内容を十分に理解し、業務手順や業務量等の的確な把握のもと検討された提案となっている。
各集落の経済規模等に即したスマート技術の導入が求められるバニュワンギの状況を的確に把握し、検討の前提条件の明確化やサービス提供者・利用者双方の意見の把握を提案するなど、提案内容が的確で具体性がある。その上で、CS マップの活用や地図上での課題整理など、情報の整理・視覚化手法を具体に複数挙げており、提案内容に実現性がある。
また、横展開可能性も踏まえた事業可能性の検討など、バニュワンギの状況に即した実現可能性の高い提案を行うための工夫が的確に示されており、提案内容に具体性がある。また、参考となる本邦の地方自治体の事例・技術が具体に記載されており、提案内容に実現性がある。
以上のことから，当該業務の実施者として２０２１年度SmartJAMP（インドネシア共和国・バニュワンギにおけるスマートシティ実現に向けたマスタープラン策定）に関する調査検討業務パシフィックコンサルタンツ・ソフトバンク共同提案体を選定し，随意契約するものである。
根拠条文
会計法第２９条の３第４項　予算決算及び会計令第１０２条の４第３号
</t>
  </si>
  <si>
    <t xml:space="preserve">随意契約理由
本業務は，バッタンバンの既存の都市開発マスタープラン等を整理し，本邦企業などの意見やニーズをとりまとめながら，バッタンバンの具体的なエリアを設定し，そのエリアを対象に本邦企業の技術や経験等を活かしたスマートシティのプロジェクトパッケージとなるマスタープランを検討するものである。
本業務を効果的に実施するためには，提案企業が有する，ステイクホルダーの意見や現地状況をきめ細かに把握し，また収集した情報を分かりやすく整理・視覚化するための深い知識・経験や，バッタンバン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八千代エンジニヤリング株式会社を代表者とする「２０２１年度SmartJAMP（カンボジア王国・バッタンバンにおけるスマートシティ実現に向けたマスタープラン策定等）に関する調査検討業務共同提案体」について，業務の内容及び流れが的確に記載されており，業務内容を十分に理解し，業務手順や業務量等の的確な把握のもと検討された提案となっている。バッタンバンの状況を的確に把握し，具体的なプロジェクトイメージを想定したスマートシティ戦略案を作成するなど，ステイクホルダーに分かりやすく整理・視覚化する提案となっており，提案内容に実現性がある。
以上のことから，当該業務の実施者として八千代エンジニヤリング株式会社を代表者とする「２０２１年度SmartJAMP（カンボジア王国・バッタンバンにおけるスマートシティ実現に向けたマスタープラン策定等）に関する調査検討業務共同提案体」を選定し，随意契約するものである。
根拠条文
会計法第２９条の３第４項　予算決算及び会計令第１０２条の４第３号
</t>
  </si>
  <si>
    <t xml:space="preserve">随意契約理由
本業務では、クアラルンプールにおけるスマートシティ化の推進に向けた調査として、スマートシティ・プラットフォーム（ＫＬＵＯ）のグランドデザイン（都市OSの活用イメージの全体像）及びシステム構築案に関する調査検討を主目的とする。また、合わせて提案のあった廃棄物管理システムやSmart Bicycle・Smart Lighting等の自転車利用の促進に繋がる技術について、日本の技術が導入可能な分野を検討し、セミナー等を通して紹介するものである。
本業務を効果的に実施するためには，提案企業が有する，ステイクホルダーの意見や現地状況をきめ細かに把握し，また収集した情報を分かりやすく整理・視覚化するための深い知識・経験や，クアラルンプール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八千代エンジニヤリング株式会社について，業務の内容及び流れが的確に記載されており，業務内容を十分に理解し，業務手順や業務量等の的確な把握のもと検討された提案となっている。
クアラルンプールの・プラットフォーム（ＫＬＵＯ）のグランドデザイン（都市OSの活用イメージの全体像）及びシステム構築における特性と課題を的確に把握し、都市OSの効果的な視覚化について提案するなど、提案内容が的確で具体性がある。
以上のことから，当該業務の実施者として八千代エンジニヤリング株式会社を選定し，随意契約するものである。
根拠条文
会計法第２９条の３第４項　予算決算及び会計令第１０２条の４第３号
</t>
  </si>
  <si>
    <t xml:space="preserve">随意契約理由
本業務は，マルチモーダル交通の初期段階として，交通に関するデータの収集・集積・視覚化・分析を可能とするプラットフォームの構築に向け，マルチモーダル交通プラットフォームのプレフィージビリティスタディを行うものである。
本業務を効果的に実施するためには，提案企業が有する，ステイクホルダーの意見や現地状況をきめ細かに把握し，また収集した情報を分かりやすく整理・視覚化するための深い知識・経験や，ジャカルタ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4社が提案書を提出し，その内容について，「業務実施体制」，「実施方針・実施フロー・工程表」，「特定テーマに対する企画提案」の観点から評価を行った。
株式会社オリエンタルコンサルタンツグローバルの企画提案について，業務の内容及び流れが的確に記載されており，業務内容を十分に理解し，業務手順や業務量等の的確な把握のもと検討された提案となっている。
ジャカルタの交通データ収集における特性と課題を的確に把握し、交通データの網羅的な整理方法や効果的な視覚化について提案するなど、提案内容が的確で具体性がある。また、携帯電話の位置情報入手に関する具体的な代替案を示すなど、提案内容に実現性がある。
また、現地で導入されているスマートシティアプリの拡充方針とそのビジネスモデルの検討について提案するなど、現地状況を踏まえた持続的なサービス導入に向けた適切な検討の方向性が示されており、提案内容に具体性がある。さらに、具体的な事例を挙げて本邦企業技術とインドネシア企業技術との組み合わせを提案するとともに、段階的な整備計画を提案するなど、提案内容に実現性がある。
以上のことから，当該業務の実施者として株式会社オリエンタルコンサルタンツグローバルを選定し，随意契約するものである。
根拠条文
会計法第２９条の３第４項　予算決算及び会計令第１０２条の４第３号
</t>
  </si>
  <si>
    <t xml:space="preserve">随意契約理由
本業務は、「インフラメンテナンス国民会議　海外市場展開フォーラム」のメンバーが関心を有する国において、インフラメンテナンスの課題、本邦企業が参入する際の障壁、法制度面等の調査を行い、本邦企業のインフラメンテナンス海外展開の支援策について検討するものである。
本業務を効果的に実施するためには、海外でのインフラメンテナンスに関するケーススタディを日本企業の受注拡大に繋げるための深い知識・経験が求められる。また、海外とのオンラインでのインフラメンテナンスセミナーを日本企業にとって有益なビジネス機会とするための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2021年度 海外のインフラメンテナンス市場への本邦企業参画支援検討業務共同提案体の企画提案について、業務の実施方針は業務の内容及び流れが的確に記載されており、業務内容を十分に理解し、業務手順や業務量等の的確な把握のもと検討された提案となっていた。海外でのインフラメンテナンスに関するケーススタディを日本企業の受注拡大に繋げるための着眼点に関しては、相手国インフラの老朽化・維持管理の状況と課題を的確に把握するための着眼点を整理した上で、本邦メンテ技術の導入及び企業参入方法の観点から、ケーススタディを日本企業の受注拡大に繋げるための留意点が具体的かつ的確に記載されていた。また、メンテナンスセミナーの進行に留意した実施項目、目的・内容等が網羅的かつ的確に整理されているとともに、本邦企業の意欲の高さ、相手国の関心の高さを考慮した紹介技術の抽出手順やセミナー開催後の相手国へのフォローを提案するなど、提案内容が具体的であるとともに、提案の実現にかつ妥当なものであった。これらより、実現への説得力があり提案内容が評価できる。 
以上のことから、当該業務の実施者として2021年度海外のインフラメンテナンス市場への本邦企業参画支援検討業務共同提案体を選定し、随意契約するものである。
根拠条文
会計法第２９条の３第４項　予算決算及び会計令第１０２条の４第３号
</t>
  </si>
  <si>
    <t xml:space="preserve">３．随意契約理由
本業務は，カンボジア王国・プノンペンが利用促進を推進する公共交通機関である「シティバス」について，既存のバス停の様々な課題を解決しバスの利用促進に寄与するため、スマートな技術を導入したスマートバスシェルターを構築するための調査を行うものである。
本業務を効果的に実施するためには，提案企業が有する，ステイクホルダーの意見や現地状況をきめ細かに把握し，また収集した情報を分かりやすく整理・視覚化するための深い知識・経験や，プノンペン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パシフィックコンサルタンツ株式会社を代表者とする「SmartJAMP（カンボジア王国・プノンペンにおけるスマートシティ実現に向けたスマートバスシェルター導入）に関する調査検討業務パシフィックコンサルタンツ・国際開発センター・オリエンタルコンサルタンツグローバル共同提案体」について，業務の内容、業務実施体制が的確に記載されており，業務内容を十分に理解し，業務手順や業務量等の的確な把握のもと検討された提案となっている。
スマートバスシェルター導入に向けた具体的な問題点とそれぞれに対応する解決方法が示されているなど，ステイクホルダーに分かりやすく整理・視覚化された提案となっており，提案内容に説得力がある。
以上のことから，当該業務の実施者としてパシフィックコンサルタンツ株式会社を代表者とする「SmartJAMP（カンボジア王国・プノンペンにおけるスマートシティ実現に向けたスマートバスシェルター導入）に関する調査検討業務パシフィックコンサルタンツ・国際開発センター・オリエンタルコンサルタンツグローバル共同提案体」を選定し，随意契約するものである。
根拠条文
会計法第２９条の３第４項　予算決算及び会計令第１０２条の４第３号
</t>
  </si>
  <si>
    <t xml:space="preserve">随意契約理由
本業務は、「質の高いインフラ」の海外展開にあたり、有識者の意見も反映しながら、主に建設分野に関して、「質の高いインフラ」の概念を改めて整理するとともに、技術分野ごとの本邦優位技術を評価して「質の高いインフラ」の構成要素を整理した上で、「質の高いインフラ」を実現するための案件形成方策の課題について検討を行うほか、「質の高いインフラ」に不可欠な海外インフラプロジェクトに携わる人材育成方策に係る検討を行うことを目的とするものである。
本業務を効果的に実施するためには、提案企業体が有する国内外の社会資本整備において本邦企業が有する技術の活用状況を踏まえた「質の高いインフラ」の整備に際して優位性が高いと考えられる技術の抽出に関して深い知識・経験が求められる。また、「質の高いインフラ」の海外展開推進の観点から、より効果的な研修プログラムの検討に関して、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一般社団法人 国際建設技術協会の企画提案について、業務の実施方針は手順や業務量等の的確な把握のもと検討されたとなっていた。提案企業体が有する国内外の社会資本整備において本邦企業が有する技術の活用状況を踏まえた「質の高いインフラ」の整備に際して優位性が高いと考えられる技術の抽出に関しては、事業形態や契約スキームなどの多様な条件に対する考慮、また新型コロナウイルス感染症の影響などの現在の動向などの観点が詳細に整理されており、また質の高いインフラの再整理にあたって判断の正統性の源泉たりえる国際的枠組みが示されるなど、提案内容が具体的かつ妥当なものであった。「質の高いインフラ」の海外展開推進の観点から、より効果的な研修プログラムの検討に関しては、「質の高いインフラ」の海外展開に不可欠な技術者の養成について、求められる知識体系や能力についての整理や、昨今のコロナ禍および技術者の仕事と両立可能な研修方式についての提案など、提案内容が具体的かつ妥当なものであった。これらより、実現への説得力があり提案内容が評価できる。 
以上のことから、当該業務の実施者として一般社団法人 国際建設技術協会を選定し、随意契約するものである。
根拠条文
会計法第２９条の３第４項　予算決算及び会計令第１０２条の４第３号
</t>
  </si>
  <si>
    <t xml:space="preserve">随意契約理由
本業務では、マレーシアにおける過積載車両管理のためのICT機器導入に向けた実現可能性調査を行うものである。
本業務を効果的に実施するためには，提案企業が有する，ステイクホルダーの意見や現地状況をきめ細かに把握し，また収集した情報を分かりやすく整理・視覚化するための深い知識・経験や，マレーシア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日本工営株式会社東京支店について，業務の内容及び流れが的確に記載されており，業務内容を十分に理解し，業務手順や業務量等の的確な把握のもと検討された提案となっている。
マレーシアにおける過積載車両管理のためのICT機器導入における特性と課題を的確に把握し、効果的な視覚化について提案するなど、提案内容が的確で具体性がある。
以上のことから，当該業務の実施者として日本工営株式会社東京支店を選定し，随意契約するものである。
根拠条文
会計法第２９条の３第４項　予算決算及び会計令第１０２条の４第３号
</t>
  </si>
  <si>
    <t xml:space="preserve">随意契約理由
本業務では、クチンにおけるスマートシティ化の推進に向け、防災情報及び交通関連情報を住民と共有するためのシステム構築に向けた調査・検討を主目的とする。また、合わせて提案のあったブロックチェーン（さまざまな経済セクターや政府機関による商取引のために活用されるプラットフォーム）について、日本の技術・ソリューションの適用可能性を検討し、その適用に向けた課題・検討方針を提案するものである。
本業務を効果的に実施するためには，提案企業が有する，ステイクホルダーの意見や現地状況をきめ細かに把握し，また収集した情報を分かりやすく整理・視覚化するための深い知識・経験や，クチン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一般財団法人海外通信・放送コンサルティング協力について，業務の内容及び流れが的確に記載されており，業務内容を十分に理解し，業務手順や業務量等の的確な把握のもと検討された提案となっている。
クチンにおける防災情報及び交通関連情報を住民と共有するためのシステム構築における特性と課題を的確に把握し、効果的な視覚化について提案するなど、提案内容が的確で具体性がある。
以上のことから，当該業務の実施者として一般財団法人海外通信・放送コンサルティング協力を選定し，随意契約するものである。
根拠条文
会計法第２９条の３第４項　予算決算及び会計令第１０２条の４第３号
</t>
  </si>
  <si>
    <t xml:space="preserve">随意契約理由
国土交通省では，昨年１２月に，ASEAN１０か国，及び２６都市※１の代表者の参加のもと，第２回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 企業・諸外国との連携を通じたプロジェクトの推進が目指されている。ヤンゴンは26都市の中のひとつ。
このSmart JAMPに基づき，国土交通省では，関係府省等と連携しながら案件形成調査や案件形成に資する基礎調査等を実施することとした。本業務は，国土交通省がASEAN各都市でのスマートシティ実現に向けて各国で実施予定の案件形成等調査について，調査全体の総括・進捗管理等を実施するとともに，ASEAN域内のスマートシティの動向を調査し，我が国が関与する方法について検討を行うことを目的とする。
本業務を効果的に実施するためには、提案企業体が有するASEAN各国で実施予定のスマートシティに係る案件形成調査のサポート等に関し、進捗状況モニタリング手法に関する深い知識・経験が求められる。また、ASEAN域内のスマートシティの動向調査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2021年度 ASEAN各国スマートシティ実現に向けた事業推進業務 共同提案体の企画提案について、業務の実施方針は手順や業務量等の的確な把握のもと検討されたとなっていた。提案企業体が有するASEAN各国で実施予定のスマートシティに係る案件形成調査のサポート等に関し、進捗状況モニタリング手法に関しては、案件形成調査の進捗状況のモニタリングについて、各業務開始時にあらかじめマイルストーンを設定しておくことや業務間でのノウハウの共有、モニタリングのためのツールの設定など、多数の業務の進捗をモニタリングするにあたっての留意点と対応策についての提案内容が具体的かつ妥当なものであった。ASEAN域内のスマートシティの動向調査に関しては、日本の海外展開にあたっておかれている状況が整理されているとともに、第三国での連携や新たな市場開拓のためにすべき調査についての提案など、本業務の目的を達成するための提案内容が具体的かつ妥当なものであった。これらより、実現への説得力があり提案内容が評価できる。 
以上のことから、当該業務の実施者として2021年度 ASEAN各国スマートシティ実現に向けた事業推進業務 共同提案体を選定し、随意契約するものである。
根拠条文
会計法第２９条の３第４項　予算決算及び会計令第１０２条の４第３号
</t>
  </si>
  <si>
    <t xml:space="preserve">随意契約理由
本業務は、インフラシステム海外展開推進に向け、本邦企業が受注した海外インフラ案件の進捗状況について調査を実施するとともに、本邦企業の海外での競争力を強化するための手法として有効と考えられる「現地化」（現地企業を活用・育成すること等により、現地のプレイヤーによる我が国技術を活用したインフラシステムの拡大等を指す）について、現状の分析や公的関与の方策等について検討を行うことを目的とするものである。
本業務を効果的に実施するためには、提案企業体が有するインフラ海外展開における「現地化」について、日本企業による現地企業の活用・育成の成功事例の収集・調査に関して深い知識・経験が求められる。また、競争力強化のための「現地化」に必要な条件の検討・整理に関して、深い知識・経験が求められる。これらを踏まえて委託先業者を選定する必要があるため、企画競争による企画提案を公募し審査することとした。
企画競争方式に基づく企画提案書の提出要請に対し、4者が提案書を提出し、その内容について、「業務実施体制」、「実施方針・実施フロー・工程表」、「特定テーマに対する企画提案」の観点から評価を行った。
一般社団法人 国際建設技術協会の企画提案について、業務の実施方針は手順や業務量等の的確な把握のもと検討されたとなっていた。提案企業体が有するインフラ海外展開における「現地化」について、日本企業による現地企業の活用・育成の成功事例の収集・調査に関しては、現地化成功事例の収集・調査にあたって、多種多様な現地化の方法について検討に入れている点や秘匿性の考慮とそれを解消するための提案、また失敗事例の収集をすることで成功事例の特質を浮かび上がらせる提案など、提案内容が具体的かつ妥当なものであった。競争力強化のための「現地化」に必要な条件の検討・整理に関しては、現地化に必要な条件の検討・整理にあたって、現地状況の分析や企業内部の分析を提案している点、またそれに加えて協働していくことになる利害関係者からの視点を視野に入れることを提案している点など　、提案内容が具体的かつ妥当なものであった。これらより、実現への説得力があり提案内容が評価できる。 
以上のことから、当該業務の実施者として一般社団法人 国際建設技術協会を選定し、随意契約するものである。
根拠条文
会計法第２９条の３第４項　予算決算及び会計令第１０２条の４第３号
</t>
  </si>
  <si>
    <t xml:space="preserve">随意契約理由
本業務は，タイ王国プーケットにおけるMaaS実証実験，実験を通じたスマートシティの検討，公共サービスとの連携プラットフォームの検討及び実施機関の実務能力開発のサポートを行うものである。
本業務を効果的に実施するためには，提案企業が有する，幅広くデータ収集を行い，スマートシティの検討を行うための深い知識・経験や，現地の公共サービスとの連携プラットフォームを検討する上で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２０２１年度SmartJAMP(タイ王国・プーケットにおけるスマートシティ実現に向けたMaaS等)に関する調査検討業務　株式会社オリエンタルコンサルタンツ・豊田通商株式会社共同提案体の企画提案について，業務の内容及び流れが的確に記載されており，業務内容を十分に理解し，業務手順や業務量等の的確な把握のもと検討された提案となっている。
幅広くデータ収集を行い，スマートシティの検討を行うための留意点として，現在の課題を的確に整理した上で，解決方法としてタイ国各機関が個別に所有するデータと提案者が独自に所有するプローブデータの活用を提案するなど，具体的かつ実現性の高い提案となっている。
また，現地の公共サービスと連携プラットフォームの検討にあたり，将来の機能の多層化，多様化，共用化に対応し得る官民連携方策に着眼点を置いたうえで，民間が参画・利用可能な都市ＯＳの構築の方向性を提案するなど，ビジネスへの発展性も考慮した具体性の高い提案となっている。
以上のことから，当該業務の実施者として２０２１年度SmartJAMP(タイ王国・プーケットにおけるスマートシティ実現に向けたMaaS等)に関する調査検討業務　株式会社オリエンタルコンサルタンツ・豊田通商株式会社共同提案体を選定し，随意契約するものである。
根拠条文
会計法第２９条の３第４項　予算決算及び会計令第１０２条の４第３号
</t>
  </si>
  <si>
    <t xml:space="preserve">随意契約理由
本業務はビエンチャンの既存の都市開発マスタープラン等を整理し，ビエンチャンの具体的なエリアを設定し，本邦企業等の技術や経験を活用したスマートシティのプロジェクトパッケージとなるマスタープランを検討するものである。
本業務を効果的に実施するためには，提案企業が有する，ステイクホルダーの意見や現地状況をきめ細かに把握し，また収集した情報を分かりやすく整理・視覚化するための深い知識・経験や，ビエンチャン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日本工営株式会社を代表者とする「２０２１年度SmartJAMP (ラオス人民民主共和国・ビエンチャンにおけるスマートシティ実現に向けたマスタープラン策定）に関する調査検討業務共同提案体」について，業務の内容及び流れが的確に記載されており，業務内容を十分に理解し，業務手順や業務量等の的確な把握のもと検討された提案となっている。
スマートシティのマスタープラン策定においては複数のステイクホルダーが複雑に関係するが，それぞれの目的に応じた情報収集をするなど，提案内容が的確で具体性があり，その上で理解促進のために動画を作成するなど，提案内容に独創性がある。優先プロジェクトの選定方針やプロジェクトビジネスモデルなど，ビエンチャンの状況に即した実現可能性の高い提案を行うための工夫が的確に示されており，提案内容に具体性がある。加えて，スマートシティ開発事業調査案件の創出の提案も見据えており，独創性があり，かつ網羅的な課題整理の方向性が示されている点が評価できる。
以上のことから，当該業務の実施者として日本工営株式会社を代表者とする「２０２１年度SmartJAMP (ラオス人民民主共和国・ビエンチャンにおけるスマートシティ実現に向けたマスタープラン策定）に関する調査検討業務共同提案体」を選定し，随意契約するものである。
根拠条文
会計法第２９条の３第４項　予算決算及び会計令第１０２条の４第３号
</t>
  </si>
  <si>
    <t xml:space="preserve">随意契約理由
本業務は、過去に日本企業が円借款等で建設した（もしくは建設予定の）海外のインフラを対象として、現在の運営維持管理状況、課題、ニーズ等を整理し、次に案件形成すべき運営維持管理（O&amp;M）に関するインフラ案件を本邦企業の優位性を踏まえ検討・抽出し、相手国へ提案するための資料の作成を行うものである。
本業務を効果的に実施するためには、過去に日本企業が円借款等で建設した（もしくは建設予定の）海外のインフラの中から、具体的に運営維持管理に関する案件形成の検討を行う1事業を選定するための深い知識・経験が求められる。また、運営維持管理(O&amp;M)に関するセミナー等を今後の案件形成に繋げるための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デロイトトーマツファイナンシャルアドバイザリー合同会社・株式会社ＩＨＩインフラシステム共同提案体の企画提案について、インフラ建設時からの経過年数や過去の大規模補修・長寿命化工事の実施有無などを整理するとともに、本邦技術の適用可能性の検証を提案するなど、運営維持管理に関する案件形成を検討を行う１事業を選定する際の留意点が具体的かつ的確に記載されており、実現性の高い提案となっていた。また、セミナー等を今後の案件形成に繋げるための工夫として、セミナー運営の留意点等が網羅的かつ的確に整理されている。また、セミナー開催後のフォローアップの方法を具体的に提案するなど、提案内容が妥当かつ、実現性の高い提案であった。
以上のことから、当該業務の実施者としてデロイトトーマツファイナンシャルアドバイザリー合同会社・株式会社ＩＨＩインフラシステム共同提案体を選定し、随意契約するものである。
根拠条文
会計法第２９条の３第４項　予算決算及び会計令第１０２条の４第３号
</t>
  </si>
  <si>
    <t xml:space="preserve">随意契約理由
本業務では、セブで計画されている住民や観光客がアクセス可能なセブ独自の交通アプリの開発にあたり、基礎データの一つとして現地交通状況のデータ収集及び分析が求められている。現在、市内の18カ所の交差点にカメラを設置して収集しているものの，データを分析・活用することにまで至っていない状況となっている。そこで、カメラ映像等のデータを活用することによって市内の交通状況の把握することを目指し，交差点部で収集されるカメラ映像データにAIを活用した映像分析技術を適用し，交通状況把握への有効性を検証する。また，交通状況の情報整理・分析することでセブに対して状況改善のための提案を行うものである。
本業務を効果的に実施するためには，提案企業が有する，ステイクホルダーの意見や現地状況をきめ細かに把握し，また収集した情報を分かりやすく整理・視覚化するための深い知識・経験や，セブ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株式会社オリエンタルコンサルタンツグローバル・交通総合研究所共同提案体について，業務の内容及び新型コロナウイルス感染症の影響等も考慮した業務実施体制が的確に記載されており，業務内容を十分に理解し，業務手順や業務量等の的確な把握のもと検討された提案となっている。
セブにおけるカメラ映像活用、利活用における課題を的確に把握し、その理解・普及促進にふれるとともに、本邦企業が保有するAI解析技術に基づいていること、など提案内容が具体的かつ実現性・独創性をもつものである。またセブの重要課題である交通課題解決にあたるデータプラットフォーム導入提案を行うとともに、同市の市域を越えて拡大している交通課題に関しての提案についても独創性が高いものであり、更に「交通アプリ開発」の点においても提案に具体性と実現性がある。
以上のことから，当該業務の実施者として株式会社オリエンタルコンサルタンツグローバル・交通総合研究所共同提案体を選定し，随意契約するものである。
根拠条文
会計法第２９条の３第４項　予算決算及び会計令第１０２条の４第３号
</t>
  </si>
  <si>
    <t xml:space="preserve">随意契約理由
本業務では、ダバオの交通渋滞を緩和し，都市のモビリティを向上させるため，技術の急速な発展などを背景に大規模なスマート・トラフィック・システムの更新が求められている。2010年に自動化された交通信号と監視システムを備えたスマート・トラフィック・システムの運用を開始している中、基本的な維持管理（信号機や電球の交換，等）は実施しているものの、交通量増加等により効率的な運用が行えていない現状にある。それらを踏まえ、運用状況を調査し，既存のシステムが抱える課題を整理するとともに、課題解決に向けた提案を行うものである。なお，提案にあたり現在，アジア開発銀行（ADB）の支援によりダバオが実施しているプロジェクト，ハイプライオリティーバスシステム（HPBS）の連携についても考慮する必要がある。
本業務を効果的に実施するためには，提案企業が有する，ステイクホルダーの意見や現地状況をきめ細かに把握し，また収集した情報を分かりやすく整理・視覚化するための深い知識・経験や，ダバオ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3社が提案書を提出し，その内容について，「業務実施体制」，「実施方針・実施フロー・工程表」，「特定テーマに対する企画提案」の観点から評価を行った。
八千代エンジニヤリング株式会社について，業務の内容及び新型コロナウイルス感染症の影響等も考慮した業務実施体制が的確に記載されており，業務内容を十分に理解し，業務手順や業務量等の的確な把握のもと検討された提案となっている。
ダバオにおける複数の関連インフラプロジェクトとの関連の整理、スマートシティの観点の整理等、網羅的かつ具体性のある提案である。また、データ収集及びその利活用に関して効率的な交通管理を行う視点から課題と分析が記述されている等、提案内容が的確で実現性をもつものである。また、組織体制の課題提示、実施中事業との整合性等を勘案した提案提示、将来的な技術導入可能性の検討等、適切な項目による網羅的な課題整理と解決の方向性が示されており、提案内容に具体性と実現性がある。
以上のことから，当該業務の実施者として八千代エンジニヤリング株式会社を選定し，随意契約するものである。
根拠条文
会計法第２９条の３第４項　予算決算及び会計令第１０２条の４第３号
</t>
  </si>
  <si>
    <t xml:space="preserve">随意契約理由
本業務は，2020年にJICAが作成したバンスー中央駅周辺整備におけるスマートシティ構想を実現するために，今後の事業推進体制や実行計画等の検討を行うものである。
本業務を効果的に実施するためには，提案企業が有する，バンコクの状況に即した実現可能な提案を行うための深い知識・経験や，現地関係者と効果的に合意形成を進める上で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3社が提案書を提出し，その内容について，「業務実施体制」，「実施方針・実施フロー・工程表」，「特定テーマに対する企画提案」の観点から評価を行った。
オリエンタルコンサルタンツグローバル・ＵＲリンケージ共同提案体の企画提案について，業務の内容及び流れが的確に記載されており，業務内容を十分に理解し，業務手順や業務量等の的確な把握のもと検討された提案となっている。
バンコクの状況に即した実現可能な提案を行う上での解決方法について，既往調査において未整理の論点を的確に指摘した上で，事業段階別に具体的に提案されており，実現性の高い提案となっている。
また，現地関係者と効率的かつ効果的に合意形成を進めるための工夫として，タイ固有の状況に着眼し，実行性および実効性最重視の実施体制の構築をおこなうなど，提案内容が妥当かつ，実現性の高い提案となっている。
以上のことから，当該業務の実施者としてオリエンタルコンサルタンツグローバル・ＵＲリンケージ共同提案体を選定し，随意契約するものである。
根拠条文
会計法第２９条の３第４項　予算決算及び会計令第１０２条の４第３号
</t>
  </si>
  <si>
    <t>―</t>
  </si>
  <si>
    <t xml:space="preserve">随意契約理由
国土交通省では，昨年１２月に，ASEAN１０か国，及び２６都市※１の代表者の参加のもと，第２回 日ASEANスマートシティ・ネットワーク ハイレベル会合を開催した。この会合において，我が国はSmart JAMP（Smart City supported by Japan ASEAN Mutual Partnership：日ASEAN相互協力による海外スマートシティ支援策）を提案し，１０か国２６都市から歓迎された。
※１：2018年のASEAN議長国であったシンガポールのリードで，ASEANスマートシティ・ネットワーク（ASCN）が設立。このASCNは，ASEAN10か国から選ばれた26都市で構成され，民間 企業・諸外国との連携を通じたプロジェクトの推進が目指されている。
本業務は，このSmart JAMPに基づきASEAN諸都市のスマートシティの推進の参考とすべく，ASEAN事務局及びASEAN各国・各都市と連携してガイドブックの策定及びガイドブックを活用した事例検討を行うものである。
本業務を効果的に実施するためには、提案企業体が有するモデル都市設定に当たっての考え方，ガイドブックを活用した事例検討の実施方法に関する深い知識・経験が求められる。また、ASEAN事務局及びASEAN各国・都市との連携に関して，意見交換や要望集約等を行うための具体的な取り組みに関する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NRI Consulting &amp; Solutions (Thailand) Co., Ltd.の企画提案について、業務の実施方針は手順や業務量等の的確な把握のもと検討されたとなっていた。提案企業体が有するモデル都市設定に当たっての考え方，ガイドブックを活用した事例検討の実施方法に関しては、ガイドブックを活用したスマートシティ実現に向けた検討にあたって、内閣府が発行している国内向けスマートシティ・ガイドブックを骨子としつつ、ASEAN域内でのモデル都市の選定の考え方について、活用される場面を想定しながら整理されているなど、本業務における整理にあたっての留意点と対応策についての提案内容が具体的かつ妥当なものであった。ASEAN事務局及びASEAN各国・都市との連携に関して，意見交換や要望集約等を行うための具体的な取り組みに関しては、各国単位での打合せの提案や、ガイドブックの利用を想定している主体に対するアプローチを実施するとともに、ハイレベル会合までの短期間でのガイドブックを作成するための工夫など、本業務の目的を達成するための提案内容が具体的かつ妥当なものであった。これらより、実現への説得力があり提案内容が評価できる。 
以上のことから、当該業務の実施者として2021年度 ASEAN各国スマートシティ実現に向けた事業推進業務 共同提案体を選定し、随意契約するものである。
根拠条文
会計法第２９条の３第４項　予算決算及び会計令第１０２条の４第３号
</t>
  </si>
  <si>
    <t xml:space="preserve">随意契約理由
本業務は，タイ王国チョンブリにおける5Gの利活用，スマートバス等の技術を導入したスマートシティの検討を行うものである。
本業務を効果的に実施するためには，提案企業が有する，ステイクホルダーの意見や現地状況をきめ細かに把握し，また収集した情報を分かりやすく整理・視覚化するための深い知識・経験や，チョンブリの状況に即した実現可能な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3者が提案書を提出し，その内容について，「業務実施体制」，「実施方針・実施フロー・工程表」，「特定テーマに対する企画提案」の観点から評価を行った。
パシフィックコンサルタンツ株式会社の企画提案について，業務の内容及び流れが的確に記載されており，業務内容を十分に理解し，業務手順や業務量等の的確な把握のもと検討された提案となっている。
また，ステイクホルダーの意見や現地状況をきめ細かく把握する工夫として，シーズ主導だけでなく，顕在化していない潜在的なニーズも含めた可能性を確認するために，関係者ヒアリングにおいてユースケースを提示するなどの具体的な提案がなされており，実現性の高い提案となっている。
さらに，チョンブリの状況に即した実現可能な提案を行う上での留意点として，現地工業団地内外の現状や課題を整理した上で，課題解決に向けた定量的なニーズ把握を行うためのアンケート調査を提案するなど，提案内容が具体的かつ，実現性の高い提案となっている。
以上のことから，当該業務の実施者としてパシフィックコンサルタンツ株式会社を選定し，随意契約するものである。
根拠条文
会計法第２９条の３第４項　予算決算及び会計令第１０２条の４第３号
</t>
  </si>
  <si>
    <t xml:space="preserve">随意契約理由
本業務は，カンボジア王国・シェムリアップにおいて，ＪＩＣＡ調査によるシェムリアップのスマートシティに向けたロードマップをベースに，シェムリアップが提案する重点プロジェクトのうち①スマートシティデータ収集・分析及び②道路監視ＣＣＴＶシステム導入の分野の課題解決において，先進的な技術を導入した解決策等の提案を行うもので，合わせて重点プロジェクトのうち③駐車センサーを備えた公共駐車場システム導入，④スマート交通信号システムの改善，⑤観光関連サービスにおけるＱＲコード開発及び⑥観光客用レンタサイクルサービスについても，先方ニーズや本邦企業の関心等について情報収集を行うものである。
本業務を効果的に実施するためには，提案企業が有する，ステイクホルダーの意見や現地状況をきめ細かに把握し，また収集した情報を分かりやすく整理・視覚化するための深い知識・経験や，シェムリアップ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日本工営株式会社　東京支店について，業務の内容，業務実施体制が的確に記載されており，既往の調査実績・経験もあり，業務内容を十分に理解し，業務手順や業務量等の的確な把握のもと検討された提案となっている。
スマートシティのマスタープラン策定においては複数のステイクホルダーが複雑に関係するが，，現在実施中のJICA調査を通じて，すでに各プロジェクトの実施時に窓口となる州政府と各省州局を特定しており，提案内容が適格で具体性があるほか，各プロジェクトの検討事項及び実現性を高める上での留意点が的確に示されており提案内容に具体性がある。またODA事業や先方政府自己資金など，幅広い出口戦略を見据えている点が評価できる。
以上のことから，当該業務の実施者として日本工営株式会社　東京支店を選定し，随意契約するものである。
根拠条文
会計法第２９条の３第４項　予算決算及び会計令第１０２条の４第３号
</t>
  </si>
  <si>
    <t xml:space="preserve">随意契約理由
本業務は、ジョホールバルにおけるスマートシティ化の推進に向け、スクダイ川における水質改善に向けた河川環境モニタリングシステム導入に向けた調査・検討を行うものである。
本業務を効果的に実施するためには，提案企業が有する，ステイクホルダーの意見や現地状況をきめ細かに把握し，また収集した情報を分かりやすく整理・視覚化するための深い知識・経験や，ジョホールバル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2社が提案書を提出し，その内容について，「業務実施体制」，「実施方針・実施フロー・工程表」，「特定テーマに対する企画提案」の観点から評価を行った。
パシフィックコンサルタンツ株式会社について，業務の内容及び流れが的確に記載されており，業務内容を十分に理解し，業務手順や業務量等の的確な把握のもと検討された提案となっている。
ジョホールバルにおける河川環境モニタリングシステム構築に向けた対象地域や河川の現況把握、システムのイメージ、その具現化の為に必要なセンサー、そして調査実施におけるリスクが広範に記載されており、提案内容に具体性がある。
以上のことから，当該業務の実施者としてパシフィックコンサルタンツ株式会社を選定し，随意契約するものである。
根拠条文
会計法第２９条の３第４項　予算決算及び会計令第１０２条の４第３号
</t>
  </si>
  <si>
    <t xml:space="preserve">随意契約理由
本業務では、ジョホールバルにおけるスマートシティ化の推進に向け、ジョホール川における河川災害リスク管理システム導入に向けた調査・検討を主目的とする。また、併せて提案のあった、将来のヘルスケア産業の構築に向けたスマートシティ計画地の有効な利活用について、日本の技術が導入可能な分野を検討し、セミナー等を通して紹介するものである。
本業務を効果的に実施するためには，提案企業が有する，ステイクホルダーの意見や現地状況をきめ細かに把握し，また収集した情報を分かりやすく整理・視覚化するための深い知識・経験や，ジョホールバル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２０２１年度Smart JAMP（マレーシア国・ジョホールバルにおけるスマートシティ実現に向けた河川災害リスク管理システム構築等）に関する調査検討業務共同提案体については，業務の内容及び流れが的確に記載されており，業務内容を十分に理解し，業務手順や業務量等の的確な把握のもと検討された提案となっている。
ジョホールバルにおける河川災害リスク管理システム構築に向けた全体像や同市での本業務の位置づけが理解されており、提案内容に具体性があり、また、具体的な管理システム案も記載されている事から、本業務の遂行に必要な知識や経験があるものと考えられる。
以上のことから，当該業務の実施者として２０２１年度Smart JAMP（マレーシア国・ジョホールバルにおけるスマートシティ実現に向けた河川災害リスク管理システム構築等）に関する調査検討業務共同提案体を選定し，随意契約するものである。
４．根拠条文
会計法第２９条の３第４項　予算決算及び会計令第１０２条の４第３号
</t>
  </si>
  <si>
    <t xml:space="preserve">随意契約理由
本業務は我が国が提案したSmartJAMP（日ASEAN相互協力による海外スマートシティ支援策）に基づき、国土交通省よりベトナム国・ダナンに送付した提案要請に応じて提出された提案内容及びダナンへのヒアリングを踏まえ、ダナンのスマートシティ開発の推進を図るものである。
本業務はベトナム国・ダナンにおけるスマートシティ化の推進に向けた調査として、都市計画・マネジメントのためのデジタル地図開発に関する調査検討を主目的とする。また、ハイテクパークから提出された提案書には投資促進のためのデジタル地図の作成も含まれていることから、ダナン市におけるデジタル地図開発と合わせてハイテクパークのデジタル地図作成の調査も行う。さらに、合わせて提案のあった、市街地公共自転車サービス導入につながる技術について、本邦技術の導入可能性につき検討する。また、グーハインソン区人民委員会のデジタルトランスフォーメーション、スマート観光に資する公共システム導入、ビーチの監視カメラ及び管理システム導入に関しては、ダナン市のマスタープランとの関係性を確認しつつ、プロジェクトの実施可能性などについて情報収集を実施するものである。
本業務を効果的に実施するためには，提案企業が有する，ステイクホルダーの意見や現地状況をきめ細かに把握し，また収集した情報を分かりやすく整理・視覚化するための深い知識・経験や，ダナン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日本工営株式会社を代表者とする「２０２１年度SmartJAMP (ベトナム国・ダナンにおけるスマートシティ実現に向けた都市計画・マネジメントのためのデジタル地図開発調査等）に関する調査検討業務共同提案体」について，業務の内容及び流れが的確に記載されており，業務内容を十分に理解し，業務手順や業務量等の的確な把握のもと検討された提案となっている。
本業務内容はテーマが多岐に渡るため複数のステイクホルダーが複雑に関係するが、それぞれの目的に応じ各担当部局より情報収集することに加えて、各担当部局横断の全体報告会による情報整理を進めるなど、提案内容が的確で具体性がある。またそのうえでデジタル地図の全体像、データの種類、既存プロジェクトの位置づけを図解するなど、提案内容に独創性がある。さらに、ダナン全域における①都市課題・整備目的・ロードマップ、②データ整備やデータベース、③予算・整備費用・資金スキーム、④実装に向けた工程表、⑤アクションプラン・実施体制など、ダナンの状況に即した実現可能性の高い提案を行う上での留意点が的確に示されており、提案内容に具体性がある。また、デジタル地図整備に関する先方政府の理解醸成や事業の打ち込みとして、一部デジタル地図の試作の提案も見据えており、独創性があり、かつ網羅的な課題整理及びプロジェクトの進め方の方向性が示されている点が評価できる。
以上のことから，当該業務の実施者として日本工営株式会社を代表者とする「２０２１年度SmartJAMP (ベトナム国・ダナンにおけるスマートシティ実現に向けた都市計画・マネジメントのためのデジタル地図開発調査等）に関する調査検討業務共同提案体」を選定し，随意契約するものである。
根拠条文
会計法第２９条の３第４項　予算決算及び会計令第１０２条の４第３号
</t>
  </si>
  <si>
    <t xml:space="preserve">随意契約理由
我が国では、地理空間情報活用推進基本法に基づき、豊かで安心な経済社会を実現するための地理空間情報の高度活用が進められている。特に、平成28年9月の未来投資会議において建設現場の生産性向上の方針が示されて以降、電子基準点網及び準天頂衛星システムを活用したリアルタイム高精度測位を生かしたi-Constructionが推進されている。地理空間情報活用推進基本計画においても、重点的に取り組むべき施策として、「電子基準点網及び準天頂衛星システムを活用した高精度測位サービスの海外展開」が挙げられているところである。
以上のような状況を踏まえ、本業務では、海外インフラプロジェクトにおける日本のi-Constructionの具体的な適用を目指し、情報収集、課題整理、対応策検討及び相手国関係機関への働きかけ等を行うものである。
本業務を効果的に実施するためには、提案企業が有するi-Construction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2社が提案書を提出し、その内容について、「業務実施体制」、「実施方針・実施フロー・工程表」、「特定テーマに対する企画提案」の観点から評価を行った。
２０２１年度 i-Constructionの海外展開推進に向けた調査検討業務　日本工営・トプコン・パスコ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以上のことから、当該業務の実施者として２０２１年度 i-Constructionの海外展開推進に向けた調査検討業務　日本工営・トプコン・パスコ共同提案体を選定し、随意契約するものである。
根拠条文
会計法第２９条の３第４項　予算決算及び会計令第１０２条の４第３号
</t>
  </si>
  <si>
    <t xml:space="preserve">随意契約理由
本業務は、令和2年度に創設された海外インフラプロジェクト技術者認定・表彰制度（以下「認定・表彰制度」という。）について、令和3年度の受付・募集に応じて各申請者から提出される申請内容等のとりまとめ・整理を行い、認定・表彰の審査のための基礎的な情報の確認を行うとともに、受付・審査事務の効率化及び広報を行うことを目的とするものである。
本業務を効果的に実施するためには、提案企業体が有する本制度の受付・募集事務の効率化手法の検討について、汎用性のあるソフトウェアを用いた解決のための工夫に関して深い知識・経験が求められる。また、認定・表彰制度の広報手法に関する検討の実施にあたり、本制度および本制度を通じたインフラ海外展開の広報を効果的に行う上での検討に関して、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2021年度 海外技術者認定・表彰制度運営支援手法検討業務国際建設技術協会・日本ソフト技研共同提案体の企画提案について、業務の実施方針は手順や業務量等の的確な把握のもと検討されたとなっていた。提案企業体が有する受付・募集事務の効率化手法の検討について、汎用性のあるソフトウェアを用いた解決のための工夫に関してに関しては、受付・審査事務効率化手法の検討について、本業務における実施内容が十分に理解されており、申請内容の不備の抑制や一元管理の方法が具体的に提案されているほか、データベースからのデータの抽出方法に関する機能の実装など、汎用性の検証は必要ではあるものの、ソフトウェア等を用いて解決するための着眼点と工夫についての提案内容が具体的かつ妥当なものであった。認定・表彰制度の広報手法に関する検討の実施にあたり、本制度および本制度を通じたインフラ海外展開の広報を効果的に行う上での検討に関しては、本制度および本制度を通じたインフラ海外展開の広報について、中堅中小企業への広報手段としてJASMOCを活用することや、広報の目的として海外インフラ事業への従事のインセンティブとなることに着眼しそれを意識した広報内容を検討するなど、インフラ海外展開全体の広報への着目がやや不十分ではあるものの提案内容が具体的かつ妥当なものであった。これらより、実現への説得力があり提案内容が評価できる。 
以上のことから、当該業務の実施者として2021年度 海外技術者認定・表彰制度運営支援手法検討業務国際建設技術協会・日本ソフト技研共同提案体を選定し、随意契約するものである。
根拠条文
会計法第２９条の３第４項　予算決算及び会計令第１０２条の４第３号
</t>
  </si>
  <si>
    <t xml:space="preserve">随意契約理由
本業務は，ASEAN域内の特定の国または都市を対象に，これらの国または都市が抱える防災分野の課題に対して，本邦企業の先進技術・ソリューションを活用した効率的かつ効果的な水災害管理又は河川管理システムの導入可能性に関する調査検討を行い，案件形成の促進を図るものである。
本業務を効果的に実施するためには，提案企業が有する，対象とするASEAN域内の国または都市の選定，及び課題解決に資する具体的な本邦の先進技術・ソリューションの提案における検討手法に関する深い知識・経験や，調査後の事業化の可能性を高める工夫，及び検討に当たっての留意事項に関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日本工営株式会社　東京支店の企画提案について，業務の内容及び流れが的確に記載されており，業務内容を十分に理解し，業務手順や業務量等の的確な把握のもと検討された提案となっている。
具体的な本邦の先進技術・ソリューションの提案における検討手法について，持続性（維持管理）等の案件化に着目した評価基準を用いた多基準分析による本邦技術・ソリューションの評価を提案するなど，提案内容が的確で具体性がある。
また，調査後の事業化の可能性を高める工夫・留意事項について，OECD-DAC評価基準を本業務に当てはめた上で，各評価基準に沿った工夫を具体的に提案しており，提案内容が的確で具体性がある。その上で，運営維持管理体制とその財源等の検討や実現性の高い資金スキームの検討を具体例も示しつつ提案するなど，提案内容に実現性があるほか，住民への災害情報伝達手法の検討を提案するなど，提案内容に独創性がある。
以上のことから，当該業務の実施者として日本工営株式会社東京支店を選定し，随意契約するものである。
根拠条文
会計法第２９条の３第４項　予算決算及び会計令第１０２条の４第３号
</t>
  </si>
  <si>
    <t xml:space="preserve">随意契約理由
本業務は，我が国が提案している日ASEAN 相互協力による海外スマートシティ支援策（Smart JAMP）に基づき，環境・廃棄物分野に関して，先進技術を活用した効率的かつ効果的な廃棄物削減，回収または再利用システムの導入可能性に関する調査検討を行う。具体的には，ASEAN 域内の特定の国または都市を対象に，これらの国または都市が抱える課題に対する本邦企業の先進技術・ソリューションを活用した課題解決の検討を行い，案件形成の促進を目的とするものである。
本業務を効果的に実施するためには，提案企業が有する，環境・廃棄物分野におけるASEAN 域内の国または都市における現状・ニーズ（課題）を把握し，収集した情報を分かりやすく整理・視覚化するための深い知識・経験が求められる。また，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株式会社インデックスストラテジー・株式会社インデックスコンサルティング・株式会社熊谷組共同提案体について，業務の内容及び流れが的確に記載されており，業務内容を十分に理解し，業務手順や業務量等の的確な把握のもと検討された提案となっている。
世界遺産であるプエルト・プリンセサ地下川国立公園があるサンタ・ルシア地域は大統領令によって環境保護区域に指定されているが、低炭素かつ効率的なエネルギー供給によるCO2排出量の削減、世帯電化率の向上が求められている。提案における都市側が期待している具体的な本邦の先進技術導入に向けた検証は、提案内容が的確で具体性がある。その上で、市政府とは関構築が出来ているため実現性がある。また、調査後の事業化の可能性を高める工夫・留意事項についても、OECD-DAC 評価基準を本業務に当てはめた上で、各評価基準に沿った工夫を具体的に提案しており、提案内容が的確で具体性がある。また、再委託先として現地設計事務所やフィリピンの法律に詳しい本邦法律事務所があり、独創性があり、実現性が高い提案と考えられる。
以上のことから，当該業務の実施者として株式会社インデックスストラテジー・株式会社インデックスコンサルティング・株式会社熊谷組共同提案体を選定し，随意契約するものである。
根拠条文
会計法第２９条の３第４項　予算決算及び会計令第１０２条の４第３号
</t>
  </si>
  <si>
    <t xml:space="preserve">随意契約理由
本業務は我が国が提案したSmartJAMP（日ASEAN相互協力による海外スマートシティ支援策）に基づき、下水道分野に関して、先進技術を活用した効率的かつ効果的な下水道管理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するものである。
本業務を効果的に実施するためには，提案企業が有する，ステイクホルダーの意見や現地状況をきめ細かに把握し，また収集した情報を分かりやすく整理・視覚化するための深い知識・経験や，対象国または都市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八千代エンジニヤリング株式会社の提案について、業務の目的や内容を十分に理解した上で、業務実施方針が具体的に記載されている。また、業務工程計画も業務量等をふまえた的確な計画となっている。
対象都市となっているインドネシア国バリ州デンパサールの産業経済構造や社会文化生活について詳しく把握されており、対象都市における課題・ニーズを踏まえた的確なソリューションが提案されている。また、提案されたソリューションによって得られる情報を、社会を含む裨益者が使いやすい情報とするためのメカニズムや仕組みの構築についても提案するなど実現性・持続可能性の高い提案となっている。さらに、対象都市の政府とも解決すべき課題の認識を共有し、関係機関との具体的な事業実施に向けた協議をすでに行っている。また、現地における要素技術の実装可能性についての調査を推進しており、現地情勢について先方関係者の意向を含め実現性の高い提案となっている。
以上のことから、当該業務の実施者とし八千代エンジニヤリング株式会社を選定し、随意契約するものである。。
根拠条文
会計法第２９条の３第４項　予算決算及び会計令第１０２条の４第３号
</t>
  </si>
  <si>
    <t xml:space="preserve">随意契約理由
本業務は我が国が提案したSmartJAMP（日ASEAN相互協力による海外スマートシティ支援策）に基づき，エネルギー・都市分野に関して，先進技術を活用した効率的かつ効果的なエネルギー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するものである。
本業務を効果的に実施するためには，提案企業が有する，ステイクホルダーの意見や現地状況をきめ細かに把握し，また収集した情報を分かりやすく整理・視覚化するための深い知識・経験や，対象国または都市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株式会社オリエンタルコンサルタンツグローバルを代表者とする「２０２１年度SmartJAMP（ASEANにおけるエネルギーシステムの導入可能性）に関する調査検討業務共同提案体」の提案について，業務の目的や内容を十分に理解した上で，業務実施方針が具体的に記載されている。また，業務工程計画も業務量等をふまえた的確な計画となっている。
対象国となっているインドネシアにとって災害に強いレジリエンスな電源の開発は重要な課題であり，島嶼マイクログリッドのニーズが高い。対象都市のマカッサル市は島嶼におけるソーラーを課題・関心事項と述べており，市長も本提案に好感を示していることから，現地関係者との密な連携も期待され，実現性の高い提案となっている。さらに，提案者は島嶼においてマイクログリッドや再生可能エネルギーといった類似案件にすでに関わっており，基礎インフラや活用できる人材が限定されている特異な環境においても，保有する知見を生かすことで提案内容の実現性を高められることが期待できる。
以上のことから，当該業務の実施者として株式会社オリエンタルコンサルタンツグローバルを代表者とする「（株）オリエンタルコンサルタンツグローバル・北陸電力送配電（株）共同提案体」を選定し，随意契約するものである。
根拠条文
会計法第２９条の３第４項　予算決算及び会計令第１０２条の４第３号
</t>
  </si>
  <si>
    <t xml:space="preserve">．随意契約理由
本業務は我が国が提案したSmartJAMP（日ASEAN相互協力による海外スマートシティ支援策）に基づき、下水道分野に関して、先進技術を活用した効率的かつ効果的な公共交通システムの導入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するものである。
本業務を効果的に実施するためには，提案企業が有する，ステイクホルダーの意見や現地状況をきめ細かに把握し，また収集した情報を分かりやすく整理・視覚化するための深い知識・経験や，対象国または都市の実情を踏まえた調査・検討方針の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５社が提案書を提出し，その内容について，「業務実施体制」，「実施方針・実施フロー・工程表」，「特定テーマに対する企画提案」の観点から評価を行った。
WILLER株式会社の提案について、業務の実施方針において、業務の内容及び業務実施体制が的確に記載されている。相乗り型のAIオンデマンド交通サービスとしてラストワンマイルをつなぐ交通システムを検討するにあたっての調査データ分析・事業導入効果算定までの各段階における検討課題及びその手順が的確に把握されている。また、管理技術者をはじめ対象都市への経験を持つ担当者の配置とともに、各々の明確な作業分担からも業務量に対し確実な業務の遂行が期待できる提案となっている。
公共交通システムの導入可能性において、対象都市における社会課題の現状及び先方における交通分野への関心について的確に把握されているとともに、現地ニーズの把握へのプロセスも具体的かつ的確なものとなっている。また、提案内容がそれら課題に対して適当なものであるとともに、適応に当たっての課題及び必要な調査が、本技術の複数の実証実験の結果を元に明確に示されていることから、難易度がよく理解され、本業務の遂行において広範な知識が反映されているものと考えられる。
さらに、ケーススタディの実施から調査後の事業化に向けた必要な検討課題及び各所ヒアリング調査及び技術の適応手順の整理が行われている。また、今後の案件形成の観点からも、国土交通省の”インフラシステム海外展開行動計画2021”の主要案件との関連や現地法人での実施体制など、具体的な提案が挙げられており、有効性が高いと考えられる。
以上のことから、当該業務の実施者としWILLER株式会社を選定し、随意契約するものである。。
根拠条文
会計法第２９条の３第４項　予算決算及び会計令第１０２条の４第３号
</t>
  </si>
  <si>
    <t xml:space="preserve">随意契約理由
本業務は，ASEAN域内の特定の国または都市を対象に，これらの国または都市が抱える防災分野の課題に対して，本邦企業の先進技術・ソリューションを活用した効率的かつ効果的な避難行動促進システムの導入可能性に関する調査検討を行い，案件形成の促進を図るものである。
本業務を効果的に実施するためには，提案企業が有する，対象とするASEAN域内の国または都市の選定，及び課題解決に資する具体的な本邦の先進技術・ソリューションの提案における検討手法に関する深い知識・経験や，調査後の事業化の可能性を高める工夫，及び検討に当たっての留意事項に関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３社が提案書を提出し，その内容について，「業務実施体制」，「実施方針・実施フロー・工程表」，「特定テーマに対する企画提案」の観点から評価を行った。
２０２１年度SmartJAMP（ASEANにおける避難行動促進システムの導入可能性）に関する調査検討業務建設技術研究所・建設技研インターナショナル共同提案体の企画提案について，業務の内容及び流れが的確に記載されており，業務内容を十分に理解し，業務手順や業務量等の的確な把握のもと検討された提案となっている。
具体的な本邦の先進技術・ソリューションの提案における検討手法について，技術ニーズの類型化や官民連携PF以外の情報網を含めた技術シーズの整理など，本邦技術・ソリューションの提案に向けた網羅的かつシステマティックな検討手法を提案するなど，提案内容が的確で具体性がある。その上で，既存システム周りに集中したニーズ調査を提案するなど，提案内容に実現性がある。
また，調査後の事業化の可能性を高める工夫・留意事項について，OECD-DAC評価基準を本業務に当てはめた上で，各評価基準に沿った工夫を具体的に提案しており，提案内容が的確で具体性がある。
以上のことから，当該業務の実施者として２０２１年度SmartJAMP（ASEANにおける避難行動促進システムの導入可能性）に関する調査検討業務建設技術研究所・建設技研インターナショナル共同提案体を選定し，随意契約するものである。
根拠条文
会計法第２９条の３第４項　予算決算及び会計令第１０２条の４第３号
</t>
  </si>
  <si>
    <t xml:space="preserve">随意契約理由
本業務は、 Smart JAMPに基づき、エネルギー・住宅分野に関して、先進的な省エネ技術を活用した住宅又は建築物の普及可能性に関する調査検討を行う。具体的には、ASEAN域内の特定の国または都市を対象に、これらの国または都市が抱える課題に対する本邦企業の先進技術・ソリューションを活用した課題解決の検討を行い、案件形成の促進を目的とするものである。
本業務を効果的に実施するためには、提案企業体が有する先進的な省エネ技術を活用した住宅又は建築物に関しての深い知識・経験が求められる。また、国または都市が抱える課題に対する本邦企業の先進技術・ソリューションを活用した課題解決の検討の実施に関して、深い知識・経験が求められる。これらを踏まえて委託先業者を選定する必要があるため、企画競争による企画提案を公募し審査することとした。
企画競争方式に基づく企画提案書の提出要請に対し、２者が提案書を提出し、その内容について、「業務実施体制」、「実施方針・実施フロー・工程表」、「特定テーマに対する企画提案」の観点から評価を行った。
２０２１年度 SmartJAMP（ASEAN における住宅又は建築物の普及可能性）に関する調査検討業務ＵＲリンケージ・アジアゲートウェイ・AGC共同提案体の企画提案について、業務の実施方針は手順や業務量等の的確な把握のもと検討されたとなっていた。本邦の先進技術・ソリューションの提案と導入に関する検討に関しては、本邦企業の事業参画意向や具体的に案件化の可能性があるプロジェクトの有無などの着眼点に基づいて対象都市を選定する点や、現地拠点や現地会社を活用して現地状況を把握する点、先進技術等の特徴や優位性などについての検討・整理を実施して提案内容を具体化する点など、提案内容が具体的かつ妥当なものであった。ケーススタディ調査の実施に関しては、対象プロジェクトを明確化して現地の経済状況等と本邦企業の意向等を踏まえたビジネスモデルを提案する点、事業化に向けた導入する製品についての具体的な検討を行う点、先端技術等の導入を希望する企業を選定するにあたっては現地での持続的な事業活動の可能性を留意する点など、提案内容が具体的かつ妥当なものであった。これらより、実現への説得力があり提案内容が評価できる。 
以上のことから、当該業務の実施者として２０２１年度 SmartJAMP（ASEAN における住宅又は建築物の普及可能性）に関する調査検討業務ＵＲリンケージ・アジアゲートウェイ・AGC共同提案体を選定し、随意契約するものである。
根拠条文
会計法第２９条の３第４項　予算決算及び会計令第１０２条の４第３号
</t>
  </si>
  <si>
    <t xml:space="preserve">随意契約理由
本業務は，ASEAN域内の特定の国または都市を対象に，これらの国または都市が抱える交通分野の課題に対して，本邦企業の先進技術・ソリューションを活用した効率的かつ効果的な道路交通管理システムの導入可能性に関する調査検討を行い，案件形成の促進を図るものである。
本業務を効果的に実施するためには，提案企業が有する，対象とするASEAN域内の国または都市の選定，及び課題解決に資する具体的な本邦の先進技術・ソリューションの提案における検討手法に関する深い知識・経験や調査後の事業化の可能性を高める工夫，及び検討に当たっての留意事項に関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2021 年度SmartJAMP（ASEAN における道路交通管理システムの導入可能性）に関する調査検討業務株式会社オリエンタルコンサルタンツ・一般財団法人計量計画研究所・富士通株式会社共同提案体の企画提案について，業務の内容及び流れが的確に記載されており，業務内容を十分に理解し，業務手順や業務量等の的確な把握のもと検討された提案となっている。
先進技術・ソリューションの提案における検討手法として，現地における渋滞や交通事故の課題に着目し，提案体において開発中のCCTV画像データを用いたAI画像解析を活用した予報や警報の発信による渋滞緩和および交通安全への活用を提案するなど，実現性の高い提案となっている。
また，調査後の事業化の可能性を高める工夫として，現地で既に収集されている各種データを，現地で構想中の公共データ連携プラットフォームに蓄積し活用する方法を提案するなど，提案内容が具体的かつ，実現性の高い提案となっている。
以上のことから，当該業務の実施者として2021 年度SmartJAMP（ASEAN における道路交通管理システムの導入可能性）に関する調査検討業務株式会社オリエンタルコンサルタンツ・一般財団法人計量計画研究所・富士通株式会社共同提案体を選定し，随意契約するものである。
根拠条文
会計法第２９条の３第４項　予算決算及び会計令第１０２条の４第３号
</t>
  </si>
  <si>
    <t xml:space="preserve">随意契約理由
本業務は，ASEAN域内の特定の国または都市を対象に，これらの国または都市が抱えるインフラ維持管理分野の課題に対して，本邦企業の先進技術・ソリューションを活用した効率的かつ効果的なインフラ管理システムの導入可能性に関する調査検討を行い，案件形成の促進を図るものである。
本業務を効果的に実施するためには，提案企業が有する，対象とするASEAN域内の国または都市の選定、及び課題解決に資する具体的な本邦の先進技術・ソリューションの提案における検討手法に関する深い知識・経験や調査後の事業化の可能性を高める工夫，及び検討に当たっての留意事項に関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日本工営株式会社東京支店の企画提案について，業務の内容及び流れが的確に記載されており，業務内容を十分に理解し，業務手順や業務量等の的確な把握のもと検討された提案となっている。
先進技術・ソリューションの提案における検討手法に関する着眼点として，現地ニーズに配慮し、大きなイニシャルコストを必要としない参入障壁の低いソリューションを具体的なシステムとして例示するなど，具体的かつ，実現性の高い提案となっている。
また，調査後の事業化の可能性を高める検討にあたっての留意事項として，インフラの状態把握から補修・修繕の予算確保までのストーリーの構築に着眼点を置いたうえで，EBPM(Evidence Based Policy Making)の視点で活用できる統合的なシステムを提案するなど，提案内容が具体的かつ，独創性のある提案となっている。
以上のことから，当該業務の実施者として日本工営株式会社を選定し，随意契約するものである。
根拠条文
会計法第２９条の３第４項　予算決算及び会計令第１０２条の４第３号
</t>
  </si>
  <si>
    <t xml:space="preserve">随意契約理由
本業務は、国土省と連携し、カンボジア（特にプノンペン）における住宅事情、住宅供給、住宅金融、住宅政策及び住宅の設計・施工の現状等の住宅の現状を調査するとともに、日本の住宅政策の流れや運用状況を踏まえ、カンボジアの中低所得者の住宅事情改善に向けた課題の設定、課題の解決に有効な方策を検討することを目的とするものである。
本業務を効果的に実施するためには、提案企業が有するカンボジアにおける住宅の現状調査に関しての深い知識・経験が求められる。また、カンボジアの中低所得者の住宅事情改善に向けた課題の設定、課題の解決に有効な方策の検討に関しての深い知識・経験が求められる。これらを踏まえて委託先業者を選定する必要があるため、企画競争による企画提案を公募し審査することとした。
企画競争方式に基づく企画提案書の提出要請に対し、４者が提案書を提出し、その内容について、「業務実施体制」、「実施方針・実施フロー・工程表」、「特定テーマに対する企画提案」の観点から評価を行った。
2021年度カンボジアにおける中低所得者の住宅事情調査・改善方策検討業務ＵRLK・MURC 共同提案体の企画提案について、業務の実施方針は手順や業務量等の的確な把握のもと検討されたとなっていた。カンボジアにおける住宅の現状調査に関しては、５つの手法を組み合わせて情報収集を行う点や、政府系機関・日系ディベロッパー・現地政府・現地ディベロッパー・現地金融機関等へ幅広くヒアリングを行う点、日本人技術者の派遣・提案企業体の持つネットワークの活用・現地調査会社への再委託など多様な手法を組み合わせて調査を行う点など、提案内容が具体的かつ妥当なものであるとともに、提案内容の実現に高い説得力がある。カンボジアの中低所得者の住宅事情改善に向けた課題の設定、課題の解決に有効な方策の検討に関しては、住宅供給に関係する主体を具体に記載した上でそれぞれの課題を把握する点、日本の経験を参照する点、ミャンマーにおける先行事例との比較検証を実施する点、カンボジアで実行可能な取組となるよう留意する点、JICA・JHF等との連携体制の構築を実施する点など、提案内容が具体的かつ妥当なものであるとともに、提案内容の実現に高い説得力がある。 
以上のことから、当該業務の実施者として2021年度カンボジアにおける中低所得者の住宅事情調査・改善方策検討業務ＵRLK・MURC 共同提案体を選定し、随意契約するものである。
根拠条文
会計法第２９条の３第４項　予算決算及び会計令第１０２条の４第３号
</t>
  </si>
  <si>
    <t xml:space="preserve">随意契約理由
我が国では、地理空間情報活用推進基本法に基づき、豊かで安心な経済社会を実現するための地理空間情報の高度活用が進められている。昨今，他国においても地理空間情報の高度活用に向けた機運が高まっており，地理空間情報活用推進基本計画においては，重点的に取り組むべき施策として，「電子基準点網及び準天頂衛星システムを活用した高精度測位サービスの海外展開」が挙げられている。
そこで，海外における地理空間情報の高度活用事例の情報収集・課題整理を行い，国土交通省が所管する分野の高度活用の具体方策を検討し，発注者とともに相手国政府及び関係機関に働きかけ等を行う。
本業務を効果的に実施するためには、提案企業が有する海外の電子基準点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4社が提案書を提出し、その内容について、「業務実施体制」、「実施方針・実施フロー・工程表」、「特定テーマに対する企画提案」の観点から評価を行った。
株式会社パスコ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以上のことから、当該業務の実施者として株式会社パスコを選定し、随意契約するものである。
根拠条文
会計法第２９条の３第４項　予算決算及び会計令第１０２条の４第３号
</t>
  </si>
  <si>
    <t xml:space="preserve">随意契約理由
本業務は，中南米地域における今後の本邦企業の海外展開に向けて，同地域における本邦企業の活動状況，インフラ事業の発注動向及び本邦企業の参画可能性に関する基礎的情報の収集・分析を行うとともに，ペルーにおける政府間契約に基づくインフラ事業（以下，「ペルーG2G事業」）に関する基礎的な情報収集を行うものである。
本業務を効果的に実施するためには，提案企業が有する，中南米地域の状況を俯瞰的に整理し，当該地域の事業に本邦企業の参画を勧奨する上で有用な情報収集・検討とするための深い知識・経験や，ペルーG2G事業に関し，公開情報を活用して効果的な情報収集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日本工営株式会社東京支店の企画提案について，業務の内容及び流れが的確に記載されており，業務内容を十分に理解し，業務手順や業務量等の的確な把握のもと検討された提案となっている。
中南米地域の状況を俯瞰的に整理し，当該地域の事業に本邦企業の参画を勧奨する上で有用な情報収集・検討とするための工夫について，本邦企業の参画が見込まれる国を選定する際の着眼点としてインフラ市場の規模のほかカントリーリスクや日系社会の存在に言及し，具体の指標とともに提案するなど，提案内容が的確で具体性がある。また，ペルーG2G事業に関する情報収集について，各情報の入手先を明確に記載し，その他の情報源の調査による補完を提案するなど，提案内容が的確で具体性があるほか，スペイン語人員だけでなく，複数存在するG2G事業参画国について，それぞれの言語に対応した人員配置による調査や横並びでの深掘りを提案するなど，提案内容に実現性がある。
以上のことから，当該業務の実施者として日本工営株式会社東京支店を選定し，随意契約するものである。
根拠条文
会計法第２９条の３第４項　予算決算及び会計令第１０２条の４第３号
</t>
  </si>
  <si>
    <t xml:space="preserve">随意契約理由
本業務は，我が国におけるインフラ海外展開戦略検討の基礎資料とするため，特に道路・都市開発（スマートシティ等）・水防災の分野で積極的な海外展開を図る諸外国によるインフラ海外展開の最新の動向を調査するものである。調査対象としては，昨年度にも調査を行った「フォローアップ国」と今回新たに調査を行う「新規対象国」の２か国を設定している。
本業務を効果的に実施するためには，提案企業が有する，日本国内よりアクセス可能な情報源を活用して新規対象国のインフラ海外展開施策の最新の動向を効果的に情報収集するための深い知識・経験や，新規対象国による特徴的なインフラ海外展開施策の成果を測る上で重要な案件の選定及び効果的なケーススタディの実施に必要な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２社が提案書を提出し，その内容について，「業務実施体制」，「実施方針・実施フロー・工程表」，「特定テーマに対する企画提案」の観点から評価を行った。
２０２１年度　インフラ海外展開の国際動向に関する調査業務URLK・MURC共同提案体の企画提案について，業務の内容及び流れが的確に記載されており，業務内容を十分に理解し，業務手順や業務量等の的確な把握のもと検討された提案となっている。
日本国内よりアクセス可能な情報源を活用して効果的な情報収集を行うための工夫として，協力を得る有識者とその専門分野を具体に記載するなど提案内容に具体性があるほか，現地語ベースの情報収集や第３国ベースでの情報収集を提案するなど提案内容に実現性があり，欧米などの研究機関らの有する情報の有益性を指摘するなど，提案内容に独創性がある。また，ケーススタディに関しても，業務目的を的確に把握し，案件選定における着眼点として進出地域の違いや競合分野を挙げ，留意すべきポイントとして政府機関の関与・支援メニューを挙げるなど，的確かつ具体的に記載されており提案内容に具体性があるほか，例えば新規対象国内の公開情報の活用や第３国における情報収集を提案するなど，各ポイントで参照すべき事項や調査方針が明確に記載されるなど提案内容に実現性があり，また案件に付随する関連事業支援メニューの把握を提案するなど，提案内容に独創性がある。
以上のことから，当該業務の実施者として２０２１年度　インフラ海外展開の国際動向に関する調査業務URLK・MURC共同提案体を選定し，随意契約するものである。
根拠条文
会計法第２９条の３第４項　予算決算及び会計令第１０２条の４第３号
</t>
  </si>
  <si>
    <t>―</t>
  </si>
  <si>
    <t xml:space="preserve">随意契約理由
本業務は、覚書に基づき、Infrastructure Asiaと連携しながら、「両国企業の“相手国企業との連携”や“第三国におけるプロジェクト”に対する関心調査」、「第三国の関連情報など両国企業が第三国で連携する上で有益と考えられる情報に関する調査」、「セミナーや互いに関心を寄せる企業同士のミーティングなど両国企業の交流機会の提供」等を行い、これらを通じ、両国企業が第三国におけるインフラプロジェクトに連携して取り組むことを支援することを目的とするものである。
本業務を効果的に実施するためには、提案企業が有する両国企業の“相手国企業との連携”や“第三国におけるプロジェクト”に対する関心調査及び両国企業が第三国で連携する上で有益と考えられる情報に関する調査に関して深い知識・経験が求められる。また、両国企業の交流機会の提供の実施に関して、深い知識・経験が求められる。これらを踏まえて委託先業者を選定する必要があるため、企画競争による企画提案を公募し審査することとした。
企画競争方式に基づく企画提案書の提出要請に対し、１者が提案書を提出し、その内容について、「業務実施体制」、「実施方針・実施フロー・工程表」、「特定テーマに対する企画提案」の観点から評価を行った。
Nomura Research Institute Singapore Pte. Ltd.の企画提案について、業務の実施方針は手順や業務量等の的確な把握のもと検討されたとなっていた。両国企業の“相手国企業との連携”や“第三国におけるプロジェクト”に対する関心調査に関しては、両国の主要企業や受注内容などを把握する点や、両国におけるヒアリング対象先とヒアリング内容を具体に提案している点、第三国別にヒアリング内容を整理する点など、提案内容が具体的かつ妥当なものであるとともに、提案内容の実現に高い説得力がある。両国企業が第三国で連携する上で有益と考えられる情報に関する調査に関しては、該第三国の政府機関等に対し、両国企業へ期待することをインタビューにより把握する点、同種業務の経験を活かして日・星・第三国現地企業の3か国による連携可能性やビジネスモデルの構築を行う点など、提案内容が具体的かつ妥当なものであるとともに、提案内容の実現に高い説得力がある。両国企業の交流機会の提供に関しては、セミナー準備からフォローアップまでの実施フロー及び業務タスクが具体的に提案している点、提案企業の持つネットワークを活用する点など、提案内容が具体的かつ妥当なものであるとともに、提案内容の実現に高い説得力がある。これらより、実現への説得力があり提案内容が評価できる。 
以上のことから、当該業務の実施者としてNomura Research Institute Singapore Pte. Ltd.を選定し、随意契約するものである。
根拠条文
会計法第２９条の３第４項　予算決算及び会計令第１０２条の４第３号
</t>
  </si>
  <si>
    <t xml:space="preserve">随意契約理由
本業務では、ブルネイで策定されている持続的な経済成長の実現に向けてWawasan Brunei (=Brunei Vision) 2035という国家ビジョンの中で掲げられている都市整備について、水上都市を標榜するバンダルスリブガワンにおいて，河川の浮遊ゴミが都市課題となっている。この浮遊ゴミが水上交通の妨げや水質汚染の原因となっており，現状人の手による回収が実施されているものの根本的な解決に至っておらず，より効率的且つ効果的な取組が求めらている。そこで、現地河川におけるごみの発生の現状を調査・整理し，考え得る有効な解決策や，必要となる効果的な技術を特定し，本邦技術の導入の可能性を検討する。
本業務を効果的に実施するためには，提案企業が有する，ステイクホルダーの意見や現地状況をきめ細かに把握し，また収集した情報を分かりやすく整理・視覚化するための深い知識・経験や，ブルネイ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2社が提案書を提出し，その内容について，「業務実施体制」，「実施方針・実施フロー・工程表」，「特定テーマに対する企画提案」の観点から評価を行った。
八千代エンジニヤリング株式会社について，業務の実施方針において、実施体制が明確に記載されており、業務内容を十分に理解するとともに、業務手順や業務量等の的確な把握のもと検討された提案となっている。
河川美化手法の導入可能性の提案において、対象都市における河川ごみ問題に対する地域特性が把握されているとともに、現地における調査体制及び収集した情報の整理・視覚化の工夫に対して具体的な提案がされており、本業務の遂行に必要な広範な知識や経験が反映されているものと考えられる。また、河川ごみの実態把握において、コロナ渦という状況を踏まえた調査手法が記載されており、具体的かつ実現性の高い提案がされている。
以上のことから，当該業務の実施者として八千代エンジニヤリング株式会社を選定し，随意契約するものである。
根拠条文
会計法第２９条の３第４項　予算決算及び会計令第１０２条の４第３号
</t>
  </si>
  <si>
    <t xml:space="preserve">随意契約理由
アフリカ諸国においては、急激な経済発展、人口増加等に伴い、都市部を中心とした課題が顕在化しており、課題解決促進へのニーズが高まりつつある。また、２０２２年に第８回アフリカ開発会議（ＴＩＣＡＤ８）がチュニジアで開催される予定であり、我が国のアフリカ支援の関心も高まっている。
そこで、チュニジア、モロッコ、コートジボワール、セネガルを含むアフリカ諸国（西部）から５か国以上の国を選定し、各種課題の現況調査を行う。また、２か国以上を対象に道路・都市（都市開発・都市交通，以下同様）・住宅・防災・水資源分野の開発課題を１つ以上取り上げ、インフラシステム海外展開に向けた具体方策検討と相手国政府及び関係機関との意見交換等を行う。
本業務を効果的に実施するためには、提案企業が有するアフリカ諸国に向けたインフラシステム海外展開に関する知識や現況調査、先方政府等の要望調査及び、課題解決に向けた方策の検討など、広範で深い知識・経験が求められる。これらを踏まえて委託先業者を選定する必要があるため、企画競争による企画提案を公募し審査することとした。企画競争方式に基づく企画提案書の提出要請に対し、1社が提案書を提出し、その内容について、「業務実施体制」、「実施方針・実施フロー・工程表」、「特定テーマに対する企画提案」の観点から評価を行った。
２０２１年度 アフリカ諸国（西部）におけるインフラ分野の課題解決検討業務共同提案体の提案は、本業務の目的を適切に把握した実施方針となっており、また提案企業のこれまでの豊富な実績や知見を踏まえ、課題調査を実施する際の収集すべき情報、調査項目のポイント、留意点や今後の具体的な案件形成に向けた方策を立案するための検討のポイントが具体的かつ的確に整理されており、実現性の高い提案がなされたため、特定したものである。
以上のことから、当該業務の実施者として２０２１年度 アフリカ諸国（西部）におけるインフラ分野の課題解決検討業務共同提案体を選定し、随意契約するものである。
根拠条文
会計法第２９条の３第４項　予算決算及び会計令第１０２条の４第３号
</t>
  </si>
  <si>
    <t xml:space="preserve">随意契約理由
本業務は，2021年5月に国土交通省とタイ王国運輸省とで締結した「日本国国土交通省とタイ王国運輸省との間の道路交通分野における政策立案及び技術に関する協力覚書」に基づき，タイ王国における道路交通分野に関する政策立案や技術の向上に向けて，道路交通に関する政策・技術・経験の共有や，我が国が有する道路トンネルの運営・維持管理技術の経験の共有，PPPプロジェクトに関する情報共有などの分野において，両省間の協力に向けた調査・検討及び協力関係の構築支援を行い，同分野における案件形成につなげるものである。
本業務を効果的に実施するためには，バンコク地下トンネルプロジェクトに関する技術的助言に向けた検討にあたり，優位性のある本邦技術の活用や本邦企業の参画を可能とする現実的な資金調達スキームを検討するための，提案企業が有する深い知識・経験や，道路交通分野における日タイ協力に向けた可能性検討にあたり，タイ王国側が協力を期待する分野・事業等を特定し，道路交通分野における幅広い本邦技術・国内事例の中からニーズに合致する適切な技術・事例を収集・整理するための，提案企業が有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２０２１年度　タイ王国における道路交通分野の案件形成に向けた調査検討業務株式会社オリエンタルコンサルタンツ・株式会社オリエンタルコンサルタンツグローバル・首都高速道路株式会社共同提案体の企画提案について，業務の内容及び流れが的確に記載されており，業務内容を十分に理解し，業務手順や業務量等の的確な把握のもと検討された提案となっている。
優位性のある本邦技術の活用検討について，日本の強みを的確に把握した上で，事業段階ごとに適用可能な対応策を具体に記載するなど，提案内容に具体性がある。さらに，本邦企業の参画を可能とする事業スキームとしてPPP事業やアベイラビリティ・ペイメント方式の活用を提案するなど，提案内容に実現性があるほか，タイ運輸省内での事業化を促進するための技術的助言を提案するなど，提案内容に独創性がある。また，技術・事例の収集・整理について，本邦技術・国内事例収集に用いる情報ソースやヒアリング先が具体的に記載されているほか，ソフト・ハード両面での事例収集を提案するなど，提案内容が的確で具体性がある。さらに，現地協働者によるタイ運輸省への直接のヒアリング及び情報入手を提案するなど，提案内容に実現性があるほか，収集した本邦技術を事業段階毎に整理した上でのロードマップ作成を提案するなど，提案内容に独創性がある。
以上のことから，当該業務の実施者として２０２１年度　タイ王国における道路交通分野の案件形成に向けた調査検討業務株式会社オリエンタルコンサルタンツ・株式会社オリエンタルコンサルタンツグローバル・首都高速道路株式会社共同提案体を選定し，随意契約するものである。
４．根拠条文
会計法第２９条の３第４項　予算決算及び会計令第１０２条の４第３号
</t>
  </si>
  <si>
    <t xml:space="preserve">随意契約理由
本業務は，我が国が提案している日ASEAN 相互協力による海外スマートシティ支援策（Smart JAMP）に基づき，都市開発又は環境改善分野に関して，先進技術を活用した分野横断的な取組も含めた安全で快適な都市サービスシステムの導入可能性に関する調査検討を行う。具体的には，ASEAN 域内の特定の国または都市を対象に，これらの国または都市が抱える課題に対する本邦企業の先進技術・ソリューションを活用した課題解決の検討を行い，案件形成の促進を目的とするものである。
本業務を効果的に実施するためには，提案企業が有する，都市開発又は環境改善分野におけるASEAN 域内の国または都市における現状・ニーズ（課題）を把握し，収集した情報を分かりやすく整理・視覚化するための深い知識・経験が求められる。また，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４社が提案書を提出し，その内容について，「業務実施体制」，「実施方針・実施フロー・工程表」，「特定テーマに対する企画提案」の観点から評価を行った。
株式会社オリエンタルコンサルタンツについて，業務の内容，業務実施体制が的確に記載されており，既往の調査実績・経験もあり，業務内容を十分に理解し，業務手順や業務量等の的確な把握のもと検討された提案となっている。
カーボンニュートラルに向けた取組への注力度合いや,本邦企業の進出実績を踏まえた対象都市の選定を提案しており,また,現地で長年の実績を有する企業との連携が提案されているため,業務のスムーズな遂行が期待でき,実現性が高い提案である点が評価できる。
また,既にカンボジアで実施されている取組の課題（投資規模が大きく,事業効果の発現に相応の期間を要する）を考慮し,比較的小規模でかつ既に事業化が進んでいるエリアでのケーススタディすることで,迅速な事業効果の発現を試みようとしている点で,具体性・実現性が高い提案内容となっている点も評価できる。
以上のことから，当該業務の実施者として株式会社オリエンタルコンサルタンツを選定し，随意契約するものである。
根拠条文
会計法第２９条の３第４項　予算決算及び会計令第１０２条の４第３号
</t>
  </si>
  <si>
    <t xml:space="preserve">随意契約理由
本業務では、ブルネイで策定されている持続的な経済成長の実現に向けてWawasan Brunei (=Brunei Vision) 2035という国家ビジョンの中で掲げられている都市整備について、温室効果ガスの削減の観点から，唯一の公共交通機関であるバスの効率的な運用を実施することが求められている。そこで、自家用車に依存した交通体系からの脱却を図っている中，一つの手法と捉えられいる「スマート・バスシェルター」（公共交通管理システム）の構築について、バス管理システム等の構築に係る実証事業を見据え，現地の交通状況の調査・整理や，必要となる技術の特定，実証実験の計画検討等をを実施する。
本業務を効果的に実施するためには，提案企業が有する，ステイクホルダーの意見や現地状況をきめ細かに把握し，また収集した情報を分かりやすく整理・視覚化するための深い知識・経験や，ブルネイの状況に即した実現可能性の高い提案を行うため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2社が提案書を提出し，その内容について，「業務実施体制」，「実施方針・実施フロー・工程表」，「特定テーマに対する企画提案」の観点から評価を行った。
株式会社Zenmov・オリエンタルコンサルタンツグローバル・交通総合研究所共同提案体について，業務の実施方針において、コロナ渦に対する業務実施リスクを考慮した実施体制が明確に記載されており、業務内容を十分に理解するとともに、業務手順や業務量等の的確な把握のもと検討された提案となっている。
提案において、ステークホルダーの意見をきめ細やかに把握するにあたり、現地の委託先と協力し、関係者や利用者に聞き取り調査を行うなど高い実現性や独創性がある。加えて、広く理解を求めるために、提案の適合度やビジネスモデルを関係者に発信するなど独創性がある。また、先方政府における環境に関する目標を考慮し、多様な資金スキームの活用も検討されており、広範で深い知識が反映されている。提案の決定手順についても、現地からの細かいフィードバックを期待できることから実現性が高いと考えられる。
以上のことから，当該業務の実施者としてZenmov・オリエンタルコンサルタンツグローバル・交通総合研究所共同提案体を選定し，随意契約するものである。
根拠条文
会計法第２９条の３第４項　予算決算及び会計令第１０２条の４第３号
</t>
  </si>
  <si>
    <t xml:space="preserve">随意契約理由
本業務は，都市・住宅分野を対象に，カーボンニュートラル政策と関連づけたインフラ海外展開に向けた基礎的な調査検討を行うものである。
本業務を効果的に実施するためには，カーボンニュートラルに係る国際標準等及び国際関係政策等に関する情報収集や同分野のリーディング国によるカーボンニュートラル政策に関する情報収集を行う上で，適切な対象事例を選定して調査を実施するための深い知識・経験や，本邦企業が持つ都市・住宅分野におけるカーボンニュートラルと関連したソリューションを公開情報等に基づいて効果的に収集・整理し，その優位性・価格競争力を客観的に分析する上での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５社が提案書を提出し，その内容について，「業務実施体制」，「実施方針・実施フロー・工程表」，「特定テーマに対する企画提案」の観点から評価を行った。
デロイトトーマツファイナンシャルアドバイザリー合同会社の企画提案について，業務の内容及び流れが的確に記載されており，業務内容を十分に理解し，業務手順や業務量等の的確な把握のもと検討された提案となっている。
業務内容に照らして特に着目すべき国際標準等及びカーボンニュートラル政策等を選定する上での着眼点について，着目すべき国際標準等及びカーボンニュートラル政策の双方について，具体例の記載とともに整理されており，提案内容に具体性がありかつ実現性も期待できる。その上で，都市・住宅分野におけるリーディング国について，各国における具体の取組とともに提案しており，提案内容に独創性がある。また，公開情報等により本邦企業のソリューションを効果的に収集・整理し，その優位性・価格競争力を客観的に分析するための工夫として，公開情報等による網羅的な調査と企業へのヒアリングを含む深掘り調査との２ステップでの調査を提案しており，提案内容に具体性があるほか，本邦技術の優位性・価格競争力を客観的に分析するための工夫として，客観的事実を踏まえた評価プロセスを他国と比較可能な形で具体事例を挙げて提案するなど，提案内容に実現性があり，さらに有望な分野としてZEH分野を取り上げて当該分野における本邦技術と調査対象企業とをソリューション分類ごとに詳細に記載するなど，提案内容に独創性がある。
以上のことから，当該業務の実施者としてデロイトトーマツファイナンシャルアドバイザリー合同会社を選定し，随意契約するものである。
４．根拠条文
会計法第２９条の３第４項　予算決算及び会計令第１０２条の４第３号
</t>
  </si>
  <si>
    <t xml:space="preserve">随意契約理由
本業務は，インドネシアにおける道路事業に関するプロジェクト情報を収集した上で，有望と考えられるPPPプロジェクト候補を選定し，プレF/S調査（道路線形，事業費算定，O&amp;M事業の計画，採算性及び投資スキームの検討）を行い，相手国へ提案するための資料の作成を行うものである。
本業務を効果的に実施するためには，インドネシア内の道路ＰＰＰ候補プロジェクト案件において，プレF/S調査（道路線形，建設計画，事業費算定，O&amp;M事業の計画，採算性及び投資スキームの検討等）を行う事業を選定する際の留意点に関する深い知識・経験や将来的なプロジェクトファイナンス検討の一助とするための，ヒアリング実施にあたっての工夫に関する深い知識・経験が求められる。また加えて，COVID-19の情勢も踏まえた実施体制を構築できることが求められる。これらを踏まえて委託先業者を選定する必要があるため，企画競争による企画提案を公募し審査することとした。
企画競争方式に基づく企画提案書の提出要請に対し，1社が提案書を提出し，その内容について，「業務実施体制」，「実施方針・実施フロー・工程表」，「特定テーマに対する企画提案」の観点から評価を行った。
KEI･NEXCO西日本インドネシアにおける道路事業に関するPPP案件等検討業務共同提案体の企画提案について，業務の目的や内容を十分に理解した上で，業務実施方針が具体的に記載されているとともに，業務工程計画も業務量等を踏まえた的確な提案となっている。
プレF/S調査を行う事業を選定する際の留意点として，ジャカルタやマカッサルの有料道路事業での過去の経験を踏まえ，技術的特徴や投資スキームを勘案したプロジェクトの選定手法を提案するなど，具体的かつ，実現性の高い提案となっている。
また，ヒアリングの実施にあたり，プロジェクトに関係する各プレーヤーの役割を的確に把握した上で，プレーヤー毎のヒアリング時のポイントを提案するなど，提案内容が具体的かつ実現性の高い提案となっている。
以上のことから，当該業務の実施者としてKEI･NEXCO西日本インドネシアにおける道路事業に関するPPP案件等検討業務共同提案体を選定し，随意契約するものである。
根拠条文
会計法第２９条の３第４項　予算決算及び会計令第１０２条の４第３号
</t>
  </si>
  <si>
    <t>本業務は、中国、四国、九州・沖縄エリアのブロックプラットフォームの事業計画の企画立案とその開催・運営の支援を行うものである。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そのうち、株式会社YMFG　ZONEプラニングの提案が主に「特定テーマに対する提案」における「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以上の理由から、会計法第29条の３第４項及び予算決算及び会計令第102条の４第３号により株式会社YMFG　ZONEプラニングを請負先として選定し、随意契約するものである。</t>
  </si>
  <si>
    <t>本業務は、関東、北陸エリアのブロックプラットフォームの事業計画の企画立案とその開催・運営の支援を行うものである。
（注）関東、北陸エリアとは茨城県、栃木県、群馬県、埼玉県、千葉県、東京都、神奈川県、新潟県、富山県、石川県、山梨県、長野県を対象とする。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1者からの提案があった。
有限責任監査法人トーマツの提案は十分な業務実施体制を有しており、かつ本調査業務を行うに当たっての作業方針が的確かつ分かりやすく示されていたため、特定することとした。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t>
  </si>
  <si>
    <t>本業務は、中部、近畿エリアのブロックプラットフォームの事業計画の企画立案とその開催・運営の支援を行うものである。
（注）中部、近畿エリアとは福井県、岐阜県、静岡県、愛知県、三重県、滋賀県、京都府、大阪府、兵庫県、奈良県、和歌山県を対象とする。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そのうち、有限責任監査法人トーマツの提案が主に「特定テーマに対する提案」における「実現性」等において他社よりも優位であり、かつ本調査業務を行うに当たっての作業方針が的確かつ分かりやすく示されていたため、特定することとした。
以上の理由から、会計法第29条の３第４項及び予算決算及び会計令第102条の４第３号により有限責任監査法人トーマツを請負先として選定し、随意契約するものである。</t>
  </si>
  <si>
    <t>本業務は、北海道、東北エリアのブロックプラットフォームの事業計画の企画立案とその開催・運営の支援を行うものである。
（注）北海道、東北エリアとは北海道、青森県、岩手県、宮城県、秋田県、山形県、福島県を対象とする。
具体的には、ブロックプラットフォームの取組計画の検討、取組支援を実施する。
本業務の遂行には、国内外における官民連携の手法等に関する専門知識等、広範囲で深い知識や経験が必要となる。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パシフィックコンサルタンツ株式会社の提案は十分な業務実施体制を有しており、かつ本調査業務を行うに当たっての作業方針が的確かつ分かりやすく示されていたため、特定することとした。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t>
  </si>
  <si>
    <t xml:space="preserve"> 本業務は、インフラ老朽化対策に問題意識のある地方公共団体に対して、先進的な取組（新技術・データ活用、広域化・共同化、集約・再編など）に関する技術的な助言を行うなど、個別施設毎の長寿命化計画（個別施設計画）を先進的な取組を踏まえた計画への更新に向けて支援を行うものである。また、支援を通じて得られた知見を全国へ横展開することにより、地方公共団体による戦略的な老朽化対策の実施の促進を図るものであ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パシフィックコンサルタンツ株式会社の提案は十分な業務実施体制を有しており、かつ本調査業務を行うに当たっての作業方針が的確かつ分かりやすく示されていたため、特定することとした。
以上の理由から、会計法第29条の３第４項及び予算決算及び会計令第102条の４第３号によりパシフィックコンサルタンツ株式会社を請負先として選定し、随意契約するものである。
</t>
  </si>
  <si>
    <t>本業務では、徳山駅周辺の駐車場・公園等の民間による一体管理運営事業を調査・検討する周南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株式会社YMFG ZONE プラニングの提案は十分な業務実施体制を有しており、かつ本調査業務を行うに当たっての作業方針が的確かつ分かりやすく示されていたため、特定することとした。
以上の理由から、会計法第29条の３第４項及び予算決算及び会計令第102条の４第３号により株式会社YMFG ZONE プラニングを請負先として選定し、随意契約するものである。</t>
  </si>
  <si>
    <t>本業務では、異なる管理主体が所有する公共施設の集約再編に係る官民連携事業を調査・検討する柏崎市を令和元年度から支援し、導入検討に係るプロセス・課題等を抽出し、モデルとして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株式会社ＵＲリンケージの提案は十分な業務実施体制を有しており、かつ本調査業務を行うに当たっての作業方針が的確かつ分かりやすく示されていたため、特定することとした。
以上の理由から、会計法第29条の３第４項及び予算決算及び会計令第102条の４第３号により株式会社ＵＲリンケージを請負先として選定し、随意契約するものである。</t>
  </si>
  <si>
    <t>本業務では、人口20万人未満の地方公共団体においてＰＰＰ／ＰＦＩの事業化に必要な手続きを地方公共団体職員自らが行えるようハンズオン支援を行い、地方公共団体の案件形成を推進するとともに、その成果を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１者からの提案があった。
デロイトトーマツファイナンシャルアドバイザリー合同会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以上の理由から、会計法第29条の３第４項及び予算決算及び会計令第102条の４第３号によりデロイトトーマツファイナンシャルアドバイザリー合同会社を請負先として選定し、随意契約するものである。</t>
  </si>
  <si>
    <t>本業務では、人口20万人未満の地方公共団体においてＰＰＰ／ＰＦＩの事業化に必要な手続きを地方公共団体職員自らが行えるようハンズオン支援を行い、地方公共団体の案件形成を推進するとともに、その成果を横展開することを目的としてい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パシフィックコンサルタンツ株式会社首都圏本社の提案は十分な業務実施体制を有しており、かつ本調査業務を行うに当たっての作業方針が的確かつ分かりやすく示されていたため、特定することとした。
以上の理由から、会計法第29条の３第４項及び予算決算及び会計令第102条の４第３号によりパシフィックコンサルタンツ株式会社首都圏本社を請負先として選定し、随意契約するものである。</t>
  </si>
  <si>
    <t>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株式会社　建設技術研究所の提案は十分な業務実施体制を有しており、かつ本調査業務を行うに当たっての作業方針が的確かつ分かりやすく示されていたため、特定することとした。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　建設技術研究所を請負先として選定し、随意契約するものである。</t>
  </si>
  <si>
    <t>本業務では、「インフラの維持管理に係る官民連携事業の導入検討支援」として、インフラの維持管理分野に係る官民連携手法の導入検討を行う地方公共団体を支援し、老朽化や技術職員数の減少などインフラの維持管理に係る課題を解決する手段としての官民連携手法の導入可能性、導入に際しての課題及びその対応方針を明らかにすることを目的とする。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２者からの提案があった。
パシフィックコンサルタンツ　株式会社　首都圏本社の提案は十分な業務実施体制を有しており、かつ本調査業務を行うに当たっての作業方針が的確かつ分かりやすく示されていたため、特定することとした。
以上の理由から、会計法第29条の３第４項及び予算決算及び会計令第102条の４第３号によりパシフィックコンサルタンツ　株式会社　首都圏本社を請負先として選定し、随意契約するものである。</t>
  </si>
  <si>
    <t>本調査業務では今後の中長期的な社会資本整備政策のあり方について、国内外の施策事例に関する調査を行うととともに、施策効果等に関する定量分析の手法の検討を行い、政策提言につなげることを目的としている。
そこで、本業務については、企画競争方式により企画提案を公募することとし、①「業務実施体制」、②「実施方針・実施フロー・工程表」、③「特定テーマに対する提案」等について審査を行うこととした。その結果、２者から提案があった。
そのうち、復建調査設計株式会社からの提案が、特に③において他者より優位であり、同者を特定することとした。
以上の理由から、会計法２９条の３第４項、予算決算及び会計令第１０２条の４第３号により、復建調査設計株式会社を請負先として選定し、随意契約を締結するものである。</t>
  </si>
  <si>
    <t>本業務では、「土木施設における指標連動方式を活用したＰＰＰ／ＰＦＩに関する調査」として、海外事例や国内の類似方式の事例の整理を踏まえながら、国土交通省所管分野の土木施設において指標連動方式を活用したＰＰＰ／ＰＦＩを導入するにあたっての法令・財政制度上の適用関係・課題と同方式のメリット・デメリットを調査・整理したうえで、地方公共団体における同方式の導入の検討に資するよう、具体スキームを調査・検討するとともに地方公共団体向けの研修会の開催を行う。
そこで、本業務については、企画競争方式により企画提案を公募することとし、「業務実施体制（予定技術者の実績や専任性）」、「実施方針・実施フロー・工程表」、「特定テーマに対する企画提案」について審査を行うこととした。その結果５者からの提案があった。
株式会社　日本経済研究所の提案は十分な業務実施体制を有しており、かつ本調査業務を行うに当たっての作業方針が的確かつ分かりやすく示されていたため、特定することとした。
以上の理由から、会計法第29条の３第４項及び予算決算及び会計令第102条の４第３号により株式会社　日本経済研究所を請負先として選定し、随意契約するものである。</t>
  </si>
  <si>
    <t>5011105004806</t>
  </si>
  <si>
    <t xml:space="preserve">本業務において、新型コロナウイルス感染症を契機としたデジタル化の実装促進に向け、地域における横断的な交通モードについて、交通流動の変化を詳細に調査・分析するとともに、交通分野における取組事例の整理・分析やケーススタディを通じて、アフターコロナにおける今後の交通体系のあり方を検討し、今後の地方公共団体等における交通施策検討を支援する。
本調査検討に当たっては、現在我が国が抱える現在の交通政策における現状や課題の認識、さらに政府の国土政策・交通政策、総合交通体系に係る施策に関する広範囲で深い知識や経験等が必要である。
したがって、本業務を実施するにあたり、上記の条件を満たしつつ、最も適切に　　業務を遂行できる者を選定する必要があることから、企画競争を実施することとし、企画提案書の募集を行ったところ、４者から応募があった。
地域における総合的な交通体系の整備に係る調査検討に関し、一般財団法人　計量計画研究所が提出した企画提案書について、「業務実施体制」、「実施方針等」、「特定テーマに対する企画提案」の評価項目を総合的に評価した結果、適切な業務遂行が可能であると判断し、認められたため、総合交通体系業務に係る企画競争有識者委員会における　審議を経て、この業者が特定されたものである。
以上の理由により、会計法第２９条の３第４項及び予算決算および会計令第１０２条の４第３号の規定に基づき、上記業者と随意契約を行うものである。
</t>
  </si>
  <si>
    <t>7011101057995</t>
  </si>
  <si>
    <t>本業務は、過年度の調査結果を踏まえ、総合交通分析システム（NITAS）の機能改善や収蔵データの更新を行うとともに、NITASの利用者からの問い合わせに対する回答案の作成等、当該システムの運用の支援を行うものである。本業務に当たっては、NITASや各種ネットワークデータ、GISエンジンに関する広範囲で深い知識と経験が必要である。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株式会社ライテック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以上の理由により、会計法第２９条の３第４項及び予算決算及び会計令第１０２条の４第３号の規定に基づき、上記企業と随意契約を行うものである。</t>
  </si>
  <si>
    <t>4010405010473</t>
  </si>
  <si>
    <t>本業務は、令和3年度に第7回全国幹線旅客純流動調査を実施するに当たり、過年度の検討状況を踏まえ、全体実施計画の検討等を実施することで、全国幹線旅客純流動調査の効率的かつ効果的な実施を実現することを目的とする。本業務に当たっては、我が国の幹線旅客流動調査における過去と現在、全国幹線旅客純流動調査、定量的な統計分析手法、データ作成手法に関する広範囲で深い知識と経験が必要である。したがって、本業務を実施するにあたり、上記の条件を満たしつつ最も適切に業務を遂行しうる者を選定する必要があることから、企画競争を実施することとし、企画提案書の募集を行ったところ、１者から応募があった。幹線旅客流動の把握に関する運輸総合研究所・三菱総合研究所共同提案体が提出した企画提案書について、「業務実施体制」、「実施方針等」、「特定テーマに対する企画提案」、「ワーク・ライフ・バランス等推進認定企業への評価」の評価項目を総合的に評価した結果、適切な業務遂行が可能であると判断し認められたため、総合政策局企画競争委員会において、この業者が特定されたものである。以上の理由により、会計法第２９条の３第４項及び予算決算及び会計令第１０２条の４第３号の規定に基づき、上記共同提案体と随意契約を行うものである。</t>
  </si>
  <si>
    <t>4010001054032</t>
  </si>
  <si>
    <t>本業務は、携帯電話の位置情報データを活用して、観光客や生活者の流動を可視化し、その分析を行うことによって各種政策立案や、地域における課題解決につなげることができるようなプラットフォームの構築、またそのプラットフォームが将来自立できるような事業の在り方について検討する。あわせて、携帯電話の位置情報データ等の活用による既存統計の代替手法の検討も行う。本業務に当たっては、携帯電話の位置情報データ、プラットフォームの構築、定量的な統計分析手法、データ作成手法に関する広範囲で深い知識と経験が必要である。したがって、本業務を実施するにあたり、上記の条件を満たしつつ最も適切に業務を遂行しうる者を選定する必要があることから、企画競争を実施することとし、企画提案書の募集を行ったところ、４者から応募があった。ビッグデータ旅客流動分析事業共同提案体が提出した企画提案書について、「業務実施体制」、「実施方針等」、「特定テーマに対する企画提案」、「ワーク・ライフ・バランス等推進認定企業への評価」の評価項目を総合的に評価した結果、最も適切な業務遂行が可能であると判断し認められたため、総合政策局企画競争委員会において、この業者が特定されたものである。以上の理由により、会計法第２９条の３第４項及び予算決算及び会計令第１０２条の４第３号の規定に基づき、上記共同提案体と随意契約を行うものである。</t>
  </si>
  <si>
    <t>5013201004656</t>
  </si>
  <si>
    <t>本業務は、高齢者や障害者をはじめ自動走行モビリティ等の人や物がストレスなく自由かつ安全に移動できるユニバーサル・スマート社会を構築するため、歩行空間ネットワークデータ等を多方面で活用するために必要な仕様を検討するほか、多様な主体が自らデータ整備に取り組みやすい環境を整備することにより、歩行空間における自律移動支援サービスの普及促進を図ることを目的とする。
本業務の遂行にあたっては歩行者移動支援施策に関するこれまでの検討経緯や取組状況、課題等に熟知していることに加え、バリアフリー調査の現状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パスコ事業統括本部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</si>
  <si>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9010001067748</t>
  </si>
  <si>
    <t>本業務は、事業者や自治体をはじめ、利用者自らが連携してバリアフリー情報や歩行空間情報をオープンデータとして広く収集し、相互に展開できるようなエコシステムを構築するため、歩行空間ネットワークデータの整備・活用に関するアイデアコンテストの開催や施策の広報戦略を検討することにより、データの利用者だけでなくサービスを提供する技術層をはじめとして広く一般に対する施策の普及促進を図ることを目的とする。
本業務の遂行にあたっては歩行者移動支援施策に関するこれまでの検討経緯や取組状況、課題等に熟知していることに加え、自律移動支援サービスのＰＲ戦略に向けた具体的な戦略の検討と、効果的な周知・広報に関する高い見識と企画力・情報展開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２社から企画提案があり、その企画提案書について、「業務実施体制」、「実施方針等」、「特定テーマに対する企画提案」、「ワーク・ライフ・バランス等推進認定企業への評価」の評価項目を総合的に評価した結果、株式会社角川アスキー総合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</si>
  <si>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1010001143390</t>
  </si>
  <si>
    <t>本業務は、事業者や自治体をはじめ、利用者自らが連携して歩行空間情報を収集し、相互にオープンデータとして展開することにより、これまで一部地域で整備が進められてきたバリアフリー情報をより広域で利用可能とするための、いわゆる点から面への整備をさらに促進するとともに、これらの情報が継続的かつ自律的に整備されるような新たなエコシステムを構築するため、教育機関や福祉分野等の多分野と連携したデータ整備・更新手法の検討をすることを目的とする。
本業務の遂行にあたっては歩行者移動支援施策に関するこれまでの検討経緯や取組状況、課題、個人情報を含むデータの取扱等に熟知していることに加え、バリアフリー情報が活用されたサービス等の活用に関する現状および普及促進について高い見識と高い情報収集能力を有している必要がある。
したがって、本業務は、複数の者に企画提案書等の提出を求め、その内容について審査を行う企画競争方式により発注することが適切と考えられるため、手続きを進めたところである。
この結果、１社から企画提案があり、その企画提案書について、「業務実施体制」、「実施方針等」、「特定テーマに対する企画提案」、「ワーク・ライフ・バランス等推進認定企業への評価」の評価項目を総合的に評価した結果、株式会社エヌ・ティ・ティ・データ経営研究所が提出した企画提案書について、適切な業務遂行が可能であると判断し認められたため、総合政策局企画競争委員会における審議を経て、この業者が特定されたものである。
以上の理由により、会計法第２９条の３第４項及び予算決算および会計令第１０２条の４第３号の規定に基づき、上記業者と随意契約を行うものである。</t>
  </si>
  <si>
    <t>9010001067748</t>
  </si>
  <si>
    <t>本業務は、携帯電話の位置情報データを活用して、観光客や生活者の流動を可視化し、その分析を行うことによって各種政策立案や、地域における課題解決につなげることができるような取組を支援し、携帯電話の位置情報データを活用した旅客流動分析を推進する。本業務に当たっては、携帯電話の位置情報データ、地域課題、定量的な統計分析手法、それらのマネジメントや公表業務等に関する広範囲で深い知識と経験が必要である。したがって、本業務を実施するにあたり、上記の条件を満たしつつ最も適切に業務を遂行しうる者を選定する必要があることから、企画競争を実施することとし、企画提案書の募集を行ったところ、２者から応募があった。株式会社角川アスキー総合研究所が提出した企画提案書について、「業務実施体制」、「実施方針等」、「特定テーマに対する企画提案」、「ワーク・ライフ・バランス等推進認定企業への評価」の評価項目を総合的に評価した結果、最も適切な業務遂行が可能であると判断し認められたため、総合政策局企画競争委員会において、この業者が特定されたものである。以上の理由により、会計法第２９条の３第４項及び予算決算及び会計令第１０２条の４第３号の規定に基づき、上記共同提案体と随意契約を行うものである。</t>
  </si>
  <si>
    <t>＜根拠条文＞
会計法第２９条の３第４項及び予算決算及び会計令第１０２条の４第３号
＜理由＞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t>
  </si>
  <si>
    <t>令和３年度グリーンインフラ官民連携プラットフォーム企画運営他業務（第１回変更契約）</t>
  </si>
  <si>
    <t>＜根拠条文＞
会計法第２９条の３第４項及び予算決算及び会計令第１０２条の４第３号
＜理由＞
本業務の実施に際しては、グリーンインフラに関する国内外の議論や事例等広範な情報収集能力、自然環境が有する機能を活用した社会資本整備のあり方や社会資本整備手法に関する高度な専門的知識・経験を有していることが不可欠であることから、企画競争による技術提案を公募し、審査することとした。</t>
  </si>
  <si>
    <t>＜根拠条文＞
会計法第２９条の３第４項及び予算決算及び会計令第１０２条の４第３号
＜理由＞
本業務においては、地域での実証調査の実施と地域特性や用途に応じた課題の抽出などの調査・分析を行うための高度な知見やシンポジウムの運営ノウハウ等を有することが不可欠の条件となることから、企画競争による技術提案を公募し、審査することとした。</t>
  </si>
  <si>
    <t>令和３年度　ウラジオストクにおける廃棄物処理分野の調査・検討業務（第１回変更）</t>
  </si>
  <si>
    <t>　本業務は、国土交通分野の気候変動対策に関する企業・自治体等の取組状況や人々の認識等に関する調査分析を行い、令和４年度版国土交通白書作成の基礎となるデータ・事例・有識者の知見・分析結果等を整理するとともに、今後の国土交通行政の政策立案の基礎となる課題の分析等を行るものである。　　　　　　　　　　　　　　　　　　　　　　　　　　　　　　　　　　　　　　　　　　　　　　　　　　　　　　　　　　　　　　　　　　　　　　業務を行うにあたり、受託者には、気候変動の状況・影響・対策の進捗状況について調査を行うべく、各種統計や既存文献の収集、国内外における優良事例の文献調査、有識者へのヒアリング、気候変動などによる国民の意識調査を行い、気候変動対策などの課題等を調査分析するために必要な資質を有することが求められる。そこで、本業務については、企画競争方式により企画提案を公募することとし、「業務実施体制」、「実施方針・実施フロー・工程表・」、「特定テーマに対する提案」等について審査を行うこととした。１社からの提案があり、その内容について、上記テーマの観点から評価を行った。全てのテーマとも説得力があり広範囲で広い知識が反映された内容であることからEYストラテジー・アンド・コンサルティング株式会社を特定することとした。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</si>
</sst>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mm/dd"/>
    <numFmt numFmtId="182" formatCode="0.00;[Red]0.00"/>
    <numFmt numFmtId="183" formatCode="General&quot;人&quot;"/>
    <numFmt numFmtId="184" formatCode="0_ "/>
    <numFmt numFmtId="185" formatCode="0.0%"/>
    <numFmt numFmtId="186" formatCode="[$-411]ge\.m\.d;@"/>
    <numFmt numFmtId="187" formatCode="#,##0_);[Red]\(#,##0\)"/>
    <numFmt numFmtId="188" formatCode="mmm\-yyyy"/>
    <numFmt numFmtId="189" formatCode="#,##0_ ;[Red]\-#,##0\ "/>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0"/>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8"/>
      <color indexed="8"/>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name val="Calibri"/>
      <family val="3"/>
    </font>
    <font>
      <sz val="8"/>
      <name val="Calibri"/>
      <family val="3"/>
    </font>
    <font>
      <sz val="8"/>
      <color theme="1"/>
      <name val="ＭＳ Ｐゴシック"/>
      <family val="3"/>
    </font>
    <font>
      <sz val="8"/>
      <color rgb="FF000000"/>
      <name val="ＭＳ Ｐゴシック"/>
      <family val="3"/>
    </font>
    <font>
      <sz val="8"/>
      <name val="Calibri Light"/>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2"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80" fontId="5" fillId="0" borderId="10" xfId="62" applyNumberFormat="1" applyFont="1" applyFill="1" applyBorder="1" applyAlignment="1">
      <alignment horizontal="center" vertical="center" wrapText="1"/>
      <protection/>
    </xf>
    <xf numFmtId="0" fontId="5" fillId="0" borderId="0" xfId="62" applyFont="1" applyFill="1" applyBorder="1" applyAlignment="1">
      <alignment vertical="center" wrapText="1"/>
      <protection/>
    </xf>
    <xf numFmtId="41" fontId="12" fillId="0" borderId="12" xfId="0" applyNumberFormat="1" applyFont="1" applyBorder="1" applyAlignment="1" applyProtection="1">
      <alignment vertical="top"/>
      <protection locked="0"/>
    </xf>
    <xf numFmtId="182" fontId="12" fillId="0" borderId="12" xfId="0" applyNumberFormat="1" applyFont="1" applyBorder="1" applyAlignment="1" applyProtection="1">
      <alignment vertical="top"/>
      <protection hidden="1"/>
    </xf>
    <xf numFmtId="41" fontId="53" fillId="0" borderId="12" xfId="0" applyNumberFormat="1" applyFont="1" applyBorder="1" applyAlignment="1" applyProtection="1">
      <alignment vertical="top"/>
      <protection locked="0"/>
    </xf>
    <xf numFmtId="0" fontId="5" fillId="20" borderId="10" xfId="0" applyFont="1" applyFill="1" applyBorder="1" applyAlignment="1">
      <alignment horizontal="center" vertical="center" wrapText="1"/>
    </xf>
    <xf numFmtId="0" fontId="0" fillId="0" borderId="12" xfId="0" applyNumberFormat="1" applyFont="1" applyFill="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54" fillId="0" borderId="12" xfId="0" applyNumberFormat="1" applyFont="1" applyBorder="1" applyAlignment="1" applyProtection="1">
      <alignment vertical="top" wrapText="1"/>
      <protection locked="0"/>
    </xf>
    <xf numFmtId="181" fontId="0" fillId="0" borderId="12" xfId="0" applyNumberFormat="1" applyFont="1" applyFill="1" applyBorder="1" applyAlignment="1" applyProtection="1">
      <alignment vertical="top" wrapText="1"/>
      <protection locked="0"/>
    </xf>
    <xf numFmtId="181" fontId="0" fillId="0" borderId="12" xfId="0" applyNumberFormat="1" applyFont="1" applyBorder="1" applyAlignment="1" applyProtection="1">
      <alignment vertical="top" wrapText="1"/>
      <protection locked="0"/>
    </xf>
    <xf numFmtId="0" fontId="0" fillId="0" borderId="12" xfId="0" applyFont="1" applyFill="1" applyBorder="1" applyAlignment="1" applyProtection="1">
      <alignment vertical="top" wrapText="1"/>
      <protection locked="0"/>
    </xf>
    <xf numFmtId="180" fontId="55" fillId="0" borderId="10" xfId="62" applyNumberFormat="1" applyFont="1" applyFill="1" applyBorder="1" applyAlignment="1">
      <alignment horizontal="right" vertical="top"/>
      <protection/>
    </xf>
    <xf numFmtId="184" fontId="0" fillId="0" borderId="0" xfId="0" applyNumberFormat="1" applyFont="1" applyAlignment="1">
      <alignment vertical="top"/>
    </xf>
    <xf numFmtId="184" fontId="0" fillId="0" borderId="10" xfId="0" applyNumberFormat="1" applyFont="1" applyBorder="1" applyAlignment="1">
      <alignment vertical="top"/>
    </xf>
    <xf numFmtId="0" fontId="0" fillId="0" borderId="12" xfId="0" applyFont="1" applyBorder="1" applyAlignment="1" applyProtection="1">
      <alignment vertical="top" wrapText="1"/>
      <protection locked="0"/>
    </xf>
    <xf numFmtId="0" fontId="54" fillId="0" borderId="12" xfId="0" applyFont="1" applyBorder="1" applyAlignment="1" applyProtection="1">
      <alignment vertical="top" wrapText="1"/>
      <protection locked="0"/>
    </xf>
    <xf numFmtId="0" fontId="0" fillId="0" borderId="12" xfId="0" applyFont="1" applyBorder="1" applyAlignment="1" applyProtection="1">
      <alignment horizontal="left" vertical="top" wrapText="1"/>
      <protection locked="0"/>
    </xf>
    <xf numFmtId="41" fontId="0" fillId="0" borderId="12" xfId="0" applyNumberFormat="1" applyFont="1" applyBorder="1" applyAlignment="1" applyProtection="1">
      <alignment vertical="top"/>
      <protection locked="0"/>
    </xf>
    <xf numFmtId="0" fontId="13" fillId="33" borderId="12" xfId="0" applyNumberFormat="1" applyFont="1" applyFill="1" applyBorder="1" applyAlignment="1" applyProtection="1">
      <alignment vertical="top" wrapText="1"/>
      <protection locked="0"/>
    </xf>
    <xf numFmtId="0" fontId="13" fillId="33" borderId="12" xfId="0" applyNumberFormat="1" applyFont="1" applyFill="1" applyBorder="1" applyAlignment="1" applyProtection="1">
      <alignment horizontal="left" vertical="top" wrapText="1"/>
      <protection locked="0"/>
    </xf>
    <xf numFmtId="181" fontId="13" fillId="33" borderId="12" xfId="0" applyNumberFormat="1"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41" fontId="13" fillId="33" borderId="12" xfId="0" applyNumberFormat="1" applyFont="1" applyFill="1" applyBorder="1" applyAlignment="1" applyProtection="1">
      <alignment horizontal="right" vertical="top"/>
      <protection locked="0"/>
    </xf>
    <xf numFmtId="0" fontId="5" fillId="33" borderId="10" xfId="62" applyFont="1" applyFill="1" applyBorder="1" applyAlignment="1">
      <alignment vertical="center" wrapText="1"/>
      <protection/>
    </xf>
    <xf numFmtId="180" fontId="56" fillId="33" borderId="10" xfId="62" applyNumberFormat="1" applyFont="1" applyFill="1" applyBorder="1" applyAlignment="1">
      <alignment horizontal="center" vertical="top" wrapText="1"/>
      <protection/>
    </xf>
    <xf numFmtId="0" fontId="12" fillId="33" borderId="10" xfId="63" applyFont="1" applyFill="1" applyBorder="1" applyAlignment="1">
      <alignment vertical="center" wrapText="1"/>
      <protection/>
    </xf>
    <xf numFmtId="0" fontId="5" fillId="33" borderId="10" xfId="62" applyFont="1" applyFill="1" applyBorder="1" applyAlignment="1">
      <alignment horizontal="left" vertical="top" wrapText="1"/>
      <protection/>
    </xf>
    <xf numFmtId="58" fontId="5" fillId="33" borderId="10" xfId="62" applyNumberFormat="1" applyFont="1" applyFill="1" applyBorder="1" applyAlignment="1">
      <alignment horizontal="left" vertical="center" wrapText="1"/>
      <protection/>
    </xf>
    <xf numFmtId="0" fontId="13" fillId="33" borderId="10" xfId="63" applyFont="1" applyFill="1" applyBorder="1" applyAlignment="1">
      <alignment vertical="center" wrapText="1"/>
      <protection/>
    </xf>
    <xf numFmtId="38" fontId="12" fillId="33" borderId="10" xfId="49" applyFont="1" applyFill="1" applyBorder="1" applyAlignment="1">
      <alignment vertical="center" wrapText="1"/>
    </xf>
    <xf numFmtId="187" fontId="12" fillId="33" borderId="10" xfId="49" applyNumberFormat="1" applyFont="1" applyFill="1" applyBorder="1" applyAlignment="1">
      <alignment vertical="center" wrapText="1"/>
    </xf>
    <xf numFmtId="185" fontId="12" fillId="33" borderId="10" xfId="42" applyNumberFormat="1" applyFont="1" applyFill="1" applyBorder="1" applyAlignment="1" applyProtection="1">
      <alignment vertical="top"/>
      <protection hidden="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185" fontId="12" fillId="33" borderId="12" xfId="42" applyNumberFormat="1" applyFont="1" applyFill="1" applyBorder="1" applyAlignment="1" applyProtection="1">
      <alignment vertical="top"/>
      <protection hidden="1"/>
    </xf>
    <xf numFmtId="0" fontId="5" fillId="33" borderId="12" xfId="0" applyFont="1" applyFill="1" applyBorder="1" applyAlignment="1">
      <alignment horizontal="center" vertical="center" wrapText="1"/>
    </xf>
    <xf numFmtId="180" fontId="56" fillId="33" borderId="10" xfId="62" applyNumberFormat="1" applyFont="1" applyFill="1" applyBorder="1" applyAlignment="1">
      <alignment horizontal="center" vertical="top"/>
      <protection/>
    </xf>
    <xf numFmtId="0" fontId="57" fillId="33" borderId="12" xfId="0" applyNumberFormat="1" applyFont="1" applyFill="1" applyBorder="1" applyAlignment="1" applyProtection="1">
      <alignment horizontal="left" vertical="top" wrapText="1"/>
      <protection locked="0"/>
    </xf>
    <xf numFmtId="180" fontId="5" fillId="33" borderId="10" xfId="62" applyNumberFormat="1" applyFont="1" applyFill="1" applyBorder="1" applyAlignment="1">
      <alignment horizontal="center" vertical="top" wrapText="1"/>
      <protection/>
    </xf>
    <xf numFmtId="0" fontId="13" fillId="33" borderId="12" xfId="61" applyFont="1" applyFill="1" applyBorder="1" applyAlignment="1">
      <alignment vertical="top" wrapText="1"/>
      <protection/>
    </xf>
    <xf numFmtId="0" fontId="56" fillId="33" borderId="10" xfId="62" applyFont="1" applyFill="1" applyBorder="1" applyAlignment="1">
      <alignment vertical="top" wrapText="1"/>
      <protection/>
    </xf>
    <xf numFmtId="14" fontId="5" fillId="33" borderId="10" xfId="62" applyNumberFormat="1" applyFont="1" applyFill="1" applyBorder="1" applyAlignment="1">
      <alignment vertical="top" wrapText="1"/>
      <protection/>
    </xf>
    <xf numFmtId="184" fontId="13" fillId="33" borderId="0" xfId="0" applyNumberFormat="1" applyFont="1" applyFill="1" applyBorder="1" applyAlignment="1">
      <alignment horizontal="center" vertical="top"/>
    </xf>
    <xf numFmtId="0" fontId="13" fillId="33" borderId="10" xfId="0" applyNumberFormat="1" applyFont="1" applyFill="1" applyBorder="1" applyAlignment="1" applyProtection="1">
      <alignment vertical="top" wrapText="1"/>
      <protection locked="0"/>
    </xf>
    <xf numFmtId="184" fontId="13" fillId="33" borderId="10" xfId="0" applyNumberFormat="1" applyFont="1" applyFill="1" applyBorder="1" applyAlignment="1">
      <alignment horizontal="center" vertical="top" wrapText="1"/>
    </xf>
    <xf numFmtId="184" fontId="13" fillId="33" borderId="12" xfId="0" applyNumberFormat="1" applyFont="1" applyFill="1" applyBorder="1" applyAlignment="1">
      <alignment horizontal="center" vertical="top"/>
    </xf>
    <xf numFmtId="0" fontId="13" fillId="33" borderId="10" xfId="0" applyNumberFormat="1" applyFont="1" applyFill="1" applyBorder="1" applyAlignment="1" applyProtection="1">
      <alignment horizontal="left" vertical="top" wrapText="1"/>
      <protection locked="0"/>
    </xf>
    <xf numFmtId="181" fontId="5" fillId="33" borderId="12" xfId="0" applyNumberFormat="1" applyFont="1" applyFill="1" applyBorder="1" applyAlignment="1" applyProtection="1">
      <alignment horizontal="right" vertical="top" wrapText="1"/>
      <protection locked="0"/>
    </xf>
    <xf numFmtId="184" fontId="13" fillId="33" borderId="10" xfId="0" applyNumberFormat="1" applyFont="1" applyFill="1" applyBorder="1" applyAlignment="1">
      <alignment horizontal="center" vertical="top"/>
    </xf>
    <xf numFmtId="181" fontId="5" fillId="33" borderId="12" xfId="0" applyNumberFormat="1" applyFont="1" applyFill="1" applyBorder="1" applyAlignment="1" applyProtection="1">
      <alignment vertical="top" wrapText="1"/>
      <protection locked="0"/>
    </xf>
    <xf numFmtId="0" fontId="14" fillId="33" borderId="10" xfId="0" applyFont="1" applyFill="1" applyBorder="1" applyAlignment="1">
      <alignment vertical="top" wrapText="1"/>
    </xf>
    <xf numFmtId="180" fontId="5" fillId="33" borderId="0" xfId="62" applyNumberFormat="1" applyFont="1" applyFill="1" applyBorder="1" applyAlignment="1">
      <alignment horizontal="center" vertical="top" wrapText="1"/>
      <protection/>
    </xf>
    <xf numFmtId="0" fontId="58" fillId="33" borderId="12" xfId="0" applyNumberFormat="1" applyFont="1" applyFill="1" applyBorder="1" applyAlignment="1" applyProtection="1">
      <alignment horizontal="left" vertical="top" wrapText="1"/>
      <protection locked="0"/>
    </xf>
    <xf numFmtId="181" fontId="58" fillId="33" borderId="12" xfId="0" applyNumberFormat="1" applyFont="1" applyFill="1" applyBorder="1" applyAlignment="1" applyProtection="1">
      <alignment vertical="top" wrapText="1"/>
      <protection locked="0"/>
    </xf>
    <xf numFmtId="0" fontId="58" fillId="33" borderId="12" xfId="0" applyFont="1" applyFill="1" applyBorder="1" applyAlignment="1" applyProtection="1">
      <alignment vertical="top" wrapText="1"/>
      <protection locked="0"/>
    </xf>
    <xf numFmtId="41" fontId="58" fillId="33" borderId="12" xfId="0" applyNumberFormat="1" applyFont="1" applyFill="1" applyBorder="1" applyAlignment="1" applyProtection="1">
      <alignment horizontal="right" vertical="top"/>
      <protection locked="0"/>
    </xf>
    <xf numFmtId="0" fontId="58" fillId="33" borderId="12" xfId="0" applyNumberFormat="1" applyFont="1" applyFill="1" applyBorder="1" applyAlignment="1" applyProtection="1">
      <alignment vertical="top" wrapText="1"/>
      <protection locked="0"/>
    </xf>
    <xf numFmtId="14" fontId="58" fillId="33" borderId="12" xfId="0" applyNumberFormat="1" applyFont="1" applyFill="1" applyBorder="1" applyAlignment="1" applyProtection="1">
      <alignment vertical="top" wrapText="1"/>
      <protection locked="0"/>
    </xf>
    <xf numFmtId="0" fontId="14" fillId="33" borderId="10" xfId="0" applyFont="1" applyFill="1" applyBorder="1" applyAlignment="1">
      <alignment horizontal="justify" vertical="top" wrapText="1"/>
    </xf>
    <xf numFmtId="0" fontId="5" fillId="33" borderId="0" xfId="62" applyFont="1" applyFill="1" applyAlignment="1">
      <alignment vertical="center" wrapText="1"/>
      <protection/>
    </xf>
    <xf numFmtId="180" fontId="56" fillId="33" borderId="10" xfId="0" applyNumberFormat="1" applyFont="1" applyFill="1" applyBorder="1" applyAlignment="1">
      <alignment horizontal="center" vertical="top" wrapText="1"/>
    </xf>
    <xf numFmtId="181" fontId="57" fillId="33" borderId="12" xfId="0" applyNumberFormat="1" applyFont="1" applyFill="1" applyBorder="1" applyAlignment="1" applyProtection="1">
      <alignment vertical="top" wrapText="1"/>
      <protection locked="0"/>
    </xf>
    <xf numFmtId="0" fontId="57" fillId="33" borderId="12" xfId="0" applyFont="1" applyFill="1" applyBorder="1" applyAlignment="1" applyProtection="1">
      <alignment vertical="top" wrapText="1"/>
      <protection locked="0"/>
    </xf>
    <xf numFmtId="41" fontId="57" fillId="33" borderId="12" xfId="0" applyNumberFormat="1" applyFont="1" applyFill="1" applyBorder="1" applyAlignment="1" applyProtection="1">
      <alignment horizontal="right" vertical="top"/>
      <protection locked="0"/>
    </xf>
    <xf numFmtId="180" fontId="59" fillId="33" borderId="10" xfId="62" applyNumberFormat="1" applyFont="1" applyFill="1" applyBorder="1" applyAlignment="1">
      <alignment horizontal="center" vertical="top" wrapText="1"/>
      <protection/>
    </xf>
    <xf numFmtId="0" fontId="58" fillId="33" borderId="10" xfId="0" applyFont="1" applyFill="1" applyBorder="1" applyAlignment="1">
      <alignment horizontal="justify" vertical="center" wrapText="1"/>
    </xf>
    <xf numFmtId="0" fontId="13" fillId="33" borderId="12" xfId="0" applyFont="1" applyFill="1" applyBorder="1" applyAlignment="1" applyProtection="1">
      <alignment horizontal="justify" vertical="top" wrapText="1"/>
      <protection locked="0"/>
    </xf>
    <xf numFmtId="0" fontId="13" fillId="33" borderId="12" xfId="61" applyFont="1" applyFill="1" applyBorder="1" applyAlignment="1">
      <alignment horizontal="justify" vertical="top" wrapText="1"/>
      <protection/>
    </xf>
    <xf numFmtId="0" fontId="13" fillId="33" borderId="0" xfId="0" applyFont="1" applyFill="1" applyBorder="1" applyAlignment="1" applyProtection="1">
      <alignment vertical="top" wrapText="1"/>
      <protection locked="0"/>
    </xf>
    <xf numFmtId="0" fontId="13" fillId="33" borderId="10" xfId="0" applyFont="1" applyFill="1" applyBorder="1" applyAlignment="1" applyProtection="1">
      <alignment vertical="top" wrapText="1"/>
      <protection locked="0"/>
    </xf>
    <xf numFmtId="183" fontId="12" fillId="33" borderId="12" xfId="0" applyNumberFormat="1" applyFont="1" applyFill="1" applyBorder="1" applyAlignment="1" applyProtection="1">
      <alignment vertical="top" wrapText="1"/>
      <protection locked="0"/>
    </xf>
    <xf numFmtId="180" fontId="5" fillId="33" borderId="10" xfId="62" applyNumberFormat="1" applyFont="1" applyFill="1" applyBorder="1" applyAlignment="1">
      <alignment horizontal="center" vertical="center" wrapText="1"/>
      <protection/>
    </xf>
    <xf numFmtId="0" fontId="13" fillId="33" borderId="12" xfId="0" applyFont="1" applyFill="1" applyBorder="1" applyAlignment="1" applyProtection="1">
      <alignment vertical="center" wrapText="1"/>
      <protection locked="0"/>
    </xf>
    <xf numFmtId="0" fontId="5" fillId="33" borderId="10" xfId="62" applyFont="1" applyFill="1" applyBorder="1" applyAlignment="1">
      <alignment horizontal="right" vertical="top" wrapText="1"/>
      <protection/>
    </xf>
    <xf numFmtId="180" fontId="13" fillId="33" borderId="10" xfId="63" applyNumberFormat="1" applyFont="1" applyFill="1" applyBorder="1" applyAlignment="1">
      <alignment horizontal="right" vertical="center"/>
      <protection/>
    </xf>
    <xf numFmtId="0" fontId="5" fillId="33" borderId="10" xfId="62" applyFont="1" applyFill="1" applyBorder="1" applyAlignment="1">
      <alignment vertical="top" wrapText="1"/>
      <protection/>
    </xf>
    <xf numFmtId="0" fontId="5" fillId="33" borderId="10" xfId="62" applyFont="1" applyFill="1" applyBorder="1" applyAlignment="1">
      <alignment vertical="center" wrapText="1"/>
      <protection/>
    </xf>
    <xf numFmtId="0" fontId="13" fillId="33" borderId="10" xfId="63" applyFont="1" applyFill="1" applyBorder="1" applyAlignment="1">
      <alignment horizontal="left" vertical="center" wrapText="1"/>
      <protection/>
    </xf>
    <xf numFmtId="184" fontId="56" fillId="33" borderId="10" xfId="0" applyNumberFormat="1" applyFont="1" applyFill="1" applyBorder="1" applyAlignment="1">
      <alignment horizontal="right" vertical="center" wrapText="1"/>
    </xf>
    <xf numFmtId="189" fontId="12" fillId="33" borderId="10" xfId="49" applyNumberFormat="1" applyFont="1" applyFill="1" applyBorder="1" applyAlignment="1">
      <alignment vertical="center" wrapText="1"/>
    </xf>
    <xf numFmtId="38" fontId="12" fillId="33" borderId="10" xfId="49" applyFont="1" applyFill="1" applyBorder="1" applyAlignment="1">
      <alignment horizontal="right" vertical="center" wrapText="1"/>
    </xf>
    <xf numFmtId="180" fontId="5" fillId="33" borderId="10" xfId="62" applyNumberFormat="1" applyFont="1" applyFill="1" applyBorder="1" applyAlignment="1">
      <alignment horizontal="right" vertical="center" wrapText="1"/>
      <protection/>
    </xf>
    <xf numFmtId="187" fontId="12" fillId="33" borderId="10" xfId="49" applyNumberFormat="1" applyFont="1" applyFill="1" applyBorder="1" applyAlignment="1">
      <alignment horizontal="center" vertical="center" wrapText="1"/>
    </xf>
    <xf numFmtId="0" fontId="5" fillId="33" borderId="11" xfId="62" applyFont="1" applyFill="1" applyBorder="1" applyAlignment="1">
      <alignment vertical="center" wrapText="1"/>
      <protection/>
    </xf>
    <xf numFmtId="0" fontId="5" fillId="33" borderId="0" xfId="62" applyFont="1" applyFill="1" applyBorder="1" applyAlignment="1">
      <alignment horizontal="center" vertical="center" wrapText="1"/>
      <protection/>
    </xf>
    <xf numFmtId="0" fontId="4"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5" fillId="33" borderId="10" xfId="62" applyFont="1" applyFill="1" applyBorder="1" applyAlignment="1" quotePrefix="1">
      <alignment horizontal="right" vertical="top" wrapText="1"/>
      <protection/>
    </xf>
    <xf numFmtId="180" fontId="5" fillId="33" borderId="10" xfId="62" applyNumberFormat="1" applyFont="1" applyFill="1" applyBorder="1" applyAlignment="1" quotePrefix="1">
      <alignment horizontal="right" vertical="top" wrapText="1"/>
      <protection/>
    </xf>
    <xf numFmtId="180" fontId="5" fillId="33" borderId="10" xfId="62" applyNumberFormat="1" applyFont="1" applyFill="1" applyBorder="1" applyAlignment="1" quotePrefix="1">
      <alignment horizontal="right" vertical="center" wrapText="1"/>
      <protection/>
    </xf>
    <xf numFmtId="184" fontId="5" fillId="33" borderId="10" xfId="62" applyNumberFormat="1" applyFont="1" applyFill="1" applyBorder="1" applyAlignment="1">
      <alignment horizontal="right" vertical="center" wrapText="1"/>
      <protection/>
    </xf>
    <xf numFmtId="184" fontId="13" fillId="33" borderId="10" xfId="63" applyNumberFormat="1" applyFont="1" applyFill="1" applyBorder="1" applyAlignment="1">
      <alignment horizontal="right" vertical="center"/>
      <protection/>
    </xf>
    <xf numFmtId="186" fontId="13" fillId="33" borderId="10" xfId="63" applyNumberFormat="1" applyFont="1" applyFill="1" applyBorder="1" applyAlignment="1">
      <alignment horizontal="right" vertical="center" wrapText="1"/>
      <protection/>
    </xf>
    <xf numFmtId="186" fontId="13" fillId="33" borderId="10" xfId="63" applyNumberFormat="1" applyFont="1" applyFill="1" applyBorder="1" applyAlignment="1" quotePrefix="1">
      <alignment horizontal="right" vertical="center"/>
      <protection/>
    </xf>
    <xf numFmtId="180" fontId="56" fillId="33" borderId="10" xfId="62" applyNumberFormat="1" applyFont="1" applyFill="1" applyBorder="1" applyAlignment="1">
      <alignment horizontal="right" vertical="center"/>
      <protection/>
    </xf>
    <xf numFmtId="0" fontId="53" fillId="33" borderId="10" xfId="63" applyFont="1" applyFill="1" applyBorder="1" applyAlignment="1">
      <alignment vertical="center" wrapText="1"/>
      <protection/>
    </xf>
    <xf numFmtId="0" fontId="60" fillId="33" borderId="10" xfId="62" applyFont="1" applyFill="1" applyBorder="1" applyAlignment="1">
      <alignment horizontal="left" vertical="top" wrapText="1"/>
      <protection/>
    </xf>
    <xf numFmtId="58" fontId="60" fillId="33" borderId="10" xfId="62" applyNumberFormat="1" applyFont="1" applyFill="1" applyBorder="1" applyAlignment="1">
      <alignment horizontal="left" vertical="center" wrapText="1"/>
      <protection/>
    </xf>
    <xf numFmtId="0" fontId="57" fillId="33" borderId="10" xfId="63" applyFont="1" applyFill="1" applyBorder="1" applyAlignment="1">
      <alignment vertical="center" wrapText="1"/>
      <protection/>
    </xf>
    <xf numFmtId="180" fontId="53" fillId="33" borderId="10" xfId="63" applyNumberFormat="1" applyFont="1" applyFill="1" applyBorder="1" applyAlignment="1">
      <alignment horizontal="center" vertical="center"/>
      <protection/>
    </xf>
    <xf numFmtId="0" fontId="60" fillId="33" borderId="10" xfId="62" applyFont="1" applyFill="1" applyBorder="1" applyAlignment="1">
      <alignment vertical="center" wrapText="1"/>
      <protection/>
    </xf>
    <xf numFmtId="38" fontId="53" fillId="33" borderId="10" xfId="49" applyFont="1" applyFill="1" applyBorder="1" applyAlignment="1">
      <alignment vertical="center" wrapText="1"/>
    </xf>
    <xf numFmtId="187" fontId="53" fillId="33" borderId="10" xfId="49" applyNumberFormat="1" applyFont="1" applyFill="1" applyBorder="1" applyAlignment="1">
      <alignment vertical="center" wrapText="1"/>
    </xf>
    <xf numFmtId="185" fontId="53" fillId="33" borderId="10" xfId="42" applyNumberFormat="1" applyFont="1" applyFill="1" applyBorder="1" applyAlignment="1" applyProtection="1">
      <alignment vertical="top"/>
      <protection hidden="1"/>
    </xf>
    <xf numFmtId="180" fontId="12" fillId="33" borderId="10" xfId="63" applyNumberFormat="1" applyFont="1" applyFill="1" applyBorder="1" applyAlignment="1">
      <alignment horizontal="right" vertical="center"/>
      <protection/>
    </xf>
    <xf numFmtId="180" fontId="53" fillId="33" borderId="10" xfId="63" applyNumberFormat="1" applyFont="1" applyFill="1" applyBorder="1" applyAlignment="1">
      <alignment horizontal="right" vertical="center"/>
      <protection/>
    </xf>
    <xf numFmtId="38" fontId="12" fillId="0" borderId="10" xfId="49" applyFont="1" applyFill="1" applyBorder="1" applyAlignment="1">
      <alignment vertical="center" wrapText="1"/>
    </xf>
    <xf numFmtId="187" fontId="12" fillId="0" borderId="10" xfId="49" applyNumberFormat="1" applyFont="1" applyFill="1" applyBorder="1" applyAlignment="1">
      <alignment vertical="center" wrapText="1"/>
    </xf>
    <xf numFmtId="185" fontId="12" fillId="0" borderId="10" xfId="42" applyNumberFormat="1" applyFont="1" applyFill="1" applyBorder="1" applyAlignment="1" applyProtection="1">
      <alignment vertical="top"/>
      <protection hidden="1"/>
    </xf>
    <xf numFmtId="180" fontId="7" fillId="33" borderId="10" xfId="62" applyNumberFormat="1" applyFont="1" applyFill="1" applyBorder="1" applyAlignment="1">
      <alignment horizontal="center" vertical="center" wrapText="1"/>
      <protection/>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9" fillId="33" borderId="0" xfId="0"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7" fillId="33" borderId="0" xfId="0" applyFont="1" applyFill="1" applyAlignment="1">
      <alignment horizontal="left" vertical="center" wrapText="1"/>
    </xf>
    <xf numFmtId="0" fontId="7" fillId="33" borderId="0" xfId="0" applyFont="1" applyFill="1" applyAlignment="1">
      <alignment vertical="center" wrapText="1"/>
    </xf>
    <xf numFmtId="0" fontId="58" fillId="33" borderId="12" xfId="0" applyFont="1" applyFill="1" applyBorder="1" applyAlignment="1" applyProtection="1">
      <alignmen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平成１９年度契約台帳" xfId="63"/>
    <cellStyle name="Followed Hyperlink" xfId="64"/>
    <cellStyle name="良い" xfId="65"/>
  </cellStyles>
  <dxfs count="1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lit.go.jp/01&#65294;&#32076;&#29702;&#26989;&#21209;&#38306;&#20418;\&#9733;&#65316;&#12489;&#12521;&#12452;&#12502;\&#9734;&#30465;&#20869;&#20250;&#35336;&#30435;&#26619;\&#65320;30&#24180;\&#28310;&#20633;&#26360;&#39006;\&#26087;&#12304;&#12392;&#12426;&#12414;&#12392;&#12417;&#12305;H29&#33853;&#26413;&#24773;&#22577;&#65288;&#27096;&#24335;&#65289;12&#26376;&#20998;&#12414;&#1239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69" zoomScaleSheetLayoutView="69" workbookViewId="0" topLeftCell="A1">
      <selection activeCell="M10" sqref="M10"/>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19</v>
      </c>
    </row>
    <row r="2" spans="1:11" ht="18">
      <c r="A2" s="138" t="s">
        <v>15</v>
      </c>
      <c r="B2" s="139"/>
      <c r="C2" s="139"/>
      <c r="D2" s="139"/>
      <c r="E2" s="139"/>
      <c r="F2" s="139"/>
      <c r="G2" s="139"/>
      <c r="H2" s="139"/>
      <c r="I2" s="139"/>
      <c r="J2" s="139"/>
      <c r="K2" s="16"/>
    </row>
    <row r="5" spans="1:10" s="3" customFormat="1" ht="47.25" customHeight="1">
      <c r="A5" s="2" t="s">
        <v>8</v>
      </c>
      <c r="B5" s="2" t="s">
        <v>0</v>
      </c>
      <c r="C5" s="2" t="s">
        <v>3</v>
      </c>
      <c r="D5" s="2" t="s">
        <v>5</v>
      </c>
      <c r="E5" s="2" t="s">
        <v>23</v>
      </c>
      <c r="F5" s="2" t="s">
        <v>9</v>
      </c>
      <c r="G5" s="2" t="s">
        <v>6</v>
      </c>
      <c r="H5" s="2" t="s">
        <v>1</v>
      </c>
      <c r="I5" s="2" t="s">
        <v>7</v>
      </c>
      <c r="J5" s="2" t="s">
        <v>2</v>
      </c>
    </row>
    <row r="6" spans="1:10" s="7" customFormat="1" ht="61.5" customHeight="1">
      <c r="A6" s="4"/>
      <c r="B6" s="6"/>
      <c r="C6" s="5"/>
      <c r="D6" s="4"/>
      <c r="E6" s="18"/>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spans="1:10" s="7" customFormat="1" ht="61.5" customHeight="1">
      <c r="A11" s="4"/>
      <c r="B11" s="6"/>
      <c r="C11" s="5"/>
      <c r="D11" s="4"/>
      <c r="E11" s="4"/>
      <c r="F11" s="4"/>
      <c r="G11" s="6"/>
      <c r="H11" s="5"/>
      <c r="I11" s="5"/>
      <c r="J11" s="4"/>
    </row>
    <row r="12" spans="1:10" s="7" customFormat="1" ht="61.5" customHeight="1">
      <c r="A12" s="4"/>
      <c r="B12" s="6"/>
      <c r="C12" s="5"/>
      <c r="D12" s="4"/>
      <c r="E12" s="4"/>
      <c r="F12" s="4"/>
      <c r="G12" s="6"/>
      <c r="H12" s="5"/>
      <c r="I12" s="5"/>
      <c r="J12" s="4"/>
    </row>
    <row r="13" spans="1:10" s="7" customFormat="1" ht="61.5" customHeight="1">
      <c r="A13" s="4"/>
      <c r="B13" s="6"/>
      <c r="C13" s="5"/>
      <c r="D13" s="4"/>
      <c r="E13" s="4"/>
      <c r="F13" s="4"/>
      <c r="G13" s="6"/>
      <c r="H13" s="5"/>
      <c r="I13" s="5"/>
      <c r="J13" s="4"/>
    </row>
    <row r="14" spans="1:10" s="7" customFormat="1" ht="61.5" customHeight="1">
      <c r="A14" s="4"/>
      <c r="B14" s="6"/>
      <c r="C14" s="5"/>
      <c r="D14" s="4"/>
      <c r="E14" s="4"/>
      <c r="F14" s="4"/>
      <c r="G14" s="6"/>
      <c r="H14" s="5"/>
      <c r="I14" s="5"/>
      <c r="J14" s="4"/>
    </row>
    <row r="15" spans="1:10" s="7" customFormat="1" ht="61.5" customHeight="1">
      <c r="A15" s="4"/>
      <c r="B15" s="6"/>
      <c r="C15" s="5"/>
      <c r="D15" s="4"/>
      <c r="E15" s="4"/>
      <c r="F15" s="4"/>
      <c r="G15" s="6"/>
      <c r="H15" s="5"/>
      <c r="I15" s="5"/>
      <c r="J15" s="4"/>
    </row>
    <row r="16" ht="9.75" customHeight="1"/>
    <row r="17" spans="1:10" ht="13.5">
      <c r="A17" s="14" t="s">
        <v>12</v>
      </c>
      <c r="B17" s="10"/>
      <c r="C17" s="9"/>
      <c r="D17" s="9"/>
      <c r="E17" s="9"/>
      <c r="F17" s="9"/>
      <c r="G17" s="10"/>
      <c r="H17" s="9"/>
      <c r="I17" s="9"/>
      <c r="J17" s="9"/>
    </row>
    <row r="18" spans="1:11" ht="26.25" customHeight="1">
      <c r="A18" s="136"/>
      <c r="B18" s="136"/>
      <c r="C18" s="136"/>
      <c r="D18" s="136"/>
      <c r="E18" s="136"/>
      <c r="F18" s="136"/>
      <c r="G18" s="136"/>
      <c r="H18" s="136"/>
      <c r="I18" s="136"/>
      <c r="J18" s="136"/>
      <c r="K18" s="137"/>
    </row>
    <row r="19" spans="1:10" ht="13.5">
      <c r="A19" s="9"/>
      <c r="B19" s="10"/>
      <c r="C19" s="9"/>
      <c r="D19" s="9"/>
      <c r="E19" s="9"/>
      <c r="F19" s="9"/>
      <c r="G19" s="10"/>
      <c r="H19" s="9"/>
      <c r="I19" s="9"/>
      <c r="J19" s="9"/>
    </row>
  </sheetData>
  <sheetProtection/>
  <mergeCells count="2">
    <mergeCell ref="A18:K18"/>
    <mergeCell ref="A2:J2"/>
  </mergeCells>
  <printOptions horizontalCentered="1"/>
  <pageMargins left="0.34" right="0.2" top="0.95" bottom="0.44" header="0.36" footer="0.32"/>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dimension ref="A1:L20"/>
  <sheetViews>
    <sheetView view="pageBreakPreview" zoomScale="75" zoomScaleSheetLayoutView="75" workbookViewId="0" topLeftCell="A1">
      <selection activeCell="E8" sqref="E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20</v>
      </c>
    </row>
    <row r="2" spans="1:11" ht="18">
      <c r="A2" s="138" t="s">
        <v>18</v>
      </c>
      <c r="B2" s="140"/>
      <c r="C2" s="140"/>
      <c r="D2" s="140"/>
      <c r="E2" s="140"/>
      <c r="F2" s="140"/>
      <c r="G2" s="140"/>
      <c r="H2" s="140"/>
      <c r="I2" s="140"/>
      <c r="J2" s="140"/>
      <c r="K2" s="141"/>
    </row>
    <row r="5" spans="1:11" s="3" customFormat="1" ht="47.25" customHeight="1">
      <c r="A5" s="2" t="s">
        <v>8</v>
      </c>
      <c r="B5" s="2" t="s">
        <v>0</v>
      </c>
      <c r="C5" s="2" t="s">
        <v>3</v>
      </c>
      <c r="D5" s="2" t="s">
        <v>5</v>
      </c>
      <c r="E5" s="2" t="s">
        <v>23</v>
      </c>
      <c r="F5" s="2" t="s">
        <v>10</v>
      </c>
      <c r="G5" s="2" t="s">
        <v>6</v>
      </c>
      <c r="H5" s="2" t="s">
        <v>1</v>
      </c>
      <c r="I5" s="2" t="s">
        <v>7</v>
      </c>
      <c r="J5" s="2" t="s">
        <v>11</v>
      </c>
      <c r="K5" s="2" t="s">
        <v>2</v>
      </c>
    </row>
    <row r="6" spans="1:11" s="7" customFormat="1" ht="63" customHeight="1">
      <c r="A6" s="4"/>
      <c r="B6" s="6"/>
      <c r="C6" s="5"/>
      <c r="D6" s="4"/>
      <c r="E6" s="18"/>
      <c r="F6" s="4"/>
      <c r="G6" s="4"/>
      <c r="H6" s="6"/>
      <c r="I6" s="6"/>
      <c r="J6" s="5"/>
      <c r="K6" s="4"/>
    </row>
    <row r="7" spans="1:11" s="7" customFormat="1" ht="63" customHeight="1">
      <c r="A7" s="4"/>
      <c r="B7" s="6"/>
      <c r="C7" s="5"/>
      <c r="D7" s="4"/>
      <c r="E7" s="18"/>
      <c r="F7" s="4"/>
      <c r="G7" s="4"/>
      <c r="H7" s="6"/>
      <c r="I7" s="6"/>
      <c r="J7" s="5"/>
      <c r="K7" s="4"/>
    </row>
    <row r="8" spans="1:11" s="7" customFormat="1" ht="63" customHeight="1">
      <c r="A8" s="4"/>
      <c r="B8" s="6"/>
      <c r="C8" s="5"/>
      <c r="D8" s="4"/>
      <c r="E8" s="18"/>
      <c r="F8" s="4"/>
      <c r="G8" s="4"/>
      <c r="H8" s="6"/>
      <c r="I8" s="6"/>
      <c r="J8" s="5"/>
      <c r="K8" s="4"/>
    </row>
    <row r="9" spans="1:11" s="7" customFormat="1" ht="63" customHeight="1">
      <c r="A9" s="4"/>
      <c r="B9" s="6"/>
      <c r="C9" s="5"/>
      <c r="D9" s="4"/>
      <c r="E9" s="18"/>
      <c r="F9" s="4"/>
      <c r="G9" s="4"/>
      <c r="H9" s="6"/>
      <c r="I9" s="6"/>
      <c r="J9" s="5"/>
      <c r="K9" s="4"/>
    </row>
    <row r="10" spans="1:11" s="7" customFormat="1" ht="63" customHeight="1">
      <c r="A10" s="4"/>
      <c r="B10" s="6"/>
      <c r="C10" s="5"/>
      <c r="D10" s="4"/>
      <c r="E10" s="18"/>
      <c r="F10" s="4"/>
      <c r="G10" s="4"/>
      <c r="H10" s="6"/>
      <c r="I10" s="6"/>
      <c r="J10" s="5"/>
      <c r="K10" s="4"/>
    </row>
    <row r="11" spans="1:11" s="7" customFormat="1" ht="63" customHeight="1">
      <c r="A11" s="4"/>
      <c r="B11" s="6"/>
      <c r="C11" s="5"/>
      <c r="D11" s="4"/>
      <c r="E11" s="18"/>
      <c r="F11" s="4"/>
      <c r="G11" s="4"/>
      <c r="H11" s="6"/>
      <c r="I11" s="6"/>
      <c r="J11" s="5"/>
      <c r="K11" s="4"/>
    </row>
    <row r="12" spans="1:11" s="7" customFormat="1" ht="63" customHeight="1">
      <c r="A12" s="4"/>
      <c r="B12" s="6"/>
      <c r="C12" s="5"/>
      <c r="D12" s="4"/>
      <c r="E12" s="4"/>
      <c r="F12" s="4"/>
      <c r="G12" s="4"/>
      <c r="H12" s="6"/>
      <c r="I12" s="6"/>
      <c r="J12" s="5"/>
      <c r="K12" s="4"/>
    </row>
    <row r="13" spans="1:11" s="7" customFormat="1" ht="63" customHeight="1">
      <c r="A13" s="4"/>
      <c r="B13" s="6"/>
      <c r="C13" s="5"/>
      <c r="D13" s="4"/>
      <c r="E13" s="4"/>
      <c r="F13" s="4"/>
      <c r="G13" s="4"/>
      <c r="H13" s="6"/>
      <c r="I13" s="6"/>
      <c r="J13" s="5"/>
      <c r="K13" s="4"/>
    </row>
    <row r="14" spans="1:11" s="7" customFormat="1" ht="63" customHeight="1">
      <c r="A14" s="4"/>
      <c r="B14" s="6"/>
      <c r="C14" s="5"/>
      <c r="D14" s="4"/>
      <c r="E14" s="4"/>
      <c r="F14" s="4"/>
      <c r="G14" s="4"/>
      <c r="H14" s="6"/>
      <c r="I14" s="6"/>
      <c r="J14" s="5"/>
      <c r="K14" s="4"/>
    </row>
    <row r="15" spans="4:5" ht="13.5">
      <c r="D15" s="11"/>
      <c r="E15" s="19"/>
    </row>
    <row r="16" spans="1:11" ht="30" customHeight="1">
      <c r="A16" s="142" t="s">
        <v>13</v>
      </c>
      <c r="B16" s="142"/>
      <c r="C16" s="142"/>
      <c r="D16" s="142"/>
      <c r="E16" s="142"/>
      <c r="F16" s="142"/>
      <c r="G16" s="142"/>
      <c r="H16" s="142"/>
      <c r="I16" s="142"/>
      <c r="J16" s="142"/>
      <c r="K16" s="9"/>
    </row>
    <row r="17" spans="1:12" ht="26.25" customHeight="1">
      <c r="A17" s="14" t="s">
        <v>14</v>
      </c>
      <c r="B17" s="15"/>
      <c r="C17" s="14"/>
      <c r="D17" s="14"/>
      <c r="E17" s="14"/>
      <c r="F17" s="14"/>
      <c r="G17" s="14"/>
      <c r="H17" s="15"/>
      <c r="I17" s="15"/>
      <c r="J17" s="14"/>
      <c r="K17" s="12"/>
      <c r="L17" s="13"/>
    </row>
    <row r="18" spans="1:11" ht="13.5">
      <c r="A18" s="9"/>
      <c r="B18" s="10"/>
      <c r="C18" s="9"/>
      <c r="D18" s="9"/>
      <c r="E18" s="9"/>
      <c r="F18" s="9"/>
      <c r="G18" s="9"/>
      <c r="H18" s="10"/>
      <c r="I18" s="10"/>
      <c r="J18" s="9"/>
      <c r="K18" s="9"/>
    </row>
    <row r="20" spans="4:5" ht="13.5">
      <c r="D20" s="9"/>
      <c r="E20" s="9"/>
    </row>
  </sheetData>
  <sheetProtection/>
  <mergeCells count="2">
    <mergeCell ref="A2:K2"/>
    <mergeCell ref="A16:J16"/>
  </mergeCells>
  <printOptions horizontalCentered="1"/>
  <pageMargins left="0.43" right="0.2" top="0.95" bottom="0.44" header="0.36" footer="0.32"/>
  <pageSetup horizontalDpi="600" verticalDpi="600" orientation="landscape" paperSize="9" scale="101" r:id="rId1"/>
</worksheet>
</file>

<file path=xl/worksheets/sheet3.xml><?xml version="1.0" encoding="utf-8"?>
<worksheet xmlns="http://schemas.openxmlformats.org/spreadsheetml/2006/main" xmlns:r="http://schemas.openxmlformats.org/officeDocument/2006/relationships">
  <sheetPr>
    <tabColor rgb="FFFF0000"/>
  </sheetPr>
  <dimension ref="A1:J13"/>
  <sheetViews>
    <sheetView view="pageBreakPreview" zoomScale="78" zoomScaleSheetLayoutView="78" zoomScalePageLayoutView="0" workbookViewId="0" topLeftCell="A4">
      <selection activeCell="A6" sqref="A6:IV8"/>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6.125" style="1" customWidth="1"/>
    <col min="6" max="6" width="14.625" style="1" customWidth="1"/>
    <col min="7" max="7" width="14.625" style="8" customWidth="1"/>
    <col min="8" max="8" width="14.625" style="1" customWidth="1"/>
    <col min="9" max="9" width="6.50390625" style="1" bestFit="1" customWidth="1"/>
    <col min="10" max="16384" width="9.00390625" style="1" customWidth="1"/>
  </cols>
  <sheetData>
    <row r="1" ht="13.5">
      <c r="A1" s="1" t="s">
        <v>21</v>
      </c>
    </row>
    <row r="2" spans="1:10" ht="18">
      <c r="A2" s="138" t="s">
        <v>17</v>
      </c>
      <c r="B2" s="139"/>
      <c r="C2" s="139"/>
      <c r="D2" s="139"/>
      <c r="E2" s="139"/>
      <c r="F2" s="139"/>
      <c r="G2" s="139"/>
      <c r="H2" s="139"/>
      <c r="I2" s="139"/>
      <c r="J2" s="17"/>
    </row>
    <row r="5" spans="1:9" s="3" customFormat="1" ht="47.25" customHeight="1">
      <c r="A5" s="23" t="s">
        <v>4</v>
      </c>
      <c r="B5" s="23" t="s">
        <v>0</v>
      </c>
      <c r="C5" s="23" t="s">
        <v>3</v>
      </c>
      <c r="D5" s="23" t="s">
        <v>5</v>
      </c>
      <c r="E5" s="23" t="s">
        <v>23</v>
      </c>
      <c r="F5" s="23" t="s">
        <v>9</v>
      </c>
      <c r="G5" s="23" t="s">
        <v>6</v>
      </c>
      <c r="H5" s="23" t="s">
        <v>1</v>
      </c>
      <c r="I5" s="23" t="s">
        <v>7</v>
      </c>
    </row>
    <row r="6" spans="1:9" s="7" customFormat="1" ht="90.75" customHeight="1">
      <c r="A6" s="25" t="s">
        <v>96</v>
      </c>
      <c r="B6" s="26" t="s">
        <v>28</v>
      </c>
      <c r="C6" s="28">
        <v>43922</v>
      </c>
      <c r="D6" s="34" t="s">
        <v>244</v>
      </c>
      <c r="E6" s="30">
        <v>4010601042469</v>
      </c>
      <c r="F6" s="33" t="s">
        <v>100</v>
      </c>
      <c r="G6" s="22">
        <v>9328000</v>
      </c>
      <c r="H6" s="22">
        <v>4826800</v>
      </c>
      <c r="I6" s="21">
        <f>SUM(H6/G6)</f>
        <v>0.5174528301886793</v>
      </c>
    </row>
    <row r="7" spans="1:9" s="7" customFormat="1" ht="90.75" customHeight="1">
      <c r="A7" s="24" t="s">
        <v>97</v>
      </c>
      <c r="B7" s="25" t="s">
        <v>95</v>
      </c>
      <c r="C7" s="27">
        <v>44055</v>
      </c>
      <c r="D7" s="29" t="s">
        <v>245</v>
      </c>
      <c r="E7" s="31">
        <v>5010601006745</v>
      </c>
      <c r="F7" s="33" t="s">
        <v>100</v>
      </c>
      <c r="G7" s="20">
        <v>2750000</v>
      </c>
      <c r="H7" s="20">
        <v>2519000</v>
      </c>
      <c r="I7" s="21">
        <f>SUM(H7/G7)</f>
        <v>0.916</v>
      </c>
    </row>
    <row r="8" spans="1:9" s="7" customFormat="1" ht="90" customHeight="1">
      <c r="A8" s="25" t="s">
        <v>98</v>
      </c>
      <c r="B8" s="25" t="s">
        <v>95</v>
      </c>
      <c r="C8" s="28">
        <v>44148</v>
      </c>
      <c r="D8" s="29" t="s">
        <v>246</v>
      </c>
      <c r="E8" s="32">
        <v>6010001056290</v>
      </c>
      <c r="F8" s="35" t="s">
        <v>100</v>
      </c>
      <c r="G8" s="36">
        <v>1977800</v>
      </c>
      <c r="H8" s="36">
        <v>311300</v>
      </c>
      <c r="I8" s="21">
        <f>SUM(H8/G8)</f>
        <v>0.15739710789766406</v>
      </c>
    </row>
    <row r="9" spans="1:9" s="7" customFormat="1" ht="61.5" customHeight="1">
      <c r="A9" s="4"/>
      <c r="B9" s="6"/>
      <c r="C9" s="5"/>
      <c r="D9" s="4"/>
      <c r="E9" s="4"/>
      <c r="F9" s="4"/>
      <c r="G9" s="6"/>
      <c r="H9" s="5"/>
      <c r="I9" s="5"/>
    </row>
    <row r="10" ht="9.75" customHeight="1"/>
    <row r="11" spans="1:9" ht="13.5">
      <c r="A11" s="14" t="s">
        <v>12</v>
      </c>
      <c r="B11" s="10"/>
      <c r="C11" s="9"/>
      <c r="D11" s="9"/>
      <c r="E11" s="9"/>
      <c r="F11" s="9"/>
      <c r="G11" s="10"/>
      <c r="H11" s="9"/>
      <c r="I11" s="9"/>
    </row>
    <row r="12" spans="1:10" ht="26.25" customHeight="1">
      <c r="A12" s="136"/>
      <c r="B12" s="136"/>
      <c r="C12" s="136"/>
      <c r="D12" s="136"/>
      <c r="E12" s="136"/>
      <c r="F12" s="136"/>
      <c r="G12" s="136"/>
      <c r="H12" s="136"/>
      <c r="I12" s="136"/>
      <c r="J12" s="137"/>
    </row>
    <row r="13" spans="1:9" ht="13.5">
      <c r="A13" s="9"/>
      <c r="B13" s="10"/>
      <c r="C13" s="9"/>
      <c r="D13" s="9"/>
      <c r="E13" s="9"/>
      <c r="F13" s="9"/>
      <c r="G13" s="10"/>
      <c r="H13" s="9"/>
      <c r="I13" s="9"/>
    </row>
  </sheetData>
  <sheetProtection/>
  <mergeCells count="2">
    <mergeCell ref="A12:J12"/>
    <mergeCell ref="A2:I2"/>
  </mergeCells>
  <dataValidations count="6">
    <dataValidation type="date" operator="greaterThanOrEqual" allowBlank="1" showInputMessage="1" showErrorMessage="1" errorTitle="契約を締結した日" error="正しい日付を入力してください。" sqref="C6:C8">
      <formula1>38718</formula1>
    </dataValidation>
    <dataValidation type="textLength" operator="lessThanOrEqual" allowBlank="1" showInputMessage="1" showErrorMessage="1" errorTitle="契約の相手方の称号又は名称及び住所" error="256文字以内で入力してください。" sqref="D6:D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8">
      <formula1>256</formula1>
    </dataValidation>
    <dataValidation type="textLength" operator="lessThanOrEqual" allowBlank="1" showInputMessage="1" showErrorMessage="1" errorTitle="物品役務等の名称及び数量" error="256文字以内で入力してください。" sqref="A6:A8">
      <formula1>256</formula1>
    </dataValidation>
    <dataValidation type="whole" operator="lessThanOrEqual" allowBlank="1" showInputMessage="1" showErrorMessage="1" errorTitle="契約金額" error="正しい数値を入力してください。" sqref="H6:H8">
      <formula1>999999999999</formula1>
    </dataValidation>
    <dataValidation type="whole" operator="lessThanOrEqual" allowBlank="1" showInputMessage="1" showErrorMessage="1" errorTitle="予定価格" error="正しい数値を入力してください。" sqref="G6:G8">
      <formula1>999999999999</formula1>
    </dataValidation>
  </dataValidations>
  <printOptions horizontalCentered="1"/>
  <pageMargins left="0.43" right="0.2" top="0.95" bottom="0.44" header="0.36" footer="0.32"/>
  <pageSetup horizontalDpi="600" verticalDpi="600" orientation="landscape" paperSize="9" scale="10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K188"/>
  <sheetViews>
    <sheetView tabSelected="1" view="pageBreakPreview" zoomScale="90" zoomScaleSheetLayoutView="90" zoomScalePageLayoutView="0" workbookViewId="0" topLeftCell="A1">
      <selection activeCell="F62" sqref="F62"/>
    </sheetView>
  </sheetViews>
  <sheetFormatPr defaultColWidth="9.00390625" defaultRowHeight="13.5"/>
  <cols>
    <col min="1" max="1" width="25.625" style="51" customWidth="1"/>
    <col min="2" max="2" width="15.625" style="52" customWidth="1"/>
    <col min="3" max="3" width="14.375" style="51" customWidth="1"/>
    <col min="4" max="4" width="19.50390625" style="53" customWidth="1"/>
    <col min="5" max="5" width="19.00390625" style="54" customWidth="1"/>
    <col min="6" max="6" width="91.75390625" style="51" customWidth="1"/>
    <col min="7" max="7" width="12.625" style="51" customWidth="1"/>
    <col min="8" max="8" width="12.625" style="52" customWidth="1"/>
    <col min="9" max="9" width="8.00390625" style="52" customWidth="1"/>
    <col min="10" max="10" width="6.50390625" style="51" customWidth="1"/>
    <col min="11" max="16384" width="9.00390625" style="51" customWidth="1"/>
  </cols>
  <sheetData>
    <row r="1" ht="13.5">
      <c r="A1" s="51" t="s">
        <v>22</v>
      </c>
    </row>
    <row r="2" spans="1:10" ht="16.5">
      <c r="A2" s="143" t="s">
        <v>16</v>
      </c>
      <c r="B2" s="144"/>
      <c r="C2" s="144"/>
      <c r="D2" s="144"/>
      <c r="E2" s="145"/>
      <c r="F2" s="144"/>
      <c r="G2" s="144"/>
      <c r="H2" s="144"/>
      <c r="I2" s="144"/>
      <c r="J2" s="144"/>
    </row>
    <row r="5" spans="1:10" s="56" customFormat="1" ht="47.25" customHeight="1">
      <c r="A5" s="55" t="s">
        <v>4</v>
      </c>
      <c r="B5" s="55" t="s">
        <v>0</v>
      </c>
      <c r="C5" s="55" t="s">
        <v>3</v>
      </c>
      <c r="D5" s="55" t="s">
        <v>5</v>
      </c>
      <c r="E5" s="55" t="s">
        <v>23</v>
      </c>
      <c r="F5" s="55" t="s">
        <v>10</v>
      </c>
      <c r="G5" s="55" t="s">
        <v>6</v>
      </c>
      <c r="H5" s="55" t="s">
        <v>1</v>
      </c>
      <c r="I5" s="55" t="s">
        <v>7</v>
      </c>
      <c r="J5" s="55" t="s">
        <v>11</v>
      </c>
    </row>
    <row r="6" spans="1:11" s="56" customFormat="1" ht="120.75" customHeight="1">
      <c r="A6" s="37" t="s">
        <v>29</v>
      </c>
      <c r="B6" s="38" t="s">
        <v>28</v>
      </c>
      <c r="C6" s="39">
        <v>43922</v>
      </c>
      <c r="D6" s="40" t="s">
        <v>102</v>
      </c>
      <c r="E6" s="43">
        <v>8013401001509</v>
      </c>
      <c r="F6" s="40" t="s">
        <v>218</v>
      </c>
      <c r="G6" s="41">
        <v>19965000</v>
      </c>
      <c r="H6" s="41">
        <v>19965000</v>
      </c>
      <c r="I6" s="57">
        <f>SUM(H6/G6)</f>
        <v>1</v>
      </c>
      <c r="J6" s="58" t="s">
        <v>27</v>
      </c>
      <c r="K6" s="56">
        <v>1</v>
      </c>
    </row>
    <row r="7" spans="1:11" s="56" customFormat="1" ht="252">
      <c r="A7" s="37" t="s">
        <v>30</v>
      </c>
      <c r="B7" s="38" t="s">
        <v>28</v>
      </c>
      <c r="C7" s="39">
        <v>43922</v>
      </c>
      <c r="D7" s="40" t="s">
        <v>104</v>
      </c>
      <c r="E7" s="59">
        <v>4011001005165</v>
      </c>
      <c r="F7" s="40" t="s">
        <v>206</v>
      </c>
      <c r="G7" s="41">
        <v>16005000</v>
      </c>
      <c r="H7" s="41">
        <v>15950000</v>
      </c>
      <c r="I7" s="57">
        <f aca="true" t="shared" si="0" ref="I7:I35">SUM(H7/G7)</f>
        <v>0.9965635738831615</v>
      </c>
      <c r="J7" s="58" t="s">
        <v>27</v>
      </c>
      <c r="K7" s="56">
        <v>3</v>
      </c>
    </row>
    <row r="8" spans="1:11" s="56" customFormat="1" ht="252">
      <c r="A8" s="37" t="s">
        <v>31</v>
      </c>
      <c r="B8" s="38" t="s">
        <v>28</v>
      </c>
      <c r="C8" s="39">
        <v>43922</v>
      </c>
      <c r="D8" s="40" t="s">
        <v>106</v>
      </c>
      <c r="E8" s="59">
        <v>5010001098796</v>
      </c>
      <c r="F8" s="40" t="s">
        <v>206</v>
      </c>
      <c r="G8" s="41">
        <v>4004000</v>
      </c>
      <c r="H8" s="41">
        <v>3960000</v>
      </c>
      <c r="I8" s="57">
        <f t="shared" si="0"/>
        <v>0.989010989010989</v>
      </c>
      <c r="J8" s="58" t="s">
        <v>27</v>
      </c>
      <c r="K8" s="56">
        <v>4</v>
      </c>
    </row>
    <row r="9" spans="1:11" s="56" customFormat="1" ht="178.5">
      <c r="A9" s="37" t="s">
        <v>32</v>
      </c>
      <c r="B9" s="38" t="s">
        <v>28</v>
      </c>
      <c r="C9" s="39">
        <v>43922</v>
      </c>
      <c r="D9" s="40" t="s">
        <v>107</v>
      </c>
      <c r="E9" s="59">
        <v>8700150008194</v>
      </c>
      <c r="F9" s="40" t="s">
        <v>207</v>
      </c>
      <c r="G9" s="41">
        <v>14993000</v>
      </c>
      <c r="H9" s="41">
        <v>14982000</v>
      </c>
      <c r="I9" s="57">
        <f t="shared" si="0"/>
        <v>0.9992663242846662</v>
      </c>
      <c r="J9" s="58" t="s">
        <v>27</v>
      </c>
      <c r="K9" s="56">
        <v>5</v>
      </c>
    </row>
    <row r="10" spans="1:11" s="56" customFormat="1" ht="115.5">
      <c r="A10" s="37" t="s">
        <v>33</v>
      </c>
      <c r="B10" s="60" t="s">
        <v>28</v>
      </c>
      <c r="C10" s="39">
        <v>43922</v>
      </c>
      <c r="D10" s="40" t="s">
        <v>108</v>
      </c>
      <c r="E10" s="61">
        <v>3010005018587</v>
      </c>
      <c r="F10" s="62" t="s">
        <v>189</v>
      </c>
      <c r="G10" s="41">
        <v>39765000</v>
      </c>
      <c r="H10" s="41">
        <v>39765000</v>
      </c>
      <c r="I10" s="57">
        <f t="shared" si="0"/>
        <v>1</v>
      </c>
      <c r="J10" s="58" t="s">
        <v>27</v>
      </c>
      <c r="K10" s="56">
        <v>6</v>
      </c>
    </row>
    <row r="11" spans="1:11" s="56" customFormat="1" ht="115.5">
      <c r="A11" s="37" t="s">
        <v>34</v>
      </c>
      <c r="B11" s="38" t="s">
        <v>28</v>
      </c>
      <c r="C11" s="39">
        <v>43922</v>
      </c>
      <c r="D11" s="40" t="s">
        <v>205</v>
      </c>
      <c r="E11" s="59">
        <v>6010601035306</v>
      </c>
      <c r="F11" s="40" t="s">
        <v>208</v>
      </c>
      <c r="G11" s="41">
        <v>9911000</v>
      </c>
      <c r="H11" s="41">
        <v>9911000</v>
      </c>
      <c r="I11" s="57">
        <f t="shared" si="0"/>
        <v>1</v>
      </c>
      <c r="J11" s="58" t="s">
        <v>27</v>
      </c>
      <c r="K11" s="56">
        <v>8</v>
      </c>
    </row>
    <row r="12" spans="1:11" s="56" customFormat="1" ht="115.5">
      <c r="A12" s="37" t="s">
        <v>35</v>
      </c>
      <c r="B12" s="60" t="s">
        <v>28</v>
      </c>
      <c r="C12" s="39">
        <v>43922</v>
      </c>
      <c r="D12" s="40" t="s">
        <v>111</v>
      </c>
      <c r="E12" s="61">
        <v>4010001054032</v>
      </c>
      <c r="F12" s="40" t="s">
        <v>209</v>
      </c>
      <c r="G12" s="41">
        <v>9945420</v>
      </c>
      <c r="H12" s="41">
        <v>9945420</v>
      </c>
      <c r="I12" s="57">
        <f t="shared" si="0"/>
        <v>1</v>
      </c>
      <c r="J12" s="58" t="s">
        <v>27</v>
      </c>
      <c r="K12" s="56">
        <v>9</v>
      </c>
    </row>
    <row r="13" spans="1:11" s="56" customFormat="1" ht="126">
      <c r="A13" s="37" t="s">
        <v>36</v>
      </c>
      <c r="B13" s="60" t="s">
        <v>28</v>
      </c>
      <c r="C13" s="39">
        <v>43922</v>
      </c>
      <c r="D13" s="40" t="s">
        <v>112</v>
      </c>
      <c r="E13" s="61">
        <v>2011101037696</v>
      </c>
      <c r="F13" s="40" t="s">
        <v>210</v>
      </c>
      <c r="G13" s="41">
        <v>3993000</v>
      </c>
      <c r="H13" s="41">
        <v>3993000</v>
      </c>
      <c r="I13" s="57">
        <f t="shared" si="0"/>
        <v>1</v>
      </c>
      <c r="J13" s="58" t="s">
        <v>27</v>
      </c>
      <c r="K13" s="56">
        <v>10</v>
      </c>
    </row>
    <row r="14" spans="1:11" s="56" customFormat="1" ht="129" customHeight="1">
      <c r="A14" s="37" t="s">
        <v>37</v>
      </c>
      <c r="B14" s="38" t="s">
        <v>28</v>
      </c>
      <c r="C14" s="39">
        <v>43922</v>
      </c>
      <c r="D14" s="40" t="s">
        <v>114</v>
      </c>
      <c r="E14" s="59">
        <v>5010601035884</v>
      </c>
      <c r="F14" s="40" t="s">
        <v>211</v>
      </c>
      <c r="G14" s="41">
        <v>9955000</v>
      </c>
      <c r="H14" s="41">
        <v>9955000</v>
      </c>
      <c r="I14" s="57">
        <f t="shared" si="0"/>
        <v>1</v>
      </c>
      <c r="J14" s="58" t="s">
        <v>27</v>
      </c>
      <c r="K14" s="56">
        <v>11</v>
      </c>
    </row>
    <row r="15" spans="1:11" s="56" customFormat="1" ht="99.75" customHeight="1">
      <c r="A15" s="63" t="s">
        <v>38</v>
      </c>
      <c r="B15" s="38" t="s">
        <v>28</v>
      </c>
      <c r="C15" s="64">
        <v>43928</v>
      </c>
      <c r="D15" s="40" t="s">
        <v>115</v>
      </c>
      <c r="E15" s="65">
        <v>1010005002873</v>
      </c>
      <c r="F15" s="62" t="s">
        <v>219</v>
      </c>
      <c r="G15" s="41">
        <v>59950000</v>
      </c>
      <c r="H15" s="41">
        <v>59950000</v>
      </c>
      <c r="I15" s="57">
        <f t="shared" si="0"/>
        <v>1</v>
      </c>
      <c r="J15" s="58" t="s">
        <v>27</v>
      </c>
      <c r="K15" s="56">
        <v>12</v>
      </c>
    </row>
    <row r="16" spans="1:11" s="56" customFormat="1" ht="112.5" customHeight="1">
      <c r="A16" s="37" t="s">
        <v>39</v>
      </c>
      <c r="B16" s="60" t="s">
        <v>28</v>
      </c>
      <c r="C16" s="39">
        <v>43929</v>
      </c>
      <c r="D16" s="40" t="s">
        <v>122</v>
      </c>
      <c r="E16" s="43">
        <v>6010405010463</v>
      </c>
      <c r="F16" s="40" t="s">
        <v>220</v>
      </c>
      <c r="G16" s="41">
        <v>29920000</v>
      </c>
      <c r="H16" s="41">
        <v>29920000</v>
      </c>
      <c r="I16" s="57">
        <f t="shared" si="0"/>
        <v>1</v>
      </c>
      <c r="J16" s="58" t="s">
        <v>27</v>
      </c>
      <c r="K16" s="56">
        <v>13</v>
      </c>
    </row>
    <row r="17" spans="1:11" s="56" customFormat="1" ht="115.5">
      <c r="A17" s="66" t="s">
        <v>40</v>
      </c>
      <c r="B17" s="38" t="s">
        <v>28</v>
      </c>
      <c r="C17" s="39">
        <v>43942</v>
      </c>
      <c r="D17" s="40" t="s">
        <v>123</v>
      </c>
      <c r="E17" s="59">
        <v>8010701012863</v>
      </c>
      <c r="F17" s="40" t="s">
        <v>221</v>
      </c>
      <c r="G17" s="41">
        <v>39996000</v>
      </c>
      <c r="H17" s="41">
        <v>39996000</v>
      </c>
      <c r="I17" s="57">
        <f t="shared" si="0"/>
        <v>1</v>
      </c>
      <c r="J17" s="58" t="s">
        <v>27</v>
      </c>
      <c r="K17" s="56">
        <v>14</v>
      </c>
    </row>
    <row r="18" spans="1:11" s="56" customFormat="1" ht="99.75" customHeight="1">
      <c r="A18" s="66" t="s">
        <v>41</v>
      </c>
      <c r="B18" s="60" t="s">
        <v>28</v>
      </c>
      <c r="C18" s="39">
        <v>43949</v>
      </c>
      <c r="D18" s="40" t="s">
        <v>125</v>
      </c>
      <c r="E18" s="61">
        <v>5180001118926</v>
      </c>
      <c r="F18" s="40" t="s">
        <v>172</v>
      </c>
      <c r="G18" s="41">
        <v>17116000</v>
      </c>
      <c r="H18" s="41">
        <v>16995000</v>
      </c>
      <c r="I18" s="57">
        <f t="shared" si="0"/>
        <v>0.9929305912596401</v>
      </c>
      <c r="J18" s="58" t="s">
        <v>27</v>
      </c>
      <c r="K18" s="56">
        <v>15</v>
      </c>
    </row>
    <row r="19" spans="1:11" s="56" customFormat="1" ht="99.75" customHeight="1">
      <c r="A19" s="66" t="s">
        <v>42</v>
      </c>
      <c r="B19" s="38" t="s">
        <v>28</v>
      </c>
      <c r="C19" s="39">
        <v>43951</v>
      </c>
      <c r="D19" s="40" t="s">
        <v>116</v>
      </c>
      <c r="E19" s="59">
        <v>1010005002873</v>
      </c>
      <c r="F19" s="40" t="s">
        <v>222</v>
      </c>
      <c r="G19" s="41">
        <v>79640000</v>
      </c>
      <c r="H19" s="41">
        <v>79640000</v>
      </c>
      <c r="I19" s="57">
        <f t="shared" si="0"/>
        <v>1</v>
      </c>
      <c r="J19" s="58" t="s">
        <v>27</v>
      </c>
      <c r="K19" s="56">
        <v>16</v>
      </c>
    </row>
    <row r="20" spans="1:11" s="56" customFormat="1" ht="126">
      <c r="A20" s="66" t="s">
        <v>43</v>
      </c>
      <c r="B20" s="38" t="s">
        <v>28</v>
      </c>
      <c r="C20" s="39">
        <v>43958</v>
      </c>
      <c r="D20" s="40" t="s">
        <v>124</v>
      </c>
      <c r="E20" s="59">
        <v>2010701023536</v>
      </c>
      <c r="F20" s="40" t="s">
        <v>223</v>
      </c>
      <c r="G20" s="41">
        <v>24970000</v>
      </c>
      <c r="H20" s="41">
        <v>24970000</v>
      </c>
      <c r="I20" s="57">
        <f t="shared" si="0"/>
        <v>1</v>
      </c>
      <c r="J20" s="58" t="s">
        <v>27</v>
      </c>
      <c r="K20" s="56">
        <v>17</v>
      </c>
    </row>
    <row r="21" spans="1:11" s="56" customFormat="1" ht="126">
      <c r="A21" s="63" t="s">
        <v>44</v>
      </c>
      <c r="B21" s="60" t="s">
        <v>28</v>
      </c>
      <c r="C21" s="39">
        <v>43959</v>
      </c>
      <c r="D21" s="40" t="s">
        <v>126</v>
      </c>
      <c r="E21" s="67">
        <v>4240001010433</v>
      </c>
      <c r="F21" s="62" t="s">
        <v>173</v>
      </c>
      <c r="G21" s="41">
        <v>16110000</v>
      </c>
      <c r="H21" s="41">
        <v>15994000</v>
      </c>
      <c r="I21" s="57">
        <f t="shared" si="0"/>
        <v>0.9927995034140286</v>
      </c>
      <c r="J21" s="58" t="s">
        <v>27</v>
      </c>
      <c r="K21" s="56">
        <v>18</v>
      </c>
    </row>
    <row r="22" spans="1:11" s="56" customFormat="1" ht="147">
      <c r="A22" s="63" t="s">
        <v>45</v>
      </c>
      <c r="B22" s="60" t="s">
        <v>28</v>
      </c>
      <c r="C22" s="39">
        <v>43963</v>
      </c>
      <c r="D22" s="40" t="s">
        <v>131</v>
      </c>
      <c r="E22" s="68">
        <v>2010001016851</v>
      </c>
      <c r="F22" s="62" t="s">
        <v>190</v>
      </c>
      <c r="G22" s="41">
        <v>10098000</v>
      </c>
      <c r="H22" s="41">
        <v>9999000</v>
      </c>
      <c r="I22" s="57">
        <f t="shared" si="0"/>
        <v>0.9901960784313726</v>
      </c>
      <c r="J22" s="58" t="s">
        <v>27</v>
      </c>
      <c r="K22" s="56">
        <v>19</v>
      </c>
    </row>
    <row r="23" spans="1:11" s="56" customFormat="1" ht="115.5">
      <c r="A23" s="63" t="s">
        <v>46</v>
      </c>
      <c r="B23" s="60" t="s">
        <v>28</v>
      </c>
      <c r="C23" s="39">
        <v>43966</v>
      </c>
      <c r="D23" s="40" t="s">
        <v>102</v>
      </c>
      <c r="E23" s="68">
        <v>8013401001509</v>
      </c>
      <c r="F23" s="62" t="s">
        <v>175</v>
      </c>
      <c r="G23" s="41">
        <v>22000000</v>
      </c>
      <c r="H23" s="41">
        <v>21967000</v>
      </c>
      <c r="I23" s="57">
        <f t="shared" si="0"/>
        <v>0.9985</v>
      </c>
      <c r="J23" s="58" t="s">
        <v>27</v>
      </c>
      <c r="K23" s="56">
        <v>20</v>
      </c>
    </row>
    <row r="24" spans="1:11" s="56" customFormat="1" ht="99.75" customHeight="1">
      <c r="A24" s="63" t="s">
        <v>47</v>
      </c>
      <c r="B24" s="60" t="s">
        <v>28</v>
      </c>
      <c r="C24" s="39">
        <v>43966</v>
      </c>
      <c r="D24" s="40" t="s">
        <v>139</v>
      </c>
      <c r="E24" s="68">
        <v>3010001088790</v>
      </c>
      <c r="F24" s="62" t="s">
        <v>176</v>
      </c>
      <c r="G24" s="41">
        <v>12474000</v>
      </c>
      <c r="H24" s="41">
        <v>11275000</v>
      </c>
      <c r="I24" s="57">
        <f t="shared" si="0"/>
        <v>0.9038800705467372</v>
      </c>
      <c r="J24" s="58" t="s">
        <v>27</v>
      </c>
      <c r="K24" s="56">
        <v>21</v>
      </c>
    </row>
    <row r="25" spans="1:11" s="56" customFormat="1" ht="126">
      <c r="A25" s="66" t="s">
        <v>48</v>
      </c>
      <c r="B25" s="38" t="s">
        <v>28</v>
      </c>
      <c r="C25" s="39">
        <v>43966</v>
      </c>
      <c r="D25" s="40" t="s">
        <v>130</v>
      </c>
      <c r="E25" s="59">
        <v>3250001015465</v>
      </c>
      <c r="F25" s="40" t="s">
        <v>177</v>
      </c>
      <c r="G25" s="41">
        <v>26994000</v>
      </c>
      <c r="H25" s="41">
        <v>26994000</v>
      </c>
      <c r="I25" s="57">
        <f t="shared" si="0"/>
        <v>1</v>
      </c>
      <c r="J25" s="58" t="s">
        <v>27</v>
      </c>
      <c r="K25" s="56">
        <v>22</v>
      </c>
    </row>
    <row r="26" spans="1:11" s="56" customFormat="1" ht="126">
      <c r="A26" s="69" t="s">
        <v>49</v>
      </c>
      <c r="B26" s="38" t="s">
        <v>28</v>
      </c>
      <c r="C26" s="70">
        <v>43966</v>
      </c>
      <c r="D26" s="40" t="s">
        <v>140</v>
      </c>
      <c r="E26" s="71">
        <v>5010405001703</v>
      </c>
      <c r="F26" s="40" t="s">
        <v>178</v>
      </c>
      <c r="G26" s="41">
        <v>36993000</v>
      </c>
      <c r="H26" s="41">
        <v>36960000</v>
      </c>
      <c r="I26" s="57">
        <f t="shared" si="0"/>
        <v>0.9991079393398751</v>
      </c>
      <c r="J26" s="58" t="s">
        <v>27</v>
      </c>
      <c r="K26" s="56">
        <v>23</v>
      </c>
    </row>
    <row r="27" spans="1:11" s="56" customFormat="1" ht="157.5">
      <c r="A27" s="66" t="s">
        <v>50</v>
      </c>
      <c r="B27" s="38" t="s">
        <v>28</v>
      </c>
      <c r="C27" s="72">
        <v>43966</v>
      </c>
      <c r="D27" s="40" t="s">
        <v>141</v>
      </c>
      <c r="E27" s="71">
        <v>3010401011971</v>
      </c>
      <c r="F27" s="73" t="s">
        <v>179</v>
      </c>
      <c r="G27" s="41">
        <v>27999400</v>
      </c>
      <c r="H27" s="41">
        <v>27999400</v>
      </c>
      <c r="I27" s="57">
        <f t="shared" si="0"/>
        <v>1</v>
      </c>
      <c r="J27" s="58" t="s">
        <v>27</v>
      </c>
      <c r="K27" s="56">
        <v>24</v>
      </c>
    </row>
    <row r="28" spans="1:11" s="56" customFormat="1" ht="147">
      <c r="A28" s="38" t="s">
        <v>51</v>
      </c>
      <c r="B28" s="38" t="s">
        <v>28</v>
      </c>
      <c r="C28" s="72">
        <v>43966</v>
      </c>
      <c r="D28" s="40" t="s">
        <v>109</v>
      </c>
      <c r="E28" s="65">
        <v>6010601035306</v>
      </c>
      <c r="F28" s="40" t="s">
        <v>191</v>
      </c>
      <c r="G28" s="41">
        <v>19998000</v>
      </c>
      <c r="H28" s="41">
        <v>19998000</v>
      </c>
      <c r="I28" s="57">
        <f t="shared" si="0"/>
        <v>1</v>
      </c>
      <c r="J28" s="58" t="s">
        <v>27</v>
      </c>
      <c r="K28" s="56">
        <v>25</v>
      </c>
    </row>
    <row r="29" spans="1:11" s="56" customFormat="1" ht="99.75" customHeight="1">
      <c r="A29" s="37" t="s">
        <v>52</v>
      </c>
      <c r="B29" s="38" t="s">
        <v>28</v>
      </c>
      <c r="C29" s="39">
        <v>43970</v>
      </c>
      <c r="D29" s="40" t="s">
        <v>119</v>
      </c>
      <c r="E29" s="74">
        <v>6010405010463</v>
      </c>
      <c r="F29" s="40" t="s">
        <v>224</v>
      </c>
      <c r="G29" s="41">
        <v>15906000</v>
      </c>
      <c r="H29" s="41">
        <v>15895000</v>
      </c>
      <c r="I29" s="57">
        <f t="shared" si="0"/>
        <v>0.9993084370677732</v>
      </c>
      <c r="J29" s="58" t="s">
        <v>27</v>
      </c>
      <c r="K29" s="56">
        <v>26</v>
      </c>
    </row>
    <row r="30" spans="1:11" s="56" customFormat="1" ht="99.75" customHeight="1">
      <c r="A30" s="37" t="s">
        <v>53</v>
      </c>
      <c r="B30" s="75" t="s">
        <v>28</v>
      </c>
      <c r="C30" s="76">
        <v>43973</v>
      </c>
      <c r="D30" s="40" t="s">
        <v>129</v>
      </c>
      <c r="E30" s="61">
        <v>3250001015465</v>
      </c>
      <c r="F30" s="77" t="s">
        <v>180</v>
      </c>
      <c r="G30" s="78">
        <v>12430000</v>
      </c>
      <c r="H30" s="78">
        <v>11297000</v>
      </c>
      <c r="I30" s="57">
        <f t="shared" si="0"/>
        <v>0.9088495575221239</v>
      </c>
      <c r="J30" s="58" t="s">
        <v>27</v>
      </c>
      <c r="K30" s="56">
        <v>27</v>
      </c>
    </row>
    <row r="31" spans="1:11" s="56" customFormat="1" ht="99.75" customHeight="1">
      <c r="A31" s="37" t="s">
        <v>127</v>
      </c>
      <c r="B31" s="38" t="s">
        <v>28</v>
      </c>
      <c r="C31" s="39">
        <v>43973</v>
      </c>
      <c r="D31" s="40" t="s">
        <v>128</v>
      </c>
      <c r="E31" s="59">
        <v>4240001010433</v>
      </c>
      <c r="F31" s="40" t="s">
        <v>181</v>
      </c>
      <c r="G31" s="41">
        <v>9493000</v>
      </c>
      <c r="H31" s="41">
        <v>9493000</v>
      </c>
      <c r="I31" s="57">
        <f t="shared" si="0"/>
        <v>1</v>
      </c>
      <c r="J31" s="58" t="s">
        <v>27</v>
      </c>
      <c r="K31" s="56">
        <v>28</v>
      </c>
    </row>
    <row r="32" spans="1:11" s="56" customFormat="1" ht="99.75" customHeight="1">
      <c r="A32" s="79" t="s">
        <v>54</v>
      </c>
      <c r="B32" s="75" t="s">
        <v>28</v>
      </c>
      <c r="C32" s="80">
        <v>43973</v>
      </c>
      <c r="D32" s="40" t="s">
        <v>102</v>
      </c>
      <c r="E32" s="61">
        <v>8013401001509</v>
      </c>
      <c r="F32" s="77" t="s">
        <v>182</v>
      </c>
      <c r="G32" s="78">
        <v>22748000</v>
      </c>
      <c r="H32" s="78">
        <v>22671000</v>
      </c>
      <c r="I32" s="57">
        <f t="shared" si="0"/>
        <v>0.996615087040619</v>
      </c>
      <c r="J32" s="58" t="s">
        <v>27</v>
      </c>
      <c r="K32" s="56">
        <v>29</v>
      </c>
    </row>
    <row r="33" spans="1:11" s="82" customFormat="1" ht="99.75" customHeight="1">
      <c r="A33" s="37" t="s">
        <v>55</v>
      </c>
      <c r="B33" s="75" t="s">
        <v>28</v>
      </c>
      <c r="C33" s="39">
        <v>43983</v>
      </c>
      <c r="D33" s="40" t="s">
        <v>103</v>
      </c>
      <c r="E33" s="61">
        <v>8013401001509</v>
      </c>
      <c r="F33" s="81" t="s">
        <v>183</v>
      </c>
      <c r="G33" s="41">
        <v>8899000</v>
      </c>
      <c r="H33" s="41">
        <v>8866000</v>
      </c>
      <c r="I33" s="57">
        <f t="shared" si="0"/>
        <v>0.9962917181705809</v>
      </c>
      <c r="J33" s="58" t="s">
        <v>27</v>
      </c>
      <c r="K33" s="56">
        <v>30</v>
      </c>
    </row>
    <row r="34" spans="1:11" s="82" customFormat="1" ht="178.5">
      <c r="A34" s="79" t="s">
        <v>56</v>
      </c>
      <c r="B34" s="75" t="s">
        <v>28</v>
      </c>
      <c r="C34" s="39">
        <v>43990</v>
      </c>
      <c r="D34" s="40" t="s">
        <v>105</v>
      </c>
      <c r="E34" s="61">
        <v>4011001005165</v>
      </c>
      <c r="F34" s="40" t="s">
        <v>192</v>
      </c>
      <c r="G34" s="41">
        <v>14960000</v>
      </c>
      <c r="H34" s="41">
        <v>14960000</v>
      </c>
      <c r="I34" s="57">
        <f t="shared" si="0"/>
        <v>1</v>
      </c>
      <c r="J34" s="58" t="s">
        <v>27</v>
      </c>
      <c r="K34" s="56">
        <v>31</v>
      </c>
    </row>
    <row r="35" spans="1:11" s="82" customFormat="1" ht="157.5">
      <c r="A35" s="37" t="s">
        <v>57</v>
      </c>
      <c r="B35" s="38" t="s">
        <v>28</v>
      </c>
      <c r="C35" s="39">
        <v>43991</v>
      </c>
      <c r="D35" s="40" t="s">
        <v>135</v>
      </c>
      <c r="E35" s="59">
        <v>5010401023057</v>
      </c>
      <c r="F35" s="40" t="s">
        <v>225</v>
      </c>
      <c r="G35" s="41">
        <v>11990000</v>
      </c>
      <c r="H35" s="41">
        <v>11979000</v>
      </c>
      <c r="I35" s="57">
        <f t="shared" si="0"/>
        <v>0.9990825688073395</v>
      </c>
      <c r="J35" s="58" t="s">
        <v>27</v>
      </c>
      <c r="K35" s="56">
        <v>32</v>
      </c>
    </row>
    <row r="36" spans="1:11" s="82" customFormat="1" ht="124.5" customHeight="1">
      <c r="A36" s="37" t="s">
        <v>58</v>
      </c>
      <c r="B36" s="38" t="s">
        <v>28</v>
      </c>
      <c r="C36" s="39">
        <v>43992</v>
      </c>
      <c r="D36" s="40" t="s">
        <v>142</v>
      </c>
      <c r="E36" s="43">
        <v>5013201004656</v>
      </c>
      <c r="F36" s="40" t="s">
        <v>239</v>
      </c>
      <c r="G36" s="41">
        <v>17028000</v>
      </c>
      <c r="H36" s="41">
        <v>16984000</v>
      </c>
      <c r="I36" s="57">
        <f aca="true" t="shared" si="1" ref="I36:I46">SUM(H36/G36)</f>
        <v>0.9974160206718347</v>
      </c>
      <c r="J36" s="58" t="s">
        <v>27</v>
      </c>
      <c r="K36" s="56">
        <v>33</v>
      </c>
    </row>
    <row r="37" spans="1:11" s="82" customFormat="1" ht="120.75" customHeight="1">
      <c r="A37" s="37" t="s">
        <v>144</v>
      </c>
      <c r="B37" s="38" t="s">
        <v>28</v>
      </c>
      <c r="C37" s="39">
        <v>43993</v>
      </c>
      <c r="D37" s="40" t="s">
        <v>145</v>
      </c>
      <c r="E37" s="83">
        <v>4010001095836</v>
      </c>
      <c r="F37" s="40" t="s">
        <v>240</v>
      </c>
      <c r="G37" s="41">
        <v>8998000</v>
      </c>
      <c r="H37" s="41">
        <v>8998000</v>
      </c>
      <c r="I37" s="57">
        <f t="shared" si="1"/>
        <v>1</v>
      </c>
      <c r="J37" s="58" t="s">
        <v>27</v>
      </c>
      <c r="K37" s="56">
        <v>34</v>
      </c>
    </row>
    <row r="38" spans="1:11" s="82" customFormat="1" ht="124.5" customHeight="1">
      <c r="A38" s="66" t="s">
        <v>147</v>
      </c>
      <c r="B38" s="38" t="s">
        <v>28</v>
      </c>
      <c r="C38" s="39">
        <v>43993</v>
      </c>
      <c r="D38" s="40" t="s">
        <v>146</v>
      </c>
      <c r="E38" s="59">
        <v>1010001143390</v>
      </c>
      <c r="F38" s="40" t="s">
        <v>242</v>
      </c>
      <c r="G38" s="41">
        <v>13189000</v>
      </c>
      <c r="H38" s="41">
        <v>12980000</v>
      </c>
      <c r="I38" s="57">
        <f t="shared" si="1"/>
        <v>0.9841534612176814</v>
      </c>
      <c r="J38" s="58" t="s">
        <v>27</v>
      </c>
      <c r="K38" s="56">
        <v>35</v>
      </c>
    </row>
    <row r="39" spans="1:11" s="82" customFormat="1" ht="126">
      <c r="A39" s="66" t="s">
        <v>59</v>
      </c>
      <c r="B39" s="38" t="s">
        <v>28</v>
      </c>
      <c r="C39" s="39">
        <v>43994</v>
      </c>
      <c r="D39" s="40" t="s">
        <v>117</v>
      </c>
      <c r="E39" s="43">
        <v>1010005002873</v>
      </c>
      <c r="F39" s="40" t="s">
        <v>226</v>
      </c>
      <c r="G39" s="41">
        <v>14938000</v>
      </c>
      <c r="H39" s="41">
        <v>14850000</v>
      </c>
      <c r="I39" s="57">
        <f t="shared" si="1"/>
        <v>0.9941089837997055</v>
      </c>
      <c r="J39" s="58" t="s">
        <v>27</v>
      </c>
      <c r="K39" s="56">
        <v>36</v>
      </c>
    </row>
    <row r="40" spans="1:11" s="82" customFormat="1" ht="108" customHeight="1">
      <c r="A40" s="63" t="s">
        <v>148</v>
      </c>
      <c r="B40" s="60" t="s">
        <v>28</v>
      </c>
      <c r="C40" s="39">
        <v>43994</v>
      </c>
      <c r="D40" s="40" t="s">
        <v>149</v>
      </c>
      <c r="E40" s="68">
        <v>7011101057995</v>
      </c>
      <c r="F40" s="62" t="s">
        <v>241</v>
      </c>
      <c r="G40" s="41">
        <v>6391000</v>
      </c>
      <c r="H40" s="41">
        <v>5995000</v>
      </c>
      <c r="I40" s="57">
        <f t="shared" si="1"/>
        <v>0.9380378657487092</v>
      </c>
      <c r="J40" s="58" t="s">
        <v>27</v>
      </c>
      <c r="K40" s="56">
        <v>37</v>
      </c>
    </row>
    <row r="41" spans="1:11" s="82" customFormat="1" ht="136.5">
      <c r="A41" s="66" t="s">
        <v>60</v>
      </c>
      <c r="B41" s="38" t="s">
        <v>28</v>
      </c>
      <c r="C41" s="84">
        <v>43994</v>
      </c>
      <c r="D41" s="40" t="s">
        <v>150</v>
      </c>
      <c r="E41" s="59">
        <v>4010405010473</v>
      </c>
      <c r="F41" s="85" t="s">
        <v>243</v>
      </c>
      <c r="G41" s="86">
        <v>13673000</v>
      </c>
      <c r="H41" s="86">
        <v>13000000</v>
      </c>
      <c r="I41" s="57">
        <f t="shared" si="1"/>
        <v>0.950778907335625</v>
      </c>
      <c r="J41" s="58" t="s">
        <v>27</v>
      </c>
      <c r="K41" s="56">
        <v>38</v>
      </c>
    </row>
    <row r="42" spans="1:11" s="82" customFormat="1" ht="136.5">
      <c r="A42" s="66" t="s">
        <v>61</v>
      </c>
      <c r="B42" s="38" t="s">
        <v>28</v>
      </c>
      <c r="C42" s="39">
        <v>43994</v>
      </c>
      <c r="D42" s="40" t="s">
        <v>136</v>
      </c>
      <c r="E42" s="61">
        <v>5010401023057</v>
      </c>
      <c r="F42" s="85" t="s">
        <v>227</v>
      </c>
      <c r="G42" s="86">
        <v>5071000</v>
      </c>
      <c r="H42" s="86">
        <v>5060000</v>
      </c>
      <c r="I42" s="57">
        <f t="shared" si="1"/>
        <v>0.9978308026030369</v>
      </c>
      <c r="J42" s="58" t="s">
        <v>27</v>
      </c>
      <c r="K42" s="56">
        <v>39</v>
      </c>
    </row>
    <row r="43" spans="1:11" s="82" customFormat="1" ht="126">
      <c r="A43" s="66" t="s">
        <v>62</v>
      </c>
      <c r="B43" s="38" t="s">
        <v>28</v>
      </c>
      <c r="C43" s="39">
        <v>44000</v>
      </c>
      <c r="D43" s="40" t="s">
        <v>151</v>
      </c>
      <c r="E43" s="87">
        <v>2120001041913</v>
      </c>
      <c r="F43" s="40" t="s">
        <v>228</v>
      </c>
      <c r="G43" s="41">
        <v>14003000</v>
      </c>
      <c r="H43" s="41">
        <v>14003000</v>
      </c>
      <c r="I43" s="57">
        <f t="shared" si="1"/>
        <v>1</v>
      </c>
      <c r="J43" s="58" t="s">
        <v>27</v>
      </c>
      <c r="K43" s="56">
        <v>40</v>
      </c>
    </row>
    <row r="44" spans="1:11" s="82" customFormat="1" ht="105">
      <c r="A44" s="66" t="s">
        <v>63</v>
      </c>
      <c r="B44" s="38" t="s">
        <v>28</v>
      </c>
      <c r="C44" s="39">
        <v>44011</v>
      </c>
      <c r="D44" s="40" t="s">
        <v>152</v>
      </c>
      <c r="E44" s="65">
        <v>3010401037091</v>
      </c>
      <c r="F44" s="62" t="s">
        <v>229</v>
      </c>
      <c r="G44" s="41">
        <v>92818000</v>
      </c>
      <c r="H44" s="41">
        <v>92796000</v>
      </c>
      <c r="I44" s="57">
        <f t="shared" si="1"/>
        <v>0.9997629770087698</v>
      </c>
      <c r="J44" s="58" t="s">
        <v>27</v>
      </c>
      <c r="K44" s="56">
        <v>41</v>
      </c>
    </row>
    <row r="45" spans="1:11" s="82" customFormat="1" ht="189">
      <c r="A45" s="66" t="s">
        <v>64</v>
      </c>
      <c r="B45" s="38" t="s">
        <v>24</v>
      </c>
      <c r="C45" s="39">
        <v>44014</v>
      </c>
      <c r="D45" s="40" t="s">
        <v>132</v>
      </c>
      <c r="E45" s="43">
        <v>2010001016851</v>
      </c>
      <c r="F45" s="40" t="s">
        <v>193</v>
      </c>
      <c r="G45" s="41">
        <v>12056000</v>
      </c>
      <c r="H45" s="41">
        <v>11990000</v>
      </c>
      <c r="I45" s="57">
        <f t="shared" si="1"/>
        <v>0.9945255474452555</v>
      </c>
      <c r="J45" s="58" t="s">
        <v>27</v>
      </c>
      <c r="K45" s="56">
        <v>42</v>
      </c>
    </row>
    <row r="46" spans="1:11" s="82" customFormat="1" ht="99.75" customHeight="1">
      <c r="A46" s="66" t="s">
        <v>65</v>
      </c>
      <c r="B46" s="38" t="s">
        <v>26</v>
      </c>
      <c r="C46" s="39">
        <v>44019</v>
      </c>
      <c r="D46" s="40" t="s">
        <v>113</v>
      </c>
      <c r="E46" s="43">
        <v>2011101037696</v>
      </c>
      <c r="F46" s="40" t="s">
        <v>184</v>
      </c>
      <c r="G46" s="41">
        <v>13068000</v>
      </c>
      <c r="H46" s="41">
        <v>12980000</v>
      </c>
      <c r="I46" s="57">
        <f t="shared" si="1"/>
        <v>0.9932659932659933</v>
      </c>
      <c r="J46" s="58" t="s">
        <v>27</v>
      </c>
      <c r="K46" s="56">
        <v>43</v>
      </c>
    </row>
    <row r="47" spans="1:11" s="82" customFormat="1" ht="99.75" customHeight="1">
      <c r="A47" s="66" t="s">
        <v>66</v>
      </c>
      <c r="B47" s="38" t="s">
        <v>26</v>
      </c>
      <c r="C47" s="39">
        <v>44019</v>
      </c>
      <c r="D47" s="40" t="s">
        <v>154</v>
      </c>
      <c r="E47" s="43">
        <v>7010001042703</v>
      </c>
      <c r="F47" s="40" t="s">
        <v>185</v>
      </c>
      <c r="G47" s="41">
        <v>20570000</v>
      </c>
      <c r="H47" s="41">
        <v>20548000</v>
      </c>
      <c r="I47" s="57">
        <f aca="true" t="shared" si="2" ref="I47:I76">SUM(H47/G47)</f>
        <v>0.9989304812834224</v>
      </c>
      <c r="J47" s="58" t="s">
        <v>27</v>
      </c>
      <c r="K47" s="56">
        <v>44</v>
      </c>
    </row>
    <row r="48" spans="1:11" s="82" customFormat="1" ht="99.75" customHeight="1">
      <c r="A48" s="66" t="s">
        <v>67</v>
      </c>
      <c r="B48" s="38" t="s">
        <v>24</v>
      </c>
      <c r="C48" s="39">
        <v>44019</v>
      </c>
      <c r="D48" s="40" t="s">
        <v>155</v>
      </c>
      <c r="E48" s="61">
        <v>3010001076738</v>
      </c>
      <c r="F48" s="62" t="s">
        <v>186</v>
      </c>
      <c r="G48" s="41">
        <v>26741000</v>
      </c>
      <c r="H48" s="41">
        <v>26620000</v>
      </c>
      <c r="I48" s="57">
        <f t="shared" si="2"/>
        <v>0.995475113122172</v>
      </c>
      <c r="J48" s="58" t="s">
        <v>27</v>
      </c>
      <c r="K48" s="56">
        <v>45</v>
      </c>
    </row>
    <row r="49" spans="1:11" s="82" customFormat="1" ht="210">
      <c r="A49" s="66" t="s">
        <v>99</v>
      </c>
      <c r="B49" s="38" t="s">
        <v>26</v>
      </c>
      <c r="C49" s="39">
        <v>44020</v>
      </c>
      <c r="D49" s="40" t="s">
        <v>157</v>
      </c>
      <c r="E49" s="61">
        <v>7260001000735</v>
      </c>
      <c r="F49" s="85" t="s">
        <v>194</v>
      </c>
      <c r="G49" s="86">
        <v>15004000</v>
      </c>
      <c r="H49" s="86">
        <v>15004000</v>
      </c>
      <c r="I49" s="57">
        <f t="shared" si="2"/>
        <v>1</v>
      </c>
      <c r="J49" s="58" t="s">
        <v>27</v>
      </c>
      <c r="K49" s="56">
        <v>46</v>
      </c>
    </row>
    <row r="50" spans="1:11" s="82" customFormat="1" ht="105">
      <c r="A50" s="66" t="s">
        <v>68</v>
      </c>
      <c r="B50" s="38" t="s">
        <v>26</v>
      </c>
      <c r="C50" s="39">
        <v>44020</v>
      </c>
      <c r="D50" s="40" t="s">
        <v>133</v>
      </c>
      <c r="E50" s="61">
        <v>2010001016851</v>
      </c>
      <c r="F50" s="40" t="s">
        <v>195</v>
      </c>
      <c r="G50" s="41">
        <v>15290000</v>
      </c>
      <c r="H50" s="41">
        <v>15000000</v>
      </c>
      <c r="I50" s="57">
        <f t="shared" si="2"/>
        <v>0.9810333551340745</v>
      </c>
      <c r="J50" s="58" t="s">
        <v>27</v>
      </c>
      <c r="K50" s="56">
        <v>47</v>
      </c>
    </row>
    <row r="51" spans="1:11" s="82" customFormat="1" ht="157.5">
      <c r="A51" s="66" t="s">
        <v>69</v>
      </c>
      <c r="B51" s="38" t="s">
        <v>26</v>
      </c>
      <c r="C51" s="39">
        <v>44020</v>
      </c>
      <c r="D51" s="40" t="s">
        <v>158</v>
      </c>
      <c r="E51" s="43">
        <v>8013301006938</v>
      </c>
      <c r="F51" s="62" t="s">
        <v>196</v>
      </c>
      <c r="G51" s="41">
        <v>15026000</v>
      </c>
      <c r="H51" s="41">
        <v>14971000</v>
      </c>
      <c r="I51" s="57">
        <f t="shared" si="2"/>
        <v>0.9963396778916545</v>
      </c>
      <c r="J51" s="58" t="s">
        <v>27</v>
      </c>
      <c r="K51" s="56">
        <v>48</v>
      </c>
    </row>
    <row r="52" spans="1:11" s="82" customFormat="1" ht="167.25" customHeight="1">
      <c r="A52" s="66" t="s">
        <v>70</v>
      </c>
      <c r="B52" s="38" t="s">
        <v>95</v>
      </c>
      <c r="C52" s="39">
        <v>44039</v>
      </c>
      <c r="D52" s="40" t="s">
        <v>159</v>
      </c>
      <c r="E52" s="59">
        <v>2010001016851</v>
      </c>
      <c r="F52" s="88" t="s">
        <v>197</v>
      </c>
      <c r="G52" s="41">
        <v>15015000</v>
      </c>
      <c r="H52" s="41">
        <v>14993000</v>
      </c>
      <c r="I52" s="57">
        <f t="shared" si="2"/>
        <v>0.9985347985347985</v>
      </c>
      <c r="J52" s="58" t="s">
        <v>27</v>
      </c>
      <c r="K52" s="56">
        <v>49</v>
      </c>
    </row>
    <row r="53" spans="1:11" s="82" customFormat="1" ht="147">
      <c r="A53" s="66" t="s">
        <v>71</v>
      </c>
      <c r="B53" s="38" t="s">
        <v>95</v>
      </c>
      <c r="C53" s="39">
        <v>44042</v>
      </c>
      <c r="D53" s="40" t="s">
        <v>156</v>
      </c>
      <c r="E53" s="43">
        <v>3010001076738</v>
      </c>
      <c r="F53" s="62" t="s">
        <v>198</v>
      </c>
      <c r="G53" s="41">
        <v>15048000</v>
      </c>
      <c r="H53" s="41">
        <v>15048000</v>
      </c>
      <c r="I53" s="57">
        <f t="shared" si="2"/>
        <v>1</v>
      </c>
      <c r="J53" s="58" t="s">
        <v>27</v>
      </c>
      <c r="K53" s="56">
        <v>50</v>
      </c>
    </row>
    <row r="54" spans="1:11" s="82" customFormat="1" ht="147">
      <c r="A54" s="66" t="s">
        <v>72</v>
      </c>
      <c r="B54" s="38" t="s">
        <v>95</v>
      </c>
      <c r="C54" s="39">
        <v>44042</v>
      </c>
      <c r="D54" s="40" t="s">
        <v>160</v>
      </c>
      <c r="E54" s="43">
        <v>5011105004806</v>
      </c>
      <c r="F54" s="62" t="s">
        <v>199</v>
      </c>
      <c r="G54" s="41">
        <v>10296000</v>
      </c>
      <c r="H54" s="41">
        <v>10296000</v>
      </c>
      <c r="I54" s="57">
        <f t="shared" si="2"/>
        <v>1</v>
      </c>
      <c r="J54" s="58" t="s">
        <v>27</v>
      </c>
      <c r="K54" s="56">
        <v>51</v>
      </c>
    </row>
    <row r="55" spans="1:11" s="82" customFormat="1" ht="136.5">
      <c r="A55" s="66" t="s">
        <v>73</v>
      </c>
      <c r="B55" s="38" t="s">
        <v>95</v>
      </c>
      <c r="C55" s="39">
        <v>44042</v>
      </c>
      <c r="D55" s="40" t="s">
        <v>161</v>
      </c>
      <c r="E55" s="43">
        <v>2010001016851</v>
      </c>
      <c r="F55" s="62" t="s">
        <v>200</v>
      </c>
      <c r="G55" s="41">
        <v>15081000</v>
      </c>
      <c r="H55" s="41">
        <v>15081000</v>
      </c>
      <c r="I55" s="57">
        <f t="shared" si="2"/>
        <v>1</v>
      </c>
      <c r="J55" s="58" t="s">
        <v>27</v>
      </c>
      <c r="K55" s="56">
        <v>52</v>
      </c>
    </row>
    <row r="56" spans="1:11" s="82" customFormat="1" ht="168">
      <c r="A56" s="66" t="s">
        <v>74</v>
      </c>
      <c r="B56" s="38" t="s">
        <v>95</v>
      </c>
      <c r="C56" s="39">
        <v>44042</v>
      </c>
      <c r="D56" s="40" t="s">
        <v>162</v>
      </c>
      <c r="E56" s="43">
        <v>3010001088790</v>
      </c>
      <c r="F56" s="89" t="s">
        <v>201</v>
      </c>
      <c r="G56" s="41">
        <v>10021000</v>
      </c>
      <c r="H56" s="41">
        <v>10021000</v>
      </c>
      <c r="I56" s="57">
        <f t="shared" si="2"/>
        <v>1</v>
      </c>
      <c r="J56" s="58" t="s">
        <v>27</v>
      </c>
      <c r="K56" s="56">
        <v>53</v>
      </c>
    </row>
    <row r="57" spans="1:11" s="82" customFormat="1" ht="99.75" customHeight="1">
      <c r="A57" s="66" t="s">
        <v>75</v>
      </c>
      <c r="B57" s="38" t="s">
        <v>95</v>
      </c>
      <c r="C57" s="39">
        <v>44043</v>
      </c>
      <c r="D57" s="40" t="s">
        <v>163</v>
      </c>
      <c r="E57" s="43">
        <v>6010001030403</v>
      </c>
      <c r="F57" s="90" t="s">
        <v>230</v>
      </c>
      <c r="G57" s="41">
        <v>20955000</v>
      </c>
      <c r="H57" s="41">
        <v>20900000</v>
      </c>
      <c r="I57" s="57">
        <f t="shared" si="2"/>
        <v>0.9973753280839895</v>
      </c>
      <c r="J57" s="58" t="s">
        <v>27</v>
      </c>
      <c r="K57" s="56">
        <v>54</v>
      </c>
    </row>
    <row r="58" spans="1:11" s="82" customFormat="1" ht="115.5">
      <c r="A58" s="66" t="s">
        <v>76</v>
      </c>
      <c r="B58" s="38" t="s">
        <v>95</v>
      </c>
      <c r="C58" s="39">
        <v>44048</v>
      </c>
      <c r="D58" s="40" t="s">
        <v>137</v>
      </c>
      <c r="E58" s="43">
        <v>5010401023057</v>
      </c>
      <c r="F58" s="91" t="s">
        <v>231</v>
      </c>
      <c r="G58" s="41">
        <v>19778000</v>
      </c>
      <c r="H58" s="41">
        <v>19745000</v>
      </c>
      <c r="I58" s="57">
        <f t="shared" si="2"/>
        <v>0.9983314794215795</v>
      </c>
      <c r="J58" s="58" t="s">
        <v>27</v>
      </c>
      <c r="K58" s="56">
        <v>55</v>
      </c>
    </row>
    <row r="59" spans="1:11" s="82" customFormat="1" ht="105">
      <c r="A59" s="66" t="s">
        <v>217</v>
      </c>
      <c r="B59" s="38" t="s">
        <v>95</v>
      </c>
      <c r="C59" s="39">
        <v>44049</v>
      </c>
      <c r="D59" s="40" t="s">
        <v>118</v>
      </c>
      <c r="E59" s="43">
        <v>1010005002873</v>
      </c>
      <c r="F59" s="92" t="s">
        <v>232</v>
      </c>
      <c r="G59" s="41">
        <v>25289000</v>
      </c>
      <c r="H59" s="41">
        <v>25289000</v>
      </c>
      <c r="I59" s="57">
        <f t="shared" si="2"/>
        <v>1</v>
      </c>
      <c r="J59" s="58" t="s">
        <v>27</v>
      </c>
      <c r="K59" s="56">
        <v>56</v>
      </c>
    </row>
    <row r="60" spans="1:11" s="82" customFormat="1" ht="126">
      <c r="A60" s="66" t="s">
        <v>77</v>
      </c>
      <c r="B60" s="38" t="s">
        <v>95</v>
      </c>
      <c r="C60" s="39">
        <v>44050</v>
      </c>
      <c r="D60" s="40" t="s">
        <v>164</v>
      </c>
      <c r="E60" s="43">
        <v>9010001027685</v>
      </c>
      <c r="F60" s="92" t="s">
        <v>233</v>
      </c>
      <c r="G60" s="41">
        <v>14938000</v>
      </c>
      <c r="H60" s="41">
        <v>14938000</v>
      </c>
      <c r="I60" s="57">
        <f t="shared" si="2"/>
        <v>1</v>
      </c>
      <c r="J60" s="58" t="s">
        <v>27</v>
      </c>
      <c r="K60" s="56">
        <v>57</v>
      </c>
    </row>
    <row r="61" spans="1:10" s="82" customFormat="1" ht="189">
      <c r="A61" s="79" t="s">
        <v>78</v>
      </c>
      <c r="B61" s="75" t="s">
        <v>95</v>
      </c>
      <c r="C61" s="76">
        <v>44061</v>
      </c>
      <c r="D61" s="77" t="s">
        <v>143</v>
      </c>
      <c r="E61" s="61">
        <v>5013201004656</v>
      </c>
      <c r="F61" s="77" t="s">
        <v>202</v>
      </c>
      <c r="G61" s="78">
        <v>7062000</v>
      </c>
      <c r="H61" s="78">
        <v>7053000</v>
      </c>
      <c r="I61" s="57">
        <f t="shared" si="2"/>
        <v>0.9987255734919286</v>
      </c>
      <c r="J61" s="93" t="s">
        <v>247</v>
      </c>
    </row>
    <row r="62" spans="1:10" s="82" customFormat="1" ht="195" customHeight="1">
      <c r="A62" s="79" t="s">
        <v>79</v>
      </c>
      <c r="B62" s="75" t="s">
        <v>95</v>
      </c>
      <c r="C62" s="76">
        <v>44061</v>
      </c>
      <c r="D62" s="77" t="s">
        <v>134</v>
      </c>
      <c r="E62" s="61">
        <v>2010001016851</v>
      </c>
      <c r="F62" s="148" t="s">
        <v>203</v>
      </c>
      <c r="G62" s="78">
        <v>8074000</v>
      </c>
      <c r="H62" s="86">
        <v>8074000</v>
      </c>
      <c r="I62" s="57">
        <f t="shared" si="2"/>
        <v>1</v>
      </c>
      <c r="J62" s="93" t="s">
        <v>247</v>
      </c>
    </row>
    <row r="63" spans="1:10" s="82" customFormat="1" ht="105">
      <c r="A63" s="79" t="s">
        <v>80</v>
      </c>
      <c r="B63" s="75" t="s">
        <v>95</v>
      </c>
      <c r="C63" s="76">
        <v>44062</v>
      </c>
      <c r="D63" s="77" t="s">
        <v>165</v>
      </c>
      <c r="E63" s="61">
        <v>9010405010345</v>
      </c>
      <c r="F63" s="77" t="s">
        <v>234</v>
      </c>
      <c r="G63" s="78">
        <v>14971000</v>
      </c>
      <c r="H63" s="78">
        <v>14960000</v>
      </c>
      <c r="I63" s="57">
        <f t="shared" si="2"/>
        <v>0.9992652461425422</v>
      </c>
      <c r="J63" s="93" t="s">
        <v>247</v>
      </c>
    </row>
    <row r="64" spans="1:10" s="82" customFormat="1" ht="99.75" customHeight="1">
      <c r="A64" s="37" t="s">
        <v>81</v>
      </c>
      <c r="B64" s="38" t="s">
        <v>95</v>
      </c>
      <c r="C64" s="39">
        <v>44062</v>
      </c>
      <c r="D64" s="40" t="s">
        <v>94</v>
      </c>
      <c r="E64" s="61"/>
      <c r="F64" s="92" t="s">
        <v>187</v>
      </c>
      <c r="G64" s="41">
        <v>12991000</v>
      </c>
      <c r="H64" s="41">
        <v>12980000</v>
      </c>
      <c r="I64" s="57">
        <f t="shared" si="2"/>
        <v>0.9991532599491956</v>
      </c>
      <c r="J64" s="93" t="s">
        <v>247</v>
      </c>
    </row>
    <row r="65" spans="1:10" s="82" customFormat="1" ht="114.75" customHeight="1">
      <c r="A65" s="37" t="s">
        <v>82</v>
      </c>
      <c r="B65" s="38" t="s">
        <v>95</v>
      </c>
      <c r="C65" s="39">
        <v>44071</v>
      </c>
      <c r="D65" s="40" t="s">
        <v>167</v>
      </c>
      <c r="E65" s="94">
        <v>2011101037696</v>
      </c>
      <c r="F65" s="95" t="s">
        <v>188</v>
      </c>
      <c r="G65" s="41">
        <v>10263000</v>
      </c>
      <c r="H65" s="41">
        <v>10164000</v>
      </c>
      <c r="I65" s="57">
        <f t="shared" si="2"/>
        <v>0.9903536977491961</v>
      </c>
      <c r="J65" s="93" t="s">
        <v>247</v>
      </c>
    </row>
    <row r="66" spans="1:10" s="82" customFormat="1" ht="105">
      <c r="A66" s="42" t="s">
        <v>83</v>
      </c>
      <c r="B66" s="45" t="s">
        <v>95</v>
      </c>
      <c r="C66" s="46">
        <v>44071</v>
      </c>
      <c r="D66" s="42" t="s">
        <v>120</v>
      </c>
      <c r="E66" s="94">
        <v>6010405010463</v>
      </c>
      <c r="F66" s="42" t="s">
        <v>235</v>
      </c>
      <c r="G66" s="96">
        <v>4928000</v>
      </c>
      <c r="H66" s="96">
        <v>4880700</v>
      </c>
      <c r="I66" s="57">
        <f t="shared" si="2"/>
        <v>0.9904017857142857</v>
      </c>
      <c r="J66" s="46" t="s">
        <v>247</v>
      </c>
    </row>
    <row r="67" spans="1:10" s="82" customFormat="1" ht="136.5">
      <c r="A67" s="42" t="s">
        <v>84</v>
      </c>
      <c r="B67" s="45" t="s">
        <v>95</v>
      </c>
      <c r="C67" s="46">
        <v>44092</v>
      </c>
      <c r="D67" s="42" t="s">
        <v>138</v>
      </c>
      <c r="E67" s="94">
        <v>5010401023057</v>
      </c>
      <c r="F67" s="42" t="s">
        <v>236</v>
      </c>
      <c r="G67" s="96">
        <v>64988000</v>
      </c>
      <c r="H67" s="96">
        <v>64988000</v>
      </c>
      <c r="I67" s="57">
        <f t="shared" si="2"/>
        <v>1</v>
      </c>
      <c r="J67" s="46" t="s">
        <v>247</v>
      </c>
    </row>
    <row r="68" spans="1:10" s="82" customFormat="1" ht="133.5" customHeight="1">
      <c r="A68" s="42" t="s">
        <v>85</v>
      </c>
      <c r="B68" s="45" t="s">
        <v>95</v>
      </c>
      <c r="C68" s="46">
        <v>44099</v>
      </c>
      <c r="D68" s="42" t="s">
        <v>121</v>
      </c>
      <c r="E68" s="94">
        <v>6010405010463</v>
      </c>
      <c r="F68" s="42" t="s">
        <v>237</v>
      </c>
      <c r="G68" s="96">
        <v>44935000</v>
      </c>
      <c r="H68" s="96">
        <v>44935000</v>
      </c>
      <c r="I68" s="57">
        <f t="shared" si="2"/>
        <v>1</v>
      </c>
      <c r="J68" s="46" t="s">
        <v>247</v>
      </c>
    </row>
    <row r="69" spans="1:10" s="82" customFormat="1" ht="128.25" customHeight="1">
      <c r="A69" s="42" t="s">
        <v>86</v>
      </c>
      <c r="B69" s="45" t="s">
        <v>95</v>
      </c>
      <c r="C69" s="46">
        <v>44113</v>
      </c>
      <c r="D69" s="42" t="s">
        <v>168</v>
      </c>
      <c r="E69" s="94">
        <v>4013301013616</v>
      </c>
      <c r="F69" s="42" t="s">
        <v>212</v>
      </c>
      <c r="G69" s="96">
        <v>7997000</v>
      </c>
      <c r="H69" s="96">
        <v>7986000</v>
      </c>
      <c r="I69" s="57">
        <f t="shared" si="2"/>
        <v>0.9986244841815681</v>
      </c>
      <c r="J69" s="46" t="s">
        <v>247</v>
      </c>
    </row>
    <row r="70" spans="1:10" s="82" customFormat="1" ht="147">
      <c r="A70" s="42" t="s">
        <v>87</v>
      </c>
      <c r="B70" s="45" t="s">
        <v>95</v>
      </c>
      <c r="C70" s="46">
        <v>44116</v>
      </c>
      <c r="D70" s="42" t="s">
        <v>169</v>
      </c>
      <c r="E70" s="94">
        <v>7010001007490</v>
      </c>
      <c r="F70" s="42" t="s">
        <v>213</v>
      </c>
      <c r="G70" s="96">
        <v>4994000</v>
      </c>
      <c r="H70" s="96">
        <v>4994000</v>
      </c>
      <c r="I70" s="57">
        <f t="shared" si="2"/>
        <v>1</v>
      </c>
      <c r="J70" s="46" t="s">
        <v>247</v>
      </c>
    </row>
    <row r="71" spans="1:10" s="82" customFormat="1" ht="138.75" customHeight="1">
      <c r="A71" s="42" t="s">
        <v>88</v>
      </c>
      <c r="B71" s="45" t="s">
        <v>95</v>
      </c>
      <c r="C71" s="46">
        <v>44116</v>
      </c>
      <c r="D71" s="42" t="s">
        <v>110</v>
      </c>
      <c r="E71" s="94">
        <v>4010001054032</v>
      </c>
      <c r="F71" s="42" t="s">
        <v>214</v>
      </c>
      <c r="G71" s="96">
        <v>14982000</v>
      </c>
      <c r="H71" s="96">
        <v>14909400</v>
      </c>
      <c r="I71" s="57">
        <f t="shared" si="2"/>
        <v>0.9951541850220265</v>
      </c>
      <c r="J71" s="46" t="s">
        <v>247</v>
      </c>
    </row>
    <row r="72" spans="1:10" s="82" customFormat="1" ht="141" customHeight="1">
      <c r="A72" s="42" t="s">
        <v>89</v>
      </c>
      <c r="B72" s="45" t="s">
        <v>95</v>
      </c>
      <c r="C72" s="46">
        <v>44134</v>
      </c>
      <c r="D72" s="42" t="s">
        <v>170</v>
      </c>
      <c r="E72" s="94">
        <v>3010005000132</v>
      </c>
      <c r="F72" s="42" t="s">
        <v>204</v>
      </c>
      <c r="G72" s="96">
        <v>19800000</v>
      </c>
      <c r="H72" s="96">
        <v>19800000</v>
      </c>
      <c r="I72" s="57">
        <f t="shared" si="2"/>
        <v>1</v>
      </c>
      <c r="J72" s="46" t="s">
        <v>247</v>
      </c>
    </row>
    <row r="73" spans="1:10" s="82" customFormat="1" ht="126">
      <c r="A73" s="42" t="s">
        <v>90</v>
      </c>
      <c r="B73" s="45" t="s">
        <v>95</v>
      </c>
      <c r="C73" s="46">
        <v>44141</v>
      </c>
      <c r="D73" s="42" t="s">
        <v>166</v>
      </c>
      <c r="E73" s="94">
        <v>9010405010345</v>
      </c>
      <c r="F73" s="42" t="s">
        <v>238</v>
      </c>
      <c r="G73" s="96">
        <v>26950000</v>
      </c>
      <c r="H73" s="96">
        <v>26950000</v>
      </c>
      <c r="I73" s="57">
        <f t="shared" si="2"/>
        <v>1</v>
      </c>
      <c r="J73" s="46" t="s">
        <v>247</v>
      </c>
    </row>
    <row r="74" spans="1:10" s="82" customFormat="1" ht="105">
      <c r="A74" s="42" t="s">
        <v>91</v>
      </c>
      <c r="B74" s="45" t="s">
        <v>95</v>
      </c>
      <c r="C74" s="46">
        <v>44160</v>
      </c>
      <c r="D74" s="42" t="s">
        <v>153</v>
      </c>
      <c r="E74" s="94">
        <v>3010401037091</v>
      </c>
      <c r="F74" s="42" t="s">
        <v>174</v>
      </c>
      <c r="G74" s="96">
        <v>12683000</v>
      </c>
      <c r="H74" s="96">
        <v>12650000</v>
      </c>
      <c r="I74" s="57">
        <f t="shared" si="2"/>
        <v>0.997398091934085</v>
      </c>
      <c r="J74" s="46" t="s">
        <v>247</v>
      </c>
    </row>
    <row r="75" spans="1:10" s="82" customFormat="1" ht="168">
      <c r="A75" s="42" t="s">
        <v>92</v>
      </c>
      <c r="B75" s="45" t="s">
        <v>95</v>
      </c>
      <c r="C75" s="46">
        <v>44173</v>
      </c>
      <c r="D75" s="42" t="s">
        <v>171</v>
      </c>
      <c r="E75" s="94">
        <v>7010401001556</v>
      </c>
      <c r="F75" s="42" t="s">
        <v>215</v>
      </c>
      <c r="G75" s="96">
        <v>5500000</v>
      </c>
      <c r="H75" s="96">
        <v>5500000</v>
      </c>
      <c r="I75" s="57">
        <f t="shared" si="2"/>
        <v>1</v>
      </c>
      <c r="J75" s="46" t="s">
        <v>247</v>
      </c>
    </row>
    <row r="76" spans="1:10" s="82" customFormat="1" ht="136.5">
      <c r="A76" s="42" t="s">
        <v>93</v>
      </c>
      <c r="B76" s="45" t="s">
        <v>95</v>
      </c>
      <c r="C76" s="46">
        <v>44102</v>
      </c>
      <c r="D76" s="42" t="s">
        <v>112</v>
      </c>
      <c r="E76" s="94">
        <v>2011101037696</v>
      </c>
      <c r="F76" s="42" t="s">
        <v>216</v>
      </c>
      <c r="G76" s="96" t="s">
        <v>25</v>
      </c>
      <c r="H76" s="96" t="s">
        <v>25</v>
      </c>
      <c r="I76" s="57" t="e">
        <f t="shared" si="2"/>
        <v>#VALUE!</v>
      </c>
      <c r="J76" s="46" t="s">
        <v>247</v>
      </c>
    </row>
    <row r="77" spans="1:10" s="82" customFormat="1" ht="252">
      <c r="A77" s="44" t="s">
        <v>248</v>
      </c>
      <c r="B77" s="45" t="s">
        <v>95</v>
      </c>
      <c r="C77" s="46">
        <v>44284</v>
      </c>
      <c r="D77" s="47" t="s">
        <v>249</v>
      </c>
      <c r="E77" s="97">
        <v>2011001100372</v>
      </c>
      <c r="F77" s="42" t="s">
        <v>473</v>
      </c>
      <c r="G77" s="48">
        <v>14993000</v>
      </c>
      <c r="H77" s="49">
        <v>14989700</v>
      </c>
      <c r="I77" s="50">
        <f>SUM(H77/G77)</f>
        <v>0.9997798972853998</v>
      </c>
      <c r="J77" s="46"/>
    </row>
    <row r="78" spans="1:10" s="82" customFormat="1" ht="157.5">
      <c r="A78" s="44" t="s">
        <v>323</v>
      </c>
      <c r="B78" s="45" t="s">
        <v>95</v>
      </c>
      <c r="C78" s="46">
        <v>44287</v>
      </c>
      <c r="D78" s="42" t="s">
        <v>324</v>
      </c>
      <c r="E78" s="104">
        <v>4010001054032</v>
      </c>
      <c r="F78" s="42" t="s">
        <v>464</v>
      </c>
      <c r="G78" s="48">
        <v>5995000</v>
      </c>
      <c r="H78" s="49">
        <v>5980700</v>
      </c>
      <c r="I78" s="50">
        <f aca="true" t="shared" si="3" ref="I78:I90">SUM(H78/G78)</f>
        <v>0.9976146788990826</v>
      </c>
      <c r="J78" s="46"/>
    </row>
    <row r="79" spans="1:10" s="82" customFormat="1" ht="105">
      <c r="A79" s="44" t="s">
        <v>286</v>
      </c>
      <c r="B79" s="45" t="s">
        <v>95</v>
      </c>
      <c r="C79" s="46">
        <v>44287</v>
      </c>
      <c r="D79" s="47" t="s">
        <v>298</v>
      </c>
      <c r="E79" s="116">
        <v>6010001030403</v>
      </c>
      <c r="F79" s="98" t="s">
        <v>440</v>
      </c>
      <c r="G79" s="48">
        <v>17996000</v>
      </c>
      <c r="H79" s="49">
        <v>17930000</v>
      </c>
      <c r="I79" s="50">
        <f t="shared" si="3"/>
        <v>0.9963325183374083</v>
      </c>
      <c r="J79" s="46"/>
    </row>
    <row r="80" spans="1:10" s="82" customFormat="1" ht="66" customHeight="1">
      <c r="A80" s="44" t="s">
        <v>265</v>
      </c>
      <c r="B80" s="45" t="s">
        <v>95</v>
      </c>
      <c r="C80" s="46">
        <v>44287</v>
      </c>
      <c r="D80" s="47" t="s">
        <v>269</v>
      </c>
      <c r="E80" s="130">
        <v>5180001118926</v>
      </c>
      <c r="F80" s="42" t="s">
        <v>552</v>
      </c>
      <c r="G80" s="48">
        <v>16027000</v>
      </c>
      <c r="H80" s="49">
        <v>15950000</v>
      </c>
      <c r="I80" s="50">
        <f t="shared" si="3"/>
        <v>0.9951956074124915</v>
      </c>
      <c r="J80" s="46"/>
    </row>
    <row r="81" spans="1:10" s="82" customFormat="1" ht="66" customHeight="1">
      <c r="A81" s="121" t="s">
        <v>553</v>
      </c>
      <c r="B81" s="122" t="s">
        <v>95</v>
      </c>
      <c r="C81" s="123">
        <v>44531</v>
      </c>
      <c r="D81" s="124" t="s">
        <v>269</v>
      </c>
      <c r="E81" s="131">
        <v>5180001118926</v>
      </c>
      <c r="F81" s="126" t="s">
        <v>552</v>
      </c>
      <c r="G81" s="127">
        <v>6556000</v>
      </c>
      <c r="H81" s="128">
        <v>6380000</v>
      </c>
      <c r="I81" s="129">
        <f>SUM(H81/G81)</f>
        <v>0.9731543624161074</v>
      </c>
      <c r="J81" s="46"/>
    </row>
    <row r="82" spans="1:10" s="82" customFormat="1" ht="115.5">
      <c r="A82" s="44" t="s">
        <v>263</v>
      </c>
      <c r="B82" s="45" t="s">
        <v>95</v>
      </c>
      <c r="C82" s="46">
        <v>44287</v>
      </c>
      <c r="D82" s="47" t="s">
        <v>267</v>
      </c>
      <c r="E82" s="117">
        <v>4010701026082</v>
      </c>
      <c r="F82" s="99" t="s">
        <v>463</v>
      </c>
      <c r="G82" s="48">
        <v>13992000</v>
      </c>
      <c r="H82" s="49">
        <v>13992000</v>
      </c>
      <c r="I82" s="50">
        <f t="shared" si="3"/>
        <v>1</v>
      </c>
      <c r="J82" s="46"/>
    </row>
    <row r="83" spans="1:10" s="82" customFormat="1" ht="157.5">
      <c r="A83" s="44" t="s">
        <v>251</v>
      </c>
      <c r="B83" s="45" t="s">
        <v>95</v>
      </c>
      <c r="C83" s="46">
        <v>44287</v>
      </c>
      <c r="D83" s="100" t="s">
        <v>257</v>
      </c>
      <c r="E83" s="97">
        <v>5010401023057</v>
      </c>
      <c r="F83" s="98" t="s">
        <v>441</v>
      </c>
      <c r="G83" s="48">
        <v>44990000</v>
      </c>
      <c r="H83" s="49">
        <v>44990000</v>
      </c>
      <c r="I83" s="50">
        <f t="shared" si="3"/>
        <v>1</v>
      </c>
      <c r="J83" s="46"/>
    </row>
    <row r="84" spans="1:10" s="82" customFormat="1" ht="132.75" customHeight="1">
      <c r="A84" s="44" t="s">
        <v>255</v>
      </c>
      <c r="B84" s="45" t="s">
        <v>95</v>
      </c>
      <c r="C84" s="46">
        <v>44287</v>
      </c>
      <c r="D84" s="100" t="s">
        <v>261</v>
      </c>
      <c r="E84" s="118" t="s">
        <v>442</v>
      </c>
      <c r="F84" s="42" t="s">
        <v>443</v>
      </c>
      <c r="G84" s="48">
        <v>29997000</v>
      </c>
      <c r="H84" s="49">
        <v>29997000</v>
      </c>
      <c r="I84" s="50">
        <f t="shared" si="3"/>
        <v>1</v>
      </c>
      <c r="J84" s="46"/>
    </row>
    <row r="85" spans="1:10" s="82" customFormat="1" ht="115.5">
      <c r="A85" s="44" t="s">
        <v>271</v>
      </c>
      <c r="B85" s="45" t="s">
        <v>95</v>
      </c>
      <c r="C85" s="46">
        <v>44292</v>
      </c>
      <c r="D85" s="47" t="s">
        <v>274</v>
      </c>
      <c r="E85" s="104">
        <v>6010405010463</v>
      </c>
      <c r="F85" s="42" t="s">
        <v>451</v>
      </c>
      <c r="G85" s="48">
        <v>4477000</v>
      </c>
      <c r="H85" s="49">
        <v>4477000</v>
      </c>
      <c r="I85" s="50">
        <f t="shared" si="3"/>
        <v>1</v>
      </c>
      <c r="J85" s="46"/>
    </row>
    <row r="86" spans="1:10" s="82" customFormat="1" ht="128.25" customHeight="1">
      <c r="A86" s="44" t="s">
        <v>270</v>
      </c>
      <c r="B86" s="45" t="s">
        <v>95</v>
      </c>
      <c r="C86" s="46">
        <v>44292</v>
      </c>
      <c r="D86" s="47" t="s">
        <v>274</v>
      </c>
      <c r="E86" s="104">
        <v>6010405010463</v>
      </c>
      <c r="F86" s="42" t="s">
        <v>452</v>
      </c>
      <c r="G86" s="48">
        <v>23936000</v>
      </c>
      <c r="H86" s="49">
        <v>23914000</v>
      </c>
      <c r="I86" s="50">
        <f>SUM(H86/G86)</f>
        <v>0.9990808823529411</v>
      </c>
      <c r="J86" s="46"/>
    </row>
    <row r="87" spans="1:10" s="82" customFormat="1" ht="63" customHeight="1">
      <c r="A87" s="44" t="s">
        <v>250</v>
      </c>
      <c r="B87" s="45" t="s">
        <v>95</v>
      </c>
      <c r="C87" s="46">
        <v>44296</v>
      </c>
      <c r="D87" s="100" t="s">
        <v>256</v>
      </c>
      <c r="E87" s="119" t="s">
        <v>447</v>
      </c>
      <c r="F87" s="42" t="s">
        <v>448</v>
      </c>
      <c r="G87" s="48">
        <v>39974000</v>
      </c>
      <c r="H87" s="49">
        <v>39710000</v>
      </c>
      <c r="I87" s="50">
        <f>SUM(H87/G87)</f>
        <v>0.9933957072096863</v>
      </c>
      <c r="J87" s="46"/>
    </row>
    <row r="88" spans="1:10" s="82" customFormat="1" ht="63" customHeight="1">
      <c r="A88" s="44" t="s">
        <v>254</v>
      </c>
      <c r="B88" s="45" t="s">
        <v>95</v>
      </c>
      <c r="C88" s="46">
        <v>44296</v>
      </c>
      <c r="D88" s="100" t="s">
        <v>260</v>
      </c>
      <c r="E88" s="119" t="s">
        <v>447</v>
      </c>
      <c r="F88" s="42" t="s">
        <v>449</v>
      </c>
      <c r="G88" s="48">
        <v>59807000</v>
      </c>
      <c r="H88" s="49">
        <v>59807000</v>
      </c>
      <c r="I88" s="50">
        <f>SUM(H88/G88)</f>
        <v>1</v>
      </c>
      <c r="J88" s="46"/>
    </row>
    <row r="89" spans="1:10" s="82" customFormat="1" ht="66" customHeight="1">
      <c r="A89" s="44" t="s">
        <v>264</v>
      </c>
      <c r="B89" s="45" t="s">
        <v>95</v>
      </c>
      <c r="C89" s="46">
        <v>44301</v>
      </c>
      <c r="D89" s="47" t="s">
        <v>268</v>
      </c>
      <c r="E89" s="125" t="s">
        <v>101</v>
      </c>
      <c r="F89" s="126" t="s">
        <v>554</v>
      </c>
      <c r="G89" s="127">
        <v>15004000</v>
      </c>
      <c r="H89" s="128">
        <v>14993000</v>
      </c>
      <c r="I89" s="129">
        <f>SUM(H89/G89)</f>
        <v>0.999266862170088</v>
      </c>
      <c r="J89" s="46"/>
    </row>
    <row r="90" spans="1:10" s="82" customFormat="1" ht="252">
      <c r="A90" s="44" t="s">
        <v>272</v>
      </c>
      <c r="B90" s="45" t="s">
        <v>95</v>
      </c>
      <c r="C90" s="46">
        <v>44302</v>
      </c>
      <c r="D90" s="47" t="s">
        <v>275</v>
      </c>
      <c r="E90" s="104">
        <v>4011001005165</v>
      </c>
      <c r="F90" s="42" t="s">
        <v>465</v>
      </c>
      <c r="G90" s="48">
        <v>14003000</v>
      </c>
      <c r="H90" s="49">
        <v>13970000</v>
      </c>
      <c r="I90" s="50">
        <f t="shared" si="3"/>
        <v>0.997643362136685</v>
      </c>
      <c r="J90" s="46"/>
    </row>
    <row r="91" spans="1:10" s="82" customFormat="1" ht="136.5">
      <c r="A91" s="44" t="s">
        <v>262</v>
      </c>
      <c r="B91" s="45" t="s">
        <v>95</v>
      </c>
      <c r="C91" s="46">
        <v>44306</v>
      </c>
      <c r="D91" s="47" t="s">
        <v>266</v>
      </c>
      <c r="E91" s="97">
        <v>5010401023057</v>
      </c>
      <c r="F91" s="42" t="s">
        <v>459</v>
      </c>
      <c r="G91" s="48">
        <v>5995000</v>
      </c>
      <c r="H91" s="49">
        <v>5995000</v>
      </c>
      <c r="I91" s="50">
        <f aca="true" t="shared" si="4" ref="I91:I122">SUM(H91/G91)</f>
        <v>1</v>
      </c>
      <c r="J91" s="46"/>
    </row>
    <row r="92" spans="1:10" s="82" customFormat="1" ht="148.5" customHeight="1">
      <c r="A92" s="44" t="s">
        <v>252</v>
      </c>
      <c r="B92" s="45" t="s">
        <v>95</v>
      </c>
      <c r="C92" s="46">
        <v>44307</v>
      </c>
      <c r="D92" s="100" t="s">
        <v>258</v>
      </c>
      <c r="E92" s="97">
        <v>1010005002873</v>
      </c>
      <c r="F92" s="42" t="s">
        <v>460</v>
      </c>
      <c r="G92" s="48">
        <v>17127000</v>
      </c>
      <c r="H92" s="49">
        <v>17105000</v>
      </c>
      <c r="I92" s="50">
        <f t="shared" si="4"/>
        <v>0.9987154784842646</v>
      </c>
      <c r="J92" s="46"/>
    </row>
    <row r="93" spans="1:10" s="82" customFormat="1" ht="147">
      <c r="A93" s="44" t="s">
        <v>253</v>
      </c>
      <c r="B93" s="45" t="s">
        <v>95</v>
      </c>
      <c r="C93" s="46">
        <v>44307</v>
      </c>
      <c r="D93" s="100" t="s">
        <v>259</v>
      </c>
      <c r="E93" s="97">
        <v>1010005002873</v>
      </c>
      <c r="F93" s="42" t="s">
        <v>461</v>
      </c>
      <c r="G93" s="48">
        <v>29854000</v>
      </c>
      <c r="H93" s="49">
        <v>29755000</v>
      </c>
      <c r="I93" s="50">
        <f t="shared" si="4"/>
        <v>0.9966838614591009</v>
      </c>
      <c r="J93" s="46"/>
    </row>
    <row r="94" spans="1:10" s="82" customFormat="1" ht="199.5">
      <c r="A94" s="44" t="s">
        <v>316</v>
      </c>
      <c r="B94" s="45" t="s">
        <v>95</v>
      </c>
      <c r="C94" s="46">
        <v>44312</v>
      </c>
      <c r="D94" s="47" t="s">
        <v>320</v>
      </c>
      <c r="E94" s="104">
        <v>8700150008194</v>
      </c>
      <c r="F94" s="42" t="s">
        <v>466</v>
      </c>
      <c r="G94" s="48">
        <v>15015000</v>
      </c>
      <c r="H94" s="49">
        <v>14999600</v>
      </c>
      <c r="I94" s="50">
        <f t="shared" si="4"/>
        <v>0.9989743589743589</v>
      </c>
      <c r="J94" s="46"/>
    </row>
    <row r="95" spans="1:10" s="82" customFormat="1" ht="273">
      <c r="A95" s="44" t="s">
        <v>321</v>
      </c>
      <c r="B95" s="45" t="s">
        <v>95</v>
      </c>
      <c r="C95" s="46">
        <v>44314</v>
      </c>
      <c r="D95" s="47" t="s">
        <v>322</v>
      </c>
      <c r="E95" s="104">
        <v>9010401003261</v>
      </c>
      <c r="F95" s="42" t="s">
        <v>474</v>
      </c>
      <c r="G95" s="48">
        <v>12111000</v>
      </c>
      <c r="H95" s="49">
        <v>11990000</v>
      </c>
      <c r="I95" s="50">
        <f t="shared" si="4"/>
        <v>0.9900090826521344</v>
      </c>
      <c r="J95" s="46"/>
    </row>
    <row r="96" spans="1:10" s="82" customFormat="1" ht="136.5">
      <c r="A96" s="44" t="s">
        <v>277</v>
      </c>
      <c r="B96" s="45" t="s">
        <v>95</v>
      </c>
      <c r="C96" s="46">
        <v>44316</v>
      </c>
      <c r="D96" s="47" t="s">
        <v>283</v>
      </c>
      <c r="E96" s="101">
        <v>3250001015465</v>
      </c>
      <c r="F96" s="42" t="s">
        <v>523</v>
      </c>
      <c r="G96" s="48">
        <v>24992000</v>
      </c>
      <c r="H96" s="49">
        <v>24970000</v>
      </c>
      <c r="I96" s="50">
        <f t="shared" si="4"/>
        <v>0.9991197183098591</v>
      </c>
      <c r="J96" s="46"/>
    </row>
    <row r="97" spans="1:10" s="82" customFormat="1" ht="126">
      <c r="A97" s="44" t="s">
        <v>278</v>
      </c>
      <c r="B97" s="45" t="s">
        <v>95</v>
      </c>
      <c r="C97" s="46">
        <v>44316</v>
      </c>
      <c r="D97" s="47" t="s">
        <v>284</v>
      </c>
      <c r="E97" s="101">
        <v>5010405001703</v>
      </c>
      <c r="F97" s="42" t="s">
        <v>524</v>
      </c>
      <c r="G97" s="48">
        <v>26961000</v>
      </c>
      <c r="H97" s="49">
        <v>26950000</v>
      </c>
      <c r="I97" s="50">
        <f t="shared" si="4"/>
        <v>0.9995920032639739</v>
      </c>
      <c r="J97" s="46"/>
    </row>
    <row r="98" spans="1:10" s="82" customFormat="1" ht="126">
      <c r="A98" s="44" t="s">
        <v>279</v>
      </c>
      <c r="B98" s="45" t="s">
        <v>95</v>
      </c>
      <c r="C98" s="46">
        <v>44316</v>
      </c>
      <c r="D98" s="47" t="s">
        <v>284</v>
      </c>
      <c r="E98" s="101">
        <v>5010405001703</v>
      </c>
      <c r="F98" s="42" t="s">
        <v>525</v>
      </c>
      <c r="G98" s="48">
        <v>18920000</v>
      </c>
      <c r="H98" s="49">
        <v>18920000</v>
      </c>
      <c r="I98" s="50">
        <f t="shared" si="4"/>
        <v>1</v>
      </c>
      <c r="J98" s="46"/>
    </row>
    <row r="99" spans="1:10" s="82" customFormat="1" ht="115.5">
      <c r="A99" s="44" t="s">
        <v>280</v>
      </c>
      <c r="B99" s="45" t="s">
        <v>95</v>
      </c>
      <c r="C99" s="46">
        <v>44316</v>
      </c>
      <c r="D99" s="47" t="s">
        <v>276</v>
      </c>
      <c r="E99" s="101">
        <v>8013401001509</v>
      </c>
      <c r="F99" s="42" t="s">
        <v>526</v>
      </c>
      <c r="G99" s="48">
        <v>23485000</v>
      </c>
      <c r="H99" s="49">
        <v>23210000</v>
      </c>
      <c r="I99" s="50">
        <f t="shared" si="4"/>
        <v>0.9882903981264637</v>
      </c>
      <c r="J99" s="46"/>
    </row>
    <row r="100" spans="1:10" s="82" customFormat="1" ht="126">
      <c r="A100" s="44" t="s">
        <v>273</v>
      </c>
      <c r="B100" s="45" t="s">
        <v>95</v>
      </c>
      <c r="C100" s="46">
        <v>44323</v>
      </c>
      <c r="D100" s="47" t="s">
        <v>276</v>
      </c>
      <c r="E100" s="101">
        <v>8013401001509</v>
      </c>
      <c r="F100" s="42" t="s">
        <v>527</v>
      </c>
      <c r="G100" s="48">
        <v>8305000</v>
      </c>
      <c r="H100" s="49">
        <v>8250000</v>
      </c>
      <c r="I100" s="50">
        <f t="shared" si="4"/>
        <v>0.9933774834437086</v>
      </c>
      <c r="J100" s="46"/>
    </row>
    <row r="101" spans="1:10" s="82" customFormat="1" ht="94.5">
      <c r="A101" s="44" t="s">
        <v>281</v>
      </c>
      <c r="B101" s="45" t="s">
        <v>95</v>
      </c>
      <c r="C101" s="46">
        <v>44323</v>
      </c>
      <c r="D101" s="47" t="s">
        <v>283</v>
      </c>
      <c r="E101" s="101">
        <v>3250001015465</v>
      </c>
      <c r="F101" s="42" t="s">
        <v>528</v>
      </c>
      <c r="G101" s="48">
        <v>12485000</v>
      </c>
      <c r="H101" s="49">
        <v>12100000</v>
      </c>
      <c r="I101" s="50">
        <f t="shared" si="4"/>
        <v>0.9691629955947136</v>
      </c>
      <c r="J101" s="46"/>
    </row>
    <row r="102" spans="1:10" s="82" customFormat="1" ht="94.5">
      <c r="A102" s="44" t="s">
        <v>282</v>
      </c>
      <c r="B102" s="45" t="s">
        <v>95</v>
      </c>
      <c r="C102" s="46">
        <v>44323</v>
      </c>
      <c r="D102" s="47" t="s">
        <v>285</v>
      </c>
      <c r="E102" s="101">
        <v>3010001088790</v>
      </c>
      <c r="F102" s="42" t="s">
        <v>529</v>
      </c>
      <c r="G102" s="48">
        <v>12474000</v>
      </c>
      <c r="H102" s="49">
        <v>12430000</v>
      </c>
      <c r="I102" s="50">
        <f t="shared" si="4"/>
        <v>0.9964726631393298</v>
      </c>
      <c r="J102" s="46"/>
    </row>
    <row r="103" spans="1:10" s="82" customFormat="1" ht="63" customHeight="1">
      <c r="A103" s="44" t="s">
        <v>309</v>
      </c>
      <c r="B103" s="45" t="s">
        <v>95</v>
      </c>
      <c r="C103" s="46">
        <v>44326</v>
      </c>
      <c r="D103" s="47" t="s">
        <v>310</v>
      </c>
      <c r="E103" s="135">
        <v>4240001010433</v>
      </c>
      <c r="F103" s="42" t="s">
        <v>555</v>
      </c>
      <c r="G103" s="48">
        <v>15719000</v>
      </c>
      <c r="H103" s="49">
        <v>15675000</v>
      </c>
      <c r="I103" s="50">
        <f t="shared" si="4"/>
        <v>0.9972008397480756</v>
      </c>
      <c r="J103" s="46"/>
    </row>
    <row r="104" spans="1:10" s="82" customFormat="1" ht="147">
      <c r="A104" s="44" t="s">
        <v>287</v>
      </c>
      <c r="B104" s="45" t="s">
        <v>95</v>
      </c>
      <c r="C104" s="46">
        <v>44347</v>
      </c>
      <c r="D104" s="47" t="s">
        <v>299</v>
      </c>
      <c r="E104" s="116">
        <v>4010405000185</v>
      </c>
      <c r="F104" s="42" t="s">
        <v>456</v>
      </c>
      <c r="G104" s="48">
        <v>39985000</v>
      </c>
      <c r="H104" s="49">
        <v>39985000</v>
      </c>
      <c r="I104" s="50">
        <f t="shared" si="4"/>
        <v>1</v>
      </c>
      <c r="J104" s="46"/>
    </row>
    <row r="105" spans="1:10" s="82" customFormat="1" ht="105">
      <c r="A105" s="44" t="s">
        <v>288</v>
      </c>
      <c r="B105" s="45" t="s">
        <v>95</v>
      </c>
      <c r="C105" s="46">
        <v>44347</v>
      </c>
      <c r="D105" s="47" t="s">
        <v>300</v>
      </c>
      <c r="E105" s="104">
        <v>9010001020285</v>
      </c>
      <c r="F105" s="42" t="s">
        <v>453</v>
      </c>
      <c r="G105" s="48">
        <v>5940000</v>
      </c>
      <c r="H105" s="49">
        <v>5940000</v>
      </c>
      <c r="I105" s="50">
        <f t="shared" si="4"/>
        <v>1</v>
      </c>
      <c r="J105" s="46"/>
    </row>
    <row r="106" spans="1:10" s="82" customFormat="1" ht="126">
      <c r="A106" s="44" t="s">
        <v>289</v>
      </c>
      <c r="B106" s="45" t="s">
        <v>95</v>
      </c>
      <c r="C106" s="46">
        <v>44347</v>
      </c>
      <c r="D106" s="47" t="s">
        <v>301</v>
      </c>
      <c r="E106" s="116">
        <v>2120001041913</v>
      </c>
      <c r="F106" s="42" t="s">
        <v>454</v>
      </c>
      <c r="G106" s="48">
        <v>6996000</v>
      </c>
      <c r="H106" s="49">
        <v>6996000</v>
      </c>
      <c r="I106" s="50">
        <f t="shared" si="4"/>
        <v>1</v>
      </c>
      <c r="J106" s="46"/>
    </row>
    <row r="107" spans="1:10" s="82" customFormat="1" ht="136.5">
      <c r="A107" s="44" t="s">
        <v>290</v>
      </c>
      <c r="B107" s="45" t="s">
        <v>95</v>
      </c>
      <c r="C107" s="46">
        <v>44347</v>
      </c>
      <c r="D107" s="47" t="s">
        <v>301</v>
      </c>
      <c r="E107" s="116">
        <v>2120001041913</v>
      </c>
      <c r="F107" s="42" t="s">
        <v>455</v>
      </c>
      <c r="G107" s="48">
        <v>12001000</v>
      </c>
      <c r="H107" s="49">
        <v>12001000</v>
      </c>
      <c r="I107" s="50">
        <f t="shared" si="4"/>
        <v>1</v>
      </c>
      <c r="J107" s="46"/>
    </row>
    <row r="108" spans="1:10" s="82" customFormat="1" ht="136.5">
      <c r="A108" s="44" t="s">
        <v>291</v>
      </c>
      <c r="B108" s="45" t="s">
        <v>95</v>
      </c>
      <c r="C108" s="46">
        <v>44347</v>
      </c>
      <c r="D108" s="47" t="s">
        <v>302</v>
      </c>
      <c r="E108" s="113" t="s">
        <v>536</v>
      </c>
      <c r="F108" s="98" t="s">
        <v>537</v>
      </c>
      <c r="G108" s="48">
        <v>7711000</v>
      </c>
      <c r="H108" s="49">
        <v>7700000</v>
      </c>
      <c r="I108" s="50">
        <f t="shared" si="4"/>
        <v>0.9985734664764622</v>
      </c>
      <c r="J108" s="46"/>
    </row>
    <row r="109" spans="1:10" s="82" customFormat="1" ht="96" customHeight="1">
      <c r="A109" s="44" t="s">
        <v>292</v>
      </c>
      <c r="B109" s="45" t="s">
        <v>95</v>
      </c>
      <c r="C109" s="46">
        <v>44347</v>
      </c>
      <c r="D109" s="47" t="s">
        <v>303</v>
      </c>
      <c r="E109" s="114" t="s">
        <v>538</v>
      </c>
      <c r="F109" s="98" t="s">
        <v>539</v>
      </c>
      <c r="G109" s="48">
        <v>8503000</v>
      </c>
      <c r="H109" s="49">
        <v>8492000</v>
      </c>
      <c r="I109" s="50">
        <f t="shared" si="4"/>
        <v>0.9987063389391979</v>
      </c>
      <c r="J109" s="46"/>
    </row>
    <row r="110" spans="1:10" s="82" customFormat="1" ht="105" customHeight="1">
      <c r="A110" s="44" t="s">
        <v>293</v>
      </c>
      <c r="B110" s="45" t="s">
        <v>95</v>
      </c>
      <c r="C110" s="46">
        <v>44347</v>
      </c>
      <c r="D110" s="47" t="s">
        <v>304</v>
      </c>
      <c r="E110" s="114" t="s">
        <v>540</v>
      </c>
      <c r="F110" s="42" t="s">
        <v>541</v>
      </c>
      <c r="G110" s="48">
        <v>7007000</v>
      </c>
      <c r="H110" s="49">
        <v>7000000</v>
      </c>
      <c r="I110" s="50">
        <f t="shared" si="4"/>
        <v>0.999000999000999</v>
      </c>
      <c r="J110" s="46"/>
    </row>
    <row r="111" spans="1:10" s="82" customFormat="1" ht="114" customHeight="1">
      <c r="A111" s="44" t="s">
        <v>294</v>
      </c>
      <c r="B111" s="45" t="s">
        <v>95</v>
      </c>
      <c r="C111" s="46">
        <v>44347</v>
      </c>
      <c r="D111" s="47" t="s">
        <v>305</v>
      </c>
      <c r="E111" s="114" t="s">
        <v>542</v>
      </c>
      <c r="F111" s="98" t="s">
        <v>543</v>
      </c>
      <c r="G111" s="48">
        <v>149996000</v>
      </c>
      <c r="H111" s="49">
        <v>149992855</v>
      </c>
      <c r="I111" s="50">
        <f t="shared" si="4"/>
        <v>0.9999790327742073</v>
      </c>
      <c r="J111" s="46"/>
    </row>
    <row r="112" spans="1:10" s="82" customFormat="1" ht="136.5">
      <c r="A112" s="44" t="s">
        <v>295</v>
      </c>
      <c r="B112" s="45" t="s">
        <v>95</v>
      </c>
      <c r="C112" s="46">
        <v>44347</v>
      </c>
      <c r="D112" s="47" t="s">
        <v>306</v>
      </c>
      <c r="E112" s="113" t="s">
        <v>544</v>
      </c>
      <c r="F112" s="98" t="s">
        <v>545</v>
      </c>
      <c r="G112" s="48">
        <v>7953000</v>
      </c>
      <c r="H112" s="49">
        <v>7953000</v>
      </c>
      <c r="I112" s="50">
        <f t="shared" si="4"/>
        <v>1</v>
      </c>
      <c r="J112" s="46"/>
    </row>
    <row r="113" spans="1:10" s="82" customFormat="1" ht="157.5">
      <c r="A113" s="44" t="s">
        <v>296</v>
      </c>
      <c r="B113" s="45" t="s">
        <v>95</v>
      </c>
      <c r="C113" s="46">
        <v>44347</v>
      </c>
      <c r="D113" s="47" t="s">
        <v>307</v>
      </c>
      <c r="E113" s="113" t="s">
        <v>546</v>
      </c>
      <c r="F113" s="98" t="s">
        <v>547</v>
      </c>
      <c r="G113" s="48">
        <v>12078000</v>
      </c>
      <c r="H113" s="49">
        <v>11997367</v>
      </c>
      <c r="I113" s="50">
        <f t="shared" si="4"/>
        <v>0.9933239774797152</v>
      </c>
      <c r="J113" s="46"/>
    </row>
    <row r="114" spans="1:10" s="82" customFormat="1" ht="168" customHeight="1">
      <c r="A114" s="44" t="s">
        <v>297</v>
      </c>
      <c r="B114" s="45" t="s">
        <v>95</v>
      </c>
      <c r="C114" s="46">
        <v>44347</v>
      </c>
      <c r="D114" s="47" t="s">
        <v>308</v>
      </c>
      <c r="E114" s="113" t="s">
        <v>548</v>
      </c>
      <c r="F114" s="98" t="s">
        <v>549</v>
      </c>
      <c r="G114" s="48">
        <v>11031900</v>
      </c>
      <c r="H114" s="49">
        <v>11000000</v>
      </c>
      <c r="I114" s="50">
        <f t="shared" si="4"/>
        <v>0.9971083856815236</v>
      </c>
      <c r="J114" s="46"/>
    </row>
    <row r="115" spans="1:10" s="82" customFormat="1" ht="94.5">
      <c r="A115" s="44" t="s">
        <v>312</v>
      </c>
      <c r="B115" s="45" t="s">
        <v>95</v>
      </c>
      <c r="C115" s="46">
        <v>44358</v>
      </c>
      <c r="D115" s="47" t="s">
        <v>318</v>
      </c>
      <c r="E115" s="101">
        <v>3010001076738</v>
      </c>
      <c r="F115" s="42" t="s">
        <v>530</v>
      </c>
      <c r="G115" s="48">
        <v>25498000</v>
      </c>
      <c r="H115" s="49">
        <v>25498000</v>
      </c>
      <c r="I115" s="50">
        <f t="shared" si="4"/>
        <v>1</v>
      </c>
      <c r="J115" s="46"/>
    </row>
    <row r="116" spans="1:10" s="82" customFormat="1" ht="94.5">
      <c r="A116" s="44" t="s">
        <v>313</v>
      </c>
      <c r="B116" s="45" t="s">
        <v>95</v>
      </c>
      <c r="C116" s="46">
        <v>44358</v>
      </c>
      <c r="D116" s="47" t="s">
        <v>276</v>
      </c>
      <c r="E116" s="101">
        <v>8013401001509</v>
      </c>
      <c r="F116" s="42" t="s">
        <v>531</v>
      </c>
      <c r="G116" s="48">
        <v>22495000</v>
      </c>
      <c r="H116" s="49">
        <v>22495000</v>
      </c>
      <c r="I116" s="50">
        <f t="shared" si="4"/>
        <v>1</v>
      </c>
      <c r="J116" s="46"/>
    </row>
    <row r="117" spans="1:10" s="82" customFormat="1" ht="105">
      <c r="A117" s="44" t="s">
        <v>314</v>
      </c>
      <c r="B117" s="45" t="s">
        <v>95</v>
      </c>
      <c r="C117" s="46">
        <v>44358</v>
      </c>
      <c r="D117" s="47" t="s">
        <v>319</v>
      </c>
      <c r="E117" s="101">
        <v>7010001042703</v>
      </c>
      <c r="F117" s="42" t="s">
        <v>532</v>
      </c>
      <c r="G117" s="48">
        <v>25993000</v>
      </c>
      <c r="H117" s="49">
        <v>25938000</v>
      </c>
      <c r="I117" s="50">
        <f t="shared" si="4"/>
        <v>0.9978840457046128</v>
      </c>
      <c r="J117" s="46"/>
    </row>
    <row r="118" spans="1:10" s="82" customFormat="1" ht="105">
      <c r="A118" s="44" t="s">
        <v>315</v>
      </c>
      <c r="B118" s="45" t="s">
        <v>95</v>
      </c>
      <c r="C118" s="46">
        <v>44358</v>
      </c>
      <c r="D118" s="47" t="s">
        <v>276</v>
      </c>
      <c r="E118" s="101">
        <v>8013401001509</v>
      </c>
      <c r="F118" s="42" t="s">
        <v>533</v>
      </c>
      <c r="G118" s="48">
        <v>22121000</v>
      </c>
      <c r="H118" s="49">
        <v>21945000</v>
      </c>
      <c r="I118" s="50">
        <f t="shared" si="4"/>
        <v>0.9920437593237196</v>
      </c>
      <c r="J118" s="46"/>
    </row>
    <row r="119" spans="1:10" s="82" customFormat="1" ht="210">
      <c r="A119" s="44" t="s">
        <v>311</v>
      </c>
      <c r="B119" s="45" t="s">
        <v>95</v>
      </c>
      <c r="C119" s="46">
        <v>44363</v>
      </c>
      <c r="D119" s="47" t="s">
        <v>317</v>
      </c>
      <c r="E119" s="104">
        <v>6010001107003</v>
      </c>
      <c r="F119" s="42" t="s">
        <v>467</v>
      </c>
      <c r="G119" s="48">
        <v>16984000</v>
      </c>
      <c r="H119" s="49">
        <v>16956830</v>
      </c>
      <c r="I119" s="50">
        <f t="shared" si="4"/>
        <v>0.9984002590673575</v>
      </c>
      <c r="J119" s="46"/>
    </row>
    <row r="120" spans="1:10" s="82" customFormat="1" ht="283.5">
      <c r="A120" s="44" t="s">
        <v>326</v>
      </c>
      <c r="B120" s="45" t="s">
        <v>95</v>
      </c>
      <c r="C120" s="46">
        <v>44372</v>
      </c>
      <c r="D120" s="47" t="s">
        <v>335</v>
      </c>
      <c r="E120" s="104">
        <v>8013401001509</v>
      </c>
      <c r="F120" s="42" t="s">
        <v>475</v>
      </c>
      <c r="G120" s="48">
        <v>15048000</v>
      </c>
      <c r="H120" s="49">
        <v>14949000</v>
      </c>
      <c r="I120" s="50">
        <f t="shared" si="4"/>
        <v>0.993421052631579</v>
      </c>
      <c r="J120" s="46"/>
    </row>
    <row r="121" spans="1:10" s="82" customFormat="1" ht="241.5">
      <c r="A121" s="44" t="s">
        <v>406</v>
      </c>
      <c r="B121" s="45" t="s">
        <v>95</v>
      </c>
      <c r="C121" s="46">
        <v>44372</v>
      </c>
      <c r="D121" s="47" t="s">
        <v>409</v>
      </c>
      <c r="E121" s="104">
        <v>4010001086950</v>
      </c>
      <c r="F121" s="42" t="s">
        <v>476</v>
      </c>
      <c r="G121" s="102">
        <v>15070000</v>
      </c>
      <c r="H121" s="102">
        <v>15027000</v>
      </c>
      <c r="I121" s="50">
        <f t="shared" si="4"/>
        <v>0.9971466489714665</v>
      </c>
      <c r="J121" s="46"/>
    </row>
    <row r="122" spans="1:10" s="82" customFormat="1" ht="210">
      <c r="A122" s="44" t="s">
        <v>327</v>
      </c>
      <c r="B122" s="45" t="s">
        <v>95</v>
      </c>
      <c r="C122" s="46">
        <v>44372</v>
      </c>
      <c r="D122" s="47" t="s">
        <v>336</v>
      </c>
      <c r="E122" s="104">
        <v>4010001086950</v>
      </c>
      <c r="F122" s="42" t="s">
        <v>477</v>
      </c>
      <c r="G122" s="48">
        <v>16995000</v>
      </c>
      <c r="H122" s="49">
        <v>16980700</v>
      </c>
      <c r="I122" s="50">
        <f t="shared" si="4"/>
        <v>0.9991585760517799</v>
      </c>
      <c r="J122" s="46"/>
    </row>
    <row r="123" spans="1:10" s="82" customFormat="1" ht="241.5">
      <c r="A123" s="44" t="s">
        <v>328</v>
      </c>
      <c r="B123" s="45" t="s">
        <v>95</v>
      </c>
      <c r="C123" s="46">
        <v>44372</v>
      </c>
      <c r="D123" s="47" t="s">
        <v>249</v>
      </c>
      <c r="E123" s="97">
        <v>2011001100372</v>
      </c>
      <c r="F123" s="42" t="s">
        <v>478</v>
      </c>
      <c r="G123" s="48">
        <v>14993000</v>
      </c>
      <c r="H123" s="49">
        <v>14993000</v>
      </c>
      <c r="I123" s="50">
        <f aca="true" t="shared" si="5" ref="I123:I154">SUM(H123/G123)</f>
        <v>1</v>
      </c>
      <c r="J123" s="46"/>
    </row>
    <row r="124" spans="1:10" s="82" customFormat="1" ht="252">
      <c r="A124" s="44" t="s">
        <v>329</v>
      </c>
      <c r="B124" s="45" t="s">
        <v>95</v>
      </c>
      <c r="C124" s="46">
        <v>44372</v>
      </c>
      <c r="D124" s="47" t="s">
        <v>337</v>
      </c>
      <c r="E124" s="104">
        <v>2010001016851</v>
      </c>
      <c r="F124" s="42" t="s">
        <v>479</v>
      </c>
      <c r="G124" s="48">
        <v>15048000</v>
      </c>
      <c r="H124" s="49">
        <v>15048000</v>
      </c>
      <c r="I124" s="50">
        <f t="shared" si="5"/>
        <v>1</v>
      </c>
      <c r="J124" s="46"/>
    </row>
    <row r="125" spans="1:10" s="82" customFormat="1" ht="241.5">
      <c r="A125" s="44" t="s">
        <v>331</v>
      </c>
      <c r="B125" s="45" t="s">
        <v>95</v>
      </c>
      <c r="C125" s="46">
        <v>44372</v>
      </c>
      <c r="D125" s="47" t="s">
        <v>339</v>
      </c>
      <c r="E125" s="104">
        <v>8013401001509</v>
      </c>
      <c r="F125" s="42" t="s">
        <v>480</v>
      </c>
      <c r="G125" s="103">
        <v>15026000</v>
      </c>
      <c r="H125" s="49">
        <v>15004000</v>
      </c>
      <c r="I125" s="50">
        <f t="shared" si="5"/>
        <v>0.9985358711566618</v>
      </c>
      <c r="J125" s="46"/>
    </row>
    <row r="126" spans="1:10" s="82" customFormat="1" ht="262.5">
      <c r="A126" s="44" t="s">
        <v>332</v>
      </c>
      <c r="B126" s="45" t="s">
        <v>95</v>
      </c>
      <c r="C126" s="46">
        <v>44372</v>
      </c>
      <c r="D126" s="47" t="s">
        <v>340</v>
      </c>
      <c r="E126" s="104">
        <v>3010005018587</v>
      </c>
      <c r="F126" s="42" t="s">
        <v>481</v>
      </c>
      <c r="G126" s="48">
        <v>25355000</v>
      </c>
      <c r="H126" s="49">
        <v>25355000</v>
      </c>
      <c r="I126" s="50">
        <f t="shared" si="5"/>
        <v>1</v>
      </c>
      <c r="J126" s="46"/>
    </row>
    <row r="127" spans="1:10" s="82" customFormat="1" ht="178.5">
      <c r="A127" s="44" t="s">
        <v>330</v>
      </c>
      <c r="B127" s="45" t="s">
        <v>95</v>
      </c>
      <c r="C127" s="46">
        <v>44376</v>
      </c>
      <c r="D127" s="47" t="s">
        <v>338</v>
      </c>
      <c r="E127" s="104">
        <v>2010001016851</v>
      </c>
      <c r="F127" s="42" t="s">
        <v>482</v>
      </c>
      <c r="G127" s="48">
        <v>10010000</v>
      </c>
      <c r="H127" s="49">
        <v>9998000</v>
      </c>
      <c r="I127" s="50">
        <f t="shared" si="5"/>
        <v>0.9988011988011988</v>
      </c>
      <c r="J127" s="46"/>
    </row>
    <row r="128" spans="1:10" s="82" customFormat="1" ht="210">
      <c r="A128" s="44" t="s">
        <v>333</v>
      </c>
      <c r="B128" s="45" t="s">
        <v>95</v>
      </c>
      <c r="C128" s="46">
        <v>44376</v>
      </c>
      <c r="D128" s="47" t="s">
        <v>341</v>
      </c>
      <c r="E128" s="104">
        <v>8010705001805</v>
      </c>
      <c r="F128" s="42" t="s">
        <v>483</v>
      </c>
      <c r="G128" s="48">
        <v>15004000</v>
      </c>
      <c r="H128" s="49">
        <v>15003340</v>
      </c>
      <c r="I128" s="50">
        <f t="shared" si="5"/>
        <v>0.9999560117302053</v>
      </c>
      <c r="J128" s="46"/>
    </row>
    <row r="129" spans="1:10" s="82" customFormat="1" ht="325.5">
      <c r="A129" s="44" t="s">
        <v>343</v>
      </c>
      <c r="B129" s="45" t="s">
        <v>439</v>
      </c>
      <c r="C129" s="46">
        <v>44379</v>
      </c>
      <c r="D129" s="47" t="s">
        <v>345</v>
      </c>
      <c r="E129" s="104">
        <v>2010001016851</v>
      </c>
      <c r="F129" s="42" t="s">
        <v>484</v>
      </c>
      <c r="G129" s="48">
        <v>9922000</v>
      </c>
      <c r="H129" s="49">
        <v>9922000</v>
      </c>
      <c r="I129" s="50">
        <f t="shared" si="5"/>
        <v>1</v>
      </c>
      <c r="J129" s="46"/>
    </row>
    <row r="130" spans="1:10" s="82" customFormat="1" ht="241.5">
      <c r="A130" s="44" t="s">
        <v>342</v>
      </c>
      <c r="B130" s="45" t="s">
        <v>439</v>
      </c>
      <c r="C130" s="46">
        <v>44382</v>
      </c>
      <c r="D130" s="47" t="s">
        <v>344</v>
      </c>
      <c r="E130" s="104">
        <v>3010005018587</v>
      </c>
      <c r="F130" s="42" t="s">
        <v>485</v>
      </c>
      <c r="G130" s="48">
        <v>15360000</v>
      </c>
      <c r="H130" s="49">
        <v>15360000</v>
      </c>
      <c r="I130" s="50">
        <f t="shared" si="5"/>
        <v>1</v>
      </c>
      <c r="J130" s="46"/>
    </row>
    <row r="131" spans="1:10" s="82" customFormat="1" ht="252">
      <c r="A131" s="44" t="s">
        <v>346</v>
      </c>
      <c r="B131" s="45" t="s">
        <v>439</v>
      </c>
      <c r="C131" s="46">
        <v>44383</v>
      </c>
      <c r="D131" s="47" t="s">
        <v>350</v>
      </c>
      <c r="E131" s="104">
        <v>4011001005165</v>
      </c>
      <c r="F131" s="42" t="s">
        <v>486</v>
      </c>
      <c r="G131" s="48">
        <v>29931000</v>
      </c>
      <c r="H131" s="49">
        <v>29931000</v>
      </c>
      <c r="I131" s="50">
        <f t="shared" si="5"/>
        <v>1</v>
      </c>
      <c r="J131" s="46"/>
    </row>
    <row r="132" spans="1:10" s="82" customFormat="1" ht="252">
      <c r="A132" s="44" t="s">
        <v>347</v>
      </c>
      <c r="B132" s="45" t="s">
        <v>439</v>
      </c>
      <c r="C132" s="46">
        <v>44383</v>
      </c>
      <c r="D132" s="47" t="s">
        <v>351</v>
      </c>
      <c r="E132" s="104">
        <v>2010001016851</v>
      </c>
      <c r="F132" s="42" t="s">
        <v>487</v>
      </c>
      <c r="G132" s="48">
        <v>15004000</v>
      </c>
      <c r="H132" s="49">
        <v>15004000</v>
      </c>
      <c r="I132" s="50">
        <f t="shared" si="5"/>
        <v>1</v>
      </c>
      <c r="J132" s="46"/>
    </row>
    <row r="133" spans="1:10" s="82" customFormat="1" ht="220.5">
      <c r="A133" s="44" t="s">
        <v>407</v>
      </c>
      <c r="B133" s="45" t="s">
        <v>439</v>
      </c>
      <c r="C133" s="46">
        <v>44386</v>
      </c>
      <c r="D133" s="47" t="s">
        <v>410</v>
      </c>
      <c r="E133" s="104">
        <v>3010001076738</v>
      </c>
      <c r="F133" s="42" t="s">
        <v>488</v>
      </c>
      <c r="G133" s="48">
        <v>20119000</v>
      </c>
      <c r="H133" s="49">
        <v>20119000</v>
      </c>
      <c r="I133" s="50">
        <f t="shared" si="5"/>
        <v>1</v>
      </c>
      <c r="J133" s="46"/>
    </row>
    <row r="134" spans="1:10" s="82" customFormat="1" ht="262.5">
      <c r="A134" s="44" t="s">
        <v>358</v>
      </c>
      <c r="B134" s="45" t="s">
        <v>439</v>
      </c>
      <c r="C134" s="46">
        <v>44389</v>
      </c>
      <c r="D134" s="47" t="s">
        <v>376</v>
      </c>
      <c r="E134" s="104">
        <v>2011001100372</v>
      </c>
      <c r="F134" s="42" t="s">
        <v>489</v>
      </c>
      <c r="G134" s="48">
        <v>15224000</v>
      </c>
      <c r="H134" s="49">
        <v>14963300</v>
      </c>
      <c r="I134" s="50">
        <f t="shared" si="5"/>
        <v>0.9828757225433526</v>
      </c>
      <c r="J134" s="46"/>
    </row>
    <row r="135" spans="1:10" s="82" customFormat="1" ht="252">
      <c r="A135" s="44" t="s">
        <v>396</v>
      </c>
      <c r="B135" s="45" t="s">
        <v>439</v>
      </c>
      <c r="C135" s="46">
        <v>44389</v>
      </c>
      <c r="D135" s="47" t="s">
        <v>336</v>
      </c>
      <c r="E135" s="104">
        <v>4010001086950</v>
      </c>
      <c r="F135" s="42" t="s">
        <v>490</v>
      </c>
      <c r="G135" s="48">
        <v>15378000</v>
      </c>
      <c r="H135" s="49">
        <v>15022700</v>
      </c>
      <c r="I135" s="50">
        <f t="shared" si="5"/>
        <v>0.97689556509299</v>
      </c>
      <c r="J135" s="46"/>
    </row>
    <row r="136" spans="1:10" s="82" customFormat="1" ht="220.5">
      <c r="A136" s="44" t="s">
        <v>325</v>
      </c>
      <c r="B136" s="45" t="s">
        <v>439</v>
      </c>
      <c r="C136" s="46">
        <v>44392</v>
      </c>
      <c r="D136" s="47" t="s">
        <v>334</v>
      </c>
      <c r="E136" s="104">
        <v>2011001100372</v>
      </c>
      <c r="F136" s="42" t="s">
        <v>491</v>
      </c>
      <c r="G136" s="48">
        <v>14949000</v>
      </c>
      <c r="H136" s="49">
        <v>14949000</v>
      </c>
      <c r="I136" s="50">
        <f t="shared" si="5"/>
        <v>1</v>
      </c>
      <c r="J136" s="46"/>
    </row>
    <row r="137" spans="1:10" s="82" customFormat="1" ht="294">
      <c r="A137" s="44" t="s">
        <v>403</v>
      </c>
      <c r="B137" s="45" t="s">
        <v>439</v>
      </c>
      <c r="C137" s="46">
        <v>44396</v>
      </c>
      <c r="D137" s="47" t="s">
        <v>404</v>
      </c>
      <c r="E137" s="104" t="s">
        <v>492</v>
      </c>
      <c r="F137" s="42" t="s">
        <v>493</v>
      </c>
      <c r="G137" s="48">
        <v>14380000</v>
      </c>
      <c r="H137" s="49">
        <v>14380000</v>
      </c>
      <c r="I137" s="50">
        <f t="shared" si="5"/>
        <v>1</v>
      </c>
      <c r="J137" s="46"/>
    </row>
    <row r="138" spans="1:10" s="82" customFormat="1" ht="241.5">
      <c r="A138" s="44" t="s">
        <v>362</v>
      </c>
      <c r="B138" s="45" t="s">
        <v>439</v>
      </c>
      <c r="C138" s="46">
        <v>44403</v>
      </c>
      <c r="D138" s="47" t="s">
        <v>389</v>
      </c>
      <c r="E138" s="104">
        <v>9120001079690</v>
      </c>
      <c r="F138" s="42" t="s">
        <v>468</v>
      </c>
      <c r="G138" s="48">
        <v>15026000</v>
      </c>
      <c r="H138" s="49">
        <v>14991732</v>
      </c>
      <c r="I138" s="50">
        <f t="shared" si="5"/>
        <v>0.9977194196725675</v>
      </c>
      <c r="J138" s="46"/>
    </row>
    <row r="139" spans="1:10" s="82" customFormat="1" ht="84" customHeight="1">
      <c r="A139" s="44" t="s">
        <v>355</v>
      </c>
      <c r="B139" s="45" t="s">
        <v>439</v>
      </c>
      <c r="C139" s="46">
        <v>44403</v>
      </c>
      <c r="D139" s="47" t="s">
        <v>357</v>
      </c>
      <c r="E139" s="101">
        <v>4240001010433</v>
      </c>
      <c r="F139" s="42" t="s">
        <v>534</v>
      </c>
      <c r="G139" s="48">
        <v>6688000</v>
      </c>
      <c r="H139" s="48">
        <v>6688000</v>
      </c>
      <c r="I139" s="50">
        <f t="shared" si="5"/>
        <v>1</v>
      </c>
      <c r="J139" s="46"/>
    </row>
    <row r="140" spans="1:10" s="82" customFormat="1" ht="220.5">
      <c r="A140" s="44" t="s">
        <v>354</v>
      </c>
      <c r="B140" s="45" t="s">
        <v>439</v>
      </c>
      <c r="C140" s="46">
        <v>44403</v>
      </c>
      <c r="D140" s="47" t="s">
        <v>276</v>
      </c>
      <c r="E140" s="104">
        <v>8013401001509</v>
      </c>
      <c r="F140" s="42" t="s">
        <v>494</v>
      </c>
      <c r="G140" s="48">
        <v>15048000</v>
      </c>
      <c r="H140" s="49">
        <v>14993000</v>
      </c>
      <c r="I140" s="50">
        <f t="shared" si="5"/>
        <v>0.9963450292397661</v>
      </c>
      <c r="J140" s="46"/>
    </row>
    <row r="141" spans="1:10" s="82" customFormat="1" ht="241.5">
      <c r="A141" s="44" t="s">
        <v>430</v>
      </c>
      <c r="B141" s="45" t="s">
        <v>439</v>
      </c>
      <c r="C141" s="46">
        <v>44403</v>
      </c>
      <c r="D141" s="47" t="s">
        <v>432</v>
      </c>
      <c r="E141" s="104">
        <v>2010001016851</v>
      </c>
      <c r="F141" s="42" t="s">
        <v>495</v>
      </c>
      <c r="G141" s="48">
        <v>15026000</v>
      </c>
      <c r="H141" s="49">
        <v>15026000</v>
      </c>
      <c r="I141" s="50">
        <f t="shared" si="5"/>
        <v>1</v>
      </c>
      <c r="J141" s="46"/>
    </row>
    <row r="142" spans="1:10" s="82" customFormat="1" ht="252">
      <c r="A142" s="44" t="s">
        <v>361</v>
      </c>
      <c r="B142" s="45" t="s">
        <v>439</v>
      </c>
      <c r="C142" s="46">
        <v>44405</v>
      </c>
      <c r="D142" s="47" t="s">
        <v>249</v>
      </c>
      <c r="E142" s="104">
        <v>2011001100372</v>
      </c>
      <c r="F142" s="42" t="s">
        <v>473</v>
      </c>
      <c r="G142" s="105" t="s">
        <v>101</v>
      </c>
      <c r="H142" s="49">
        <v>14989700</v>
      </c>
      <c r="I142" s="50" t="e">
        <f t="shared" si="5"/>
        <v>#VALUE!</v>
      </c>
      <c r="J142" s="46"/>
    </row>
    <row r="143" spans="1:10" s="82" customFormat="1" ht="189">
      <c r="A143" s="44" t="s">
        <v>348</v>
      </c>
      <c r="B143" s="45" t="s">
        <v>439</v>
      </c>
      <c r="C143" s="46">
        <v>44405</v>
      </c>
      <c r="D143" s="47" t="s">
        <v>276</v>
      </c>
      <c r="E143" s="104">
        <v>8013401001509</v>
      </c>
      <c r="F143" s="42" t="s">
        <v>496</v>
      </c>
      <c r="G143" s="48">
        <v>14993000</v>
      </c>
      <c r="H143" s="49">
        <v>14993000</v>
      </c>
      <c r="I143" s="50">
        <f t="shared" si="5"/>
        <v>1</v>
      </c>
      <c r="J143" s="46"/>
    </row>
    <row r="144" spans="1:10" s="82" customFormat="1" ht="231">
      <c r="A144" s="44" t="s">
        <v>349</v>
      </c>
      <c r="B144" s="45" t="s">
        <v>439</v>
      </c>
      <c r="C144" s="46">
        <v>44406</v>
      </c>
      <c r="D144" s="47" t="s">
        <v>352</v>
      </c>
      <c r="E144" s="104">
        <v>4010001086950</v>
      </c>
      <c r="F144" s="42" t="s">
        <v>497</v>
      </c>
      <c r="G144" s="48">
        <v>14993000</v>
      </c>
      <c r="H144" s="49">
        <v>14962200</v>
      </c>
      <c r="I144" s="50">
        <f t="shared" si="5"/>
        <v>0.9979457079970653</v>
      </c>
      <c r="J144" s="46"/>
    </row>
    <row r="145" spans="1:10" s="82" customFormat="1" ht="357">
      <c r="A145" s="44" t="s">
        <v>369</v>
      </c>
      <c r="B145" s="45" t="s">
        <v>439</v>
      </c>
      <c r="C145" s="46">
        <v>44406</v>
      </c>
      <c r="D145" s="47" t="s">
        <v>381</v>
      </c>
      <c r="E145" s="104">
        <v>2010001016851</v>
      </c>
      <c r="F145" s="42" t="s">
        <v>498</v>
      </c>
      <c r="G145" s="48">
        <v>14993000</v>
      </c>
      <c r="H145" s="49">
        <v>14993000</v>
      </c>
      <c r="I145" s="50">
        <f t="shared" si="5"/>
        <v>1</v>
      </c>
      <c r="J145" s="46"/>
    </row>
    <row r="146" spans="1:10" s="82" customFormat="1" ht="63" customHeight="1">
      <c r="A146" s="44" t="s">
        <v>375</v>
      </c>
      <c r="B146" s="45" t="s">
        <v>439</v>
      </c>
      <c r="C146" s="46">
        <v>44407</v>
      </c>
      <c r="D146" s="47" t="s">
        <v>387</v>
      </c>
      <c r="E146" s="104">
        <v>2010001016851</v>
      </c>
      <c r="F146" s="42" t="s">
        <v>499</v>
      </c>
      <c r="G146" s="48">
        <v>16038000</v>
      </c>
      <c r="H146" s="49">
        <v>15999000</v>
      </c>
      <c r="I146" s="50">
        <f t="shared" si="5"/>
        <v>0.9975682753460531</v>
      </c>
      <c r="J146" s="46"/>
    </row>
    <row r="147" spans="1:10" s="82" customFormat="1" ht="136.5">
      <c r="A147" s="44" t="s">
        <v>353</v>
      </c>
      <c r="B147" s="45" t="s">
        <v>439</v>
      </c>
      <c r="C147" s="46">
        <v>44411</v>
      </c>
      <c r="D147" s="47" t="s">
        <v>356</v>
      </c>
      <c r="E147" s="120">
        <v>8010701012863</v>
      </c>
      <c r="F147" s="42" t="s">
        <v>450</v>
      </c>
      <c r="G147" s="48">
        <v>23650000</v>
      </c>
      <c r="H147" s="49">
        <v>22990000</v>
      </c>
      <c r="I147" s="50">
        <f t="shared" si="5"/>
        <v>0.9720930232558139</v>
      </c>
      <c r="J147" s="46"/>
    </row>
    <row r="148" spans="1:10" s="82" customFormat="1" ht="273">
      <c r="A148" s="44" t="s">
        <v>374</v>
      </c>
      <c r="B148" s="45" t="s">
        <v>439</v>
      </c>
      <c r="C148" s="46">
        <v>44412</v>
      </c>
      <c r="D148" s="47" t="s">
        <v>386</v>
      </c>
      <c r="E148" s="104">
        <v>3010005018587</v>
      </c>
      <c r="F148" s="42" t="s">
        <v>500</v>
      </c>
      <c r="G148" s="48">
        <v>15092000</v>
      </c>
      <c r="H148" s="49">
        <v>15092000</v>
      </c>
      <c r="I148" s="50">
        <f t="shared" si="5"/>
        <v>1</v>
      </c>
      <c r="J148" s="46"/>
    </row>
    <row r="149" spans="1:10" s="82" customFormat="1" ht="241.5">
      <c r="A149" s="44" t="s">
        <v>365</v>
      </c>
      <c r="B149" s="45" t="s">
        <v>439</v>
      </c>
      <c r="C149" s="46">
        <v>44413</v>
      </c>
      <c r="D149" s="47" t="s">
        <v>378</v>
      </c>
      <c r="E149" s="104">
        <v>2010001016851</v>
      </c>
      <c r="F149" s="42" t="s">
        <v>501</v>
      </c>
      <c r="G149" s="48">
        <v>16995000</v>
      </c>
      <c r="H149" s="49">
        <v>16995000</v>
      </c>
      <c r="I149" s="50">
        <f t="shared" si="5"/>
        <v>1</v>
      </c>
      <c r="J149" s="46"/>
    </row>
    <row r="150" spans="1:10" s="82" customFormat="1" ht="262.5">
      <c r="A150" s="44" t="s">
        <v>370</v>
      </c>
      <c r="B150" s="45" t="s">
        <v>439</v>
      </c>
      <c r="C150" s="46">
        <v>44413</v>
      </c>
      <c r="D150" s="47" t="s">
        <v>382</v>
      </c>
      <c r="E150" s="104">
        <v>2011001100372</v>
      </c>
      <c r="F150" s="42" t="s">
        <v>502</v>
      </c>
      <c r="G150" s="48">
        <v>16951000</v>
      </c>
      <c r="H150" s="49">
        <v>16951000</v>
      </c>
      <c r="I150" s="50">
        <f t="shared" si="5"/>
        <v>1</v>
      </c>
      <c r="J150" s="46"/>
    </row>
    <row r="151" spans="1:10" s="82" customFormat="1" ht="262.5">
      <c r="A151" s="44" t="s">
        <v>371</v>
      </c>
      <c r="B151" s="45" t="s">
        <v>439</v>
      </c>
      <c r="C151" s="46">
        <v>44413</v>
      </c>
      <c r="D151" s="47" t="s">
        <v>383</v>
      </c>
      <c r="E151" s="104">
        <v>4010001086950</v>
      </c>
      <c r="F151" s="42" t="s">
        <v>503</v>
      </c>
      <c r="G151" s="48">
        <v>16984000</v>
      </c>
      <c r="H151" s="49">
        <v>16933400</v>
      </c>
      <c r="I151" s="50">
        <f t="shared" si="5"/>
        <v>0.997020725388601</v>
      </c>
      <c r="J151" s="46"/>
    </row>
    <row r="152" spans="1:10" s="82" customFormat="1" ht="262.5">
      <c r="A152" s="44" t="s">
        <v>397</v>
      </c>
      <c r="B152" s="45" t="s">
        <v>439</v>
      </c>
      <c r="C152" s="46">
        <v>44414</v>
      </c>
      <c r="D152" s="47" t="s">
        <v>398</v>
      </c>
      <c r="E152" s="104">
        <v>2011001100372</v>
      </c>
      <c r="F152" s="42" t="s">
        <v>504</v>
      </c>
      <c r="G152" s="48">
        <v>16951000</v>
      </c>
      <c r="H152" s="49">
        <v>16951000</v>
      </c>
      <c r="I152" s="50">
        <f t="shared" si="5"/>
        <v>1</v>
      </c>
      <c r="J152" s="46"/>
    </row>
    <row r="153" spans="1:10" s="82" customFormat="1" ht="283.5">
      <c r="A153" s="44" t="s">
        <v>373</v>
      </c>
      <c r="B153" s="45" t="s">
        <v>439</v>
      </c>
      <c r="C153" s="46">
        <v>44414</v>
      </c>
      <c r="D153" s="47" t="s">
        <v>385</v>
      </c>
      <c r="E153" s="104">
        <v>1010401060384</v>
      </c>
      <c r="F153" s="42" t="s">
        <v>505</v>
      </c>
      <c r="G153" s="48">
        <v>16984000</v>
      </c>
      <c r="H153" s="49">
        <v>16984000</v>
      </c>
      <c r="I153" s="50">
        <f t="shared" si="5"/>
        <v>1</v>
      </c>
      <c r="J153" s="46"/>
    </row>
    <row r="154" spans="1:10" s="82" customFormat="1" ht="252">
      <c r="A154" s="44" t="s">
        <v>368</v>
      </c>
      <c r="B154" s="45" t="s">
        <v>439</v>
      </c>
      <c r="C154" s="46">
        <v>44418</v>
      </c>
      <c r="D154" s="47" t="s">
        <v>380</v>
      </c>
      <c r="E154" s="104">
        <v>7010001042703</v>
      </c>
      <c r="F154" s="42" t="s">
        <v>506</v>
      </c>
      <c r="G154" s="48">
        <v>16973000</v>
      </c>
      <c r="H154" s="49">
        <v>16973000</v>
      </c>
      <c r="I154" s="50">
        <f t="shared" si="5"/>
        <v>1</v>
      </c>
      <c r="J154" s="46"/>
    </row>
    <row r="155" spans="1:10" s="82" customFormat="1" ht="262.5">
      <c r="A155" s="44" t="s">
        <v>372</v>
      </c>
      <c r="B155" s="45" t="s">
        <v>439</v>
      </c>
      <c r="C155" s="46">
        <v>44418</v>
      </c>
      <c r="D155" s="47" t="s">
        <v>384</v>
      </c>
      <c r="E155" s="104">
        <v>3010001088790</v>
      </c>
      <c r="F155" s="42" t="s">
        <v>507</v>
      </c>
      <c r="G155" s="48">
        <v>16995000</v>
      </c>
      <c r="H155" s="49">
        <v>16995000</v>
      </c>
      <c r="I155" s="50">
        <f aca="true" t="shared" si="6" ref="I155:I178">SUM(H155/G155)</f>
        <v>1</v>
      </c>
      <c r="J155" s="46"/>
    </row>
    <row r="156" spans="1:10" s="82" customFormat="1" ht="115.5">
      <c r="A156" s="44" t="s">
        <v>359</v>
      </c>
      <c r="B156" s="45" t="s">
        <v>439</v>
      </c>
      <c r="C156" s="46">
        <v>44424</v>
      </c>
      <c r="D156" s="47" t="s">
        <v>377</v>
      </c>
      <c r="E156" s="104">
        <v>2010005018720</v>
      </c>
      <c r="F156" s="42" t="s">
        <v>457</v>
      </c>
      <c r="G156" s="48">
        <v>29964000</v>
      </c>
      <c r="H156" s="49">
        <v>29810000</v>
      </c>
      <c r="I156" s="50">
        <f t="shared" si="6"/>
        <v>0.9948604992657856</v>
      </c>
      <c r="J156" s="46"/>
    </row>
    <row r="157" spans="1:10" s="82" customFormat="1" ht="115.5">
      <c r="A157" s="44" t="s">
        <v>360</v>
      </c>
      <c r="B157" s="45" t="s">
        <v>439</v>
      </c>
      <c r="C157" s="46">
        <v>44424</v>
      </c>
      <c r="D157" s="47" t="s">
        <v>390</v>
      </c>
      <c r="E157" s="104">
        <v>9010405010345</v>
      </c>
      <c r="F157" s="42" t="s">
        <v>458</v>
      </c>
      <c r="G157" s="48">
        <v>13970000</v>
      </c>
      <c r="H157" s="49">
        <v>13970000</v>
      </c>
      <c r="I157" s="50">
        <f t="shared" si="6"/>
        <v>1</v>
      </c>
      <c r="J157" s="46"/>
    </row>
    <row r="158" spans="1:10" s="82" customFormat="1" ht="262.5">
      <c r="A158" s="44" t="s">
        <v>367</v>
      </c>
      <c r="B158" s="45" t="s">
        <v>439</v>
      </c>
      <c r="C158" s="46">
        <v>44425</v>
      </c>
      <c r="D158" s="47" t="s">
        <v>379</v>
      </c>
      <c r="E158" s="104">
        <v>4011001005165</v>
      </c>
      <c r="F158" s="42" t="s">
        <v>508</v>
      </c>
      <c r="G158" s="48">
        <v>16940000</v>
      </c>
      <c r="H158" s="49">
        <v>16940000</v>
      </c>
      <c r="I158" s="50">
        <f t="shared" si="6"/>
        <v>1</v>
      </c>
      <c r="J158" s="46"/>
    </row>
    <row r="159" spans="1:10" s="82" customFormat="1" ht="210">
      <c r="A159" s="44" t="s">
        <v>363</v>
      </c>
      <c r="B159" s="45" t="s">
        <v>439</v>
      </c>
      <c r="C159" s="46">
        <v>44427</v>
      </c>
      <c r="D159" s="47" t="s">
        <v>317</v>
      </c>
      <c r="E159" s="104">
        <v>6010001107003</v>
      </c>
      <c r="F159" s="42" t="s">
        <v>467</v>
      </c>
      <c r="G159" s="48">
        <v>6341170</v>
      </c>
      <c r="H159" s="49">
        <v>16956830</v>
      </c>
      <c r="I159" s="50">
        <f t="shared" si="6"/>
        <v>2.6740853817197774</v>
      </c>
      <c r="J159" s="46"/>
    </row>
    <row r="160" spans="1:10" s="82" customFormat="1" ht="241.5">
      <c r="A160" s="44" t="s">
        <v>366</v>
      </c>
      <c r="B160" s="45" t="s">
        <v>439</v>
      </c>
      <c r="C160" s="46">
        <v>44427</v>
      </c>
      <c r="D160" s="47" t="s">
        <v>378</v>
      </c>
      <c r="E160" s="104">
        <v>2010001016851</v>
      </c>
      <c r="F160" s="42" t="s">
        <v>509</v>
      </c>
      <c r="G160" s="48">
        <v>16962000</v>
      </c>
      <c r="H160" s="49">
        <v>16962000</v>
      </c>
      <c r="I160" s="50">
        <f t="shared" si="6"/>
        <v>1</v>
      </c>
      <c r="J160" s="46"/>
    </row>
    <row r="161" spans="1:10" s="82" customFormat="1" ht="115.5">
      <c r="A161" s="44" t="s">
        <v>364</v>
      </c>
      <c r="B161" s="45" t="s">
        <v>439</v>
      </c>
      <c r="C161" s="46">
        <v>44428</v>
      </c>
      <c r="D161" s="47" t="s">
        <v>388</v>
      </c>
      <c r="E161" s="101">
        <v>6010001032853</v>
      </c>
      <c r="F161" s="42" t="s">
        <v>535</v>
      </c>
      <c r="G161" s="48">
        <v>12991000</v>
      </c>
      <c r="H161" s="49">
        <v>12980000</v>
      </c>
      <c r="I161" s="50">
        <f t="shared" si="6"/>
        <v>0.9991532599491956</v>
      </c>
      <c r="J161" s="46"/>
    </row>
    <row r="162" spans="1:10" s="82" customFormat="1" ht="252">
      <c r="A162" s="44" t="s">
        <v>413</v>
      </c>
      <c r="B162" s="45" t="s">
        <v>439</v>
      </c>
      <c r="C162" s="46">
        <v>44434</v>
      </c>
      <c r="D162" s="47" t="s">
        <v>417</v>
      </c>
      <c r="E162" s="104">
        <v>3010001088790</v>
      </c>
      <c r="F162" s="42" t="s">
        <v>510</v>
      </c>
      <c r="G162" s="48">
        <v>9999000</v>
      </c>
      <c r="H162" s="49">
        <v>9999000</v>
      </c>
      <c r="I162" s="50">
        <f t="shared" si="6"/>
        <v>1</v>
      </c>
      <c r="J162" s="46"/>
    </row>
    <row r="163" spans="1:10" s="82" customFormat="1" ht="185.25" customHeight="1">
      <c r="A163" s="44" t="s">
        <v>436</v>
      </c>
      <c r="B163" s="45" t="s">
        <v>439</v>
      </c>
      <c r="C163" s="46">
        <v>44438</v>
      </c>
      <c r="D163" s="47" t="s">
        <v>437</v>
      </c>
      <c r="E163" s="104">
        <v>5013201004656</v>
      </c>
      <c r="F163" s="42" t="s">
        <v>511</v>
      </c>
      <c r="G163" s="48">
        <v>16093000</v>
      </c>
      <c r="H163" s="49">
        <v>15972000</v>
      </c>
      <c r="I163" s="50">
        <f t="shared" si="6"/>
        <v>0.9924812030075187</v>
      </c>
      <c r="J163" s="46"/>
    </row>
    <row r="164" spans="1:10" s="82" customFormat="1" ht="231">
      <c r="A164" s="44" t="s">
        <v>411</v>
      </c>
      <c r="B164" s="45" t="s">
        <v>439</v>
      </c>
      <c r="C164" s="46">
        <v>44440</v>
      </c>
      <c r="D164" s="47" t="s">
        <v>338</v>
      </c>
      <c r="E164" s="104">
        <v>2010001016851</v>
      </c>
      <c r="F164" s="42" t="s">
        <v>512</v>
      </c>
      <c r="G164" s="48">
        <v>16995000</v>
      </c>
      <c r="H164" s="49">
        <v>16985000</v>
      </c>
      <c r="I164" s="50">
        <f t="shared" si="6"/>
        <v>0.9994115916446014</v>
      </c>
      <c r="J164" s="46"/>
    </row>
    <row r="165" spans="1:10" s="82" customFormat="1" ht="273">
      <c r="A165" s="44" t="s">
        <v>399</v>
      </c>
      <c r="B165" s="45" t="s">
        <v>439</v>
      </c>
      <c r="C165" s="46">
        <v>44440</v>
      </c>
      <c r="D165" s="47" t="s">
        <v>400</v>
      </c>
      <c r="E165" s="104">
        <v>3010001088790</v>
      </c>
      <c r="F165" s="42" t="s">
        <v>513</v>
      </c>
      <c r="G165" s="48">
        <v>14905000</v>
      </c>
      <c r="H165" s="49">
        <v>14905000</v>
      </c>
      <c r="I165" s="50">
        <f t="shared" si="6"/>
        <v>1</v>
      </c>
      <c r="J165" s="46"/>
    </row>
    <row r="166" spans="1:10" s="82" customFormat="1" ht="136.5">
      <c r="A166" s="44" t="s">
        <v>391</v>
      </c>
      <c r="B166" s="45" t="s">
        <v>439</v>
      </c>
      <c r="C166" s="46">
        <v>44445</v>
      </c>
      <c r="D166" s="47" t="s">
        <v>392</v>
      </c>
      <c r="E166" s="118" t="s">
        <v>444</v>
      </c>
      <c r="F166" s="42" t="s">
        <v>445</v>
      </c>
      <c r="G166" s="48">
        <v>42901000</v>
      </c>
      <c r="H166" s="49">
        <v>42801000</v>
      </c>
      <c r="I166" s="50">
        <f t="shared" si="6"/>
        <v>0.9976690520034498</v>
      </c>
      <c r="J166" s="46"/>
    </row>
    <row r="167" spans="1:10" s="82" customFormat="1" ht="126">
      <c r="A167" s="44" t="s">
        <v>393</v>
      </c>
      <c r="B167" s="45" t="s">
        <v>439</v>
      </c>
      <c r="C167" s="123">
        <v>44445</v>
      </c>
      <c r="D167" s="47" t="s">
        <v>256</v>
      </c>
      <c r="E167" s="116">
        <v>6010405010463</v>
      </c>
      <c r="F167" s="98" t="s">
        <v>446</v>
      </c>
      <c r="G167" s="48">
        <v>14949000</v>
      </c>
      <c r="H167" s="49">
        <v>14949000</v>
      </c>
      <c r="I167" s="50">
        <f t="shared" si="6"/>
        <v>1</v>
      </c>
      <c r="J167" s="46"/>
    </row>
    <row r="168" spans="1:10" s="82" customFormat="1" ht="262.5">
      <c r="A168" s="44" t="s">
        <v>431</v>
      </c>
      <c r="B168" s="45" t="s">
        <v>439</v>
      </c>
      <c r="C168" s="46">
        <v>44448</v>
      </c>
      <c r="D168" s="47" t="s">
        <v>433</v>
      </c>
      <c r="E168" s="104" t="s">
        <v>514</v>
      </c>
      <c r="F168" s="42" t="s">
        <v>515</v>
      </c>
      <c r="G168" s="48">
        <v>14970000</v>
      </c>
      <c r="H168" s="49">
        <v>14966000</v>
      </c>
      <c r="I168" s="50">
        <f t="shared" si="6"/>
        <v>0.9997327989311957</v>
      </c>
      <c r="J168" s="46"/>
    </row>
    <row r="169" spans="1:10" s="82" customFormat="1" ht="136.5">
      <c r="A169" s="44" t="s">
        <v>394</v>
      </c>
      <c r="B169" s="45" t="s">
        <v>439</v>
      </c>
      <c r="C169" s="46">
        <v>44450</v>
      </c>
      <c r="D169" s="47" t="s">
        <v>395</v>
      </c>
      <c r="E169" s="116">
        <v>2010405010335</v>
      </c>
      <c r="F169" s="42" t="s">
        <v>462</v>
      </c>
      <c r="G169" s="48">
        <v>15994000</v>
      </c>
      <c r="H169" s="49">
        <v>15994000</v>
      </c>
      <c r="I169" s="50">
        <f t="shared" si="6"/>
        <v>1</v>
      </c>
      <c r="J169" s="46"/>
    </row>
    <row r="170" spans="1:10" s="82" customFormat="1" ht="189">
      <c r="A170" s="44" t="s">
        <v>405</v>
      </c>
      <c r="B170" s="45" t="s">
        <v>439</v>
      </c>
      <c r="C170" s="46">
        <v>44454</v>
      </c>
      <c r="D170" s="47" t="s">
        <v>408</v>
      </c>
      <c r="E170" s="104">
        <v>4010001054032</v>
      </c>
      <c r="F170" s="42" t="s">
        <v>469</v>
      </c>
      <c r="G170" s="48">
        <v>6996000</v>
      </c>
      <c r="H170" s="49">
        <v>6979940</v>
      </c>
      <c r="I170" s="50">
        <f t="shared" si="6"/>
        <v>0.9977044025157232</v>
      </c>
      <c r="J170" s="46"/>
    </row>
    <row r="171" spans="1:10" s="82" customFormat="1" ht="252">
      <c r="A171" s="44" t="s">
        <v>414</v>
      </c>
      <c r="B171" s="45" t="s">
        <v>439</v>
      </c>
      <c r="C171" s="46">
        <v>44468</v>
      </c>
      <c r="D171" s="47" t="s">
        <v>418</v>
      </c>
      <c r="E171" s="104">
        <v>4010001086950</v>
      </c>
      <c r="F171" s="42" t="s">
        <v>516</v>
      </c>
      <c r="G171" s="48">
        <v>9163000</v>
      </c>
      <c r="H171" s="49">
        <v>8909000</v>
      </c>
      <c r="I171" s="50">
        <f t="shared" si="6"/>
        <v>0.9722798210193169</v>
      </c>
      <c r="J171" s="46"/>
    </row>
    <row r="172" spans="1:10" s="82" customFormat="1" ht="262.5">
      <c r="A172" s="44" t="s">
        <v>415</v>
      </c>
      <c r="B172" s="45" t="s">
        <v>439</v>
      </c>
      <c r="C172" s="46">
        <v>44468</v>
      </c>
      <c r="D172" s="47" t="s">
        <v>419</v>
      </c>
      <c r="E172" s="104">
        <v>1010401147933</v>
      </c>
      <c r="F172" s="42" t="s">
        <v>520</v>
      </c>
      <c r="G172" s="48">
        <v>10197000</v>
      </c>
      <c r="H172" s="49">
        <v>9982500</v>
      </c>
      <c r="I172" s="50">
        <f t="shared" si="6"/>
        <v>0.9789644012944984</v>
      </c>
      <c r="J172" s="46"/>
    </row>
    <row r="173" spans="1:10" s="82" customFormat="1" ht="220.5">
      <c r="A173" s="44" t="s">
        <v>427</v>
      </c>
      <c r="B173" s="45" t="s">
        <v>439</v>
      </c>
      <c r="C173" s="46">
        <v>44470</v>
      </c>
      <c r="D173" s="47" t="s">
        <v>429</v>
      </c>
      <c r="E173" s="104">
        <v>7260001000735</v>
      </c>
      <c r="F173" s="42" t="s">
        <v>517</v>
      </c>
      <c r="G173" s="48">
        <v>16049000</v>
      </c>
      <c r="H173" s="49">
        <v>15972000</v>
      </c>
      <c r="I173" s="50">
        <f t="shared" si="6"/>
        <v>0.9952021932830706</v>
      </c>
      <c r="J173" s="46"/>
    </row>
    <row r="174" spans="1:10" s="82" customFormat="1" ht="336">
      <c r="A174" s="44" t="s">
        <v>401</v>
      </c>
      <c r="B174" s="45" t="s">
        <v>439</v>
      </c>
      <c r="C174" s="46">
        <v>44470</v>
      </c>
      <c r="D174" s="47" t="s">
        <v>402</v>
      </c>
      <c r="E174" s="104">
        <v>4011001005165</v>
      </c>
      <c r="F174" s="42" t="s">
        <v>518</v>
      </c>
      <c r="G174" s="48">
        <v>16951000</v>
      </c>
      <c r="H174" s="49">
        <v>16951000</v>
      </c>
      <c r="I174" s="50">
        <f t="shared" si="6"/>
        <v>1</v>
      </c>
      <c r="J174" s="46"/>
    </row>
    <row r="175" spans="1:10" s="82" customFormat="1" ht="241.5">
      <c r="A175" s="44" t="s">
        <v>438</v>
      </c>
      <c r="B175" s="45" t="s">
        <v>439</v>
      </c>
      <c r="C175" s="46">
        <v>44473</v>
      </c>
      <c r="D175" s="47" t="s">
        <v>275</v>
      </c>
      <c r="E175" s="104">
        <v>4011001005165</v>
      </c>
      <c r="F175" s="42" t="s">
        <v>519</v>
      </c>
      <c r="G175" s="48">
        <v>16995000</v>
      </c>
      <c r="H175" s="49">
        <v>16995000</v>
      </c>
      <c r="I175" s="50">
        <f t="shared" si="6"/>
        <v>1</v>
      </c>
      <c r="J175" s="46"/>
    </row>
    <row r="176" spans="1:10" s="82" customFormat="1" ht="252">
      <c r="A176" s="44" t="s">
        <v>420</v>
      </c>
      <c r="B176" s="45" t="s">
        <v>439</v>
      </c>
      <c r="C176" s="46">
        <v>44474</v>
      </c>
      <c r="D176" s="47" t="s">
        <v>350</v>
      </c>
      <c r="E176" s="104">
        <v>4011001005165</v>
      </c>
      <c r="F176" s="42" t="s">
        <v>486</v>
      </c>
      <c r="G176" s="49">
        <v>1683000</v>
      </c>
      <c r="H176" s="49">
        <v>1683000</v>
      </c>
      <c r="I176" s="50">
        <f t="shared" si="6"/>
        <v>1</v>
      </c>
      <c r="J176" s="46"/>
    </row>
    <row r="177" spans="1:10" s="82" customFormat="1" ht="283.5">
      <c r="A177" s="44" t="s">
        <v>435</v>
      </c>
      <c r="B177" s="45" t="s">
        <v>439</v>
      </c>
      <c r="C177" s="46">
        <v>44496</v>
      </c>
      <c r="D177" s="47" t="s">
        <v>318</v>
      </c>
      <c r="E177" s="104">
        <v>3010001076738</v>
      </c>
      <c r="F177" s="42" t="s">
        <v>521</v>
      </c>
      <c r="G177" s="48">
        <v>16995000</v>
      </c>
      <c r="H177" s="49">
        <v>16995000</v>
      </c>
      <c r="I177" s="50">
        <f t="shared" si="6"/>
        <v>1</v>
      </c>
      <c r="J177" s="46"/>
    </row>
    <row r="178" spans="1:10" s="82" customFormat="1" ht="252">
      <c r="A178" s="44" t="s">
        <v>412</v>
      </c>
      <c r="B178" s="45" t="s">
        <v>439</v>
      </c>
      <c r="C178" s="46">
        <v>44497</v>
      </c>
      <c r="D178" s="47" t="s">
        <v>416</v>
      </c>
      <c r="E178" s="104">
        <v>8010001040549</v>
      </c>
      <c r="F178" s="42" t="s">
        <v>522</v>
      </c>
      <c r="G178" s="48">
        <v>9977000</v>
      </c>
      <c r="H178" s="49">
        <v>9977000</v>
      </c>
      <c r="I178" s="50">
        <f t="shared" si="6"/>
        <v>1</v>
      </c>
      <c r="J178" s="46"/>
    </row>
    <row r="179" spans="1:10" s="82" customFormat="1" ht="157.5">
      <c r="A179" s="44" t="s">
        <v>421</v>
      </c>
      <c r="B179" s="45" t="s">
        <v>439</v>
      </c>
      <c r="C179" s="46">
        <v>44518</v>
      </c>
      <c r="D179" s="47" t="s">
        <v>424</v>
      </c>
      <c r="E179" s="104">
        <v>4013301013616</v>
      </c>
      <c r="F179" s="42" t="s">
        <v>470</v>
      </c>
      <c r="G179" s="48">
        <v>9999000</v>
      </c>
      <c r="H179" s="49">
        <v>9889000</v>
      </c>
      <c r="I179" s="50">
        <f aca="true" t="shared" si="7" ref="I179:I184">SUM(H179/G179)</f>
        <v>0.988998899889989</v>
      </c>
      <c r="J179" s="46"/>
    </row>
    <row r="180" spans="1:10" s="82" customFormat="1" ht="189">
      <c r="A180" s="44" t="s">
        <v>422</v>
      </c>
      <c r="B180" s="45" t="s">
        <v>439</v>
      </c>
      <c r="C180" s="46">
        <v>44509</v>
      </c>
      <c r="D180" s="47" t="s">
        <v>324</v>
      </c>
      <c r="E180" s="104">
        <v>4010001054032</v>
      </c>
      <c r="F180" s="42" t="s">
        <v>471</v>
      </c>
      <c r="G180" s="48">
        <v>7997000</v>
      </c>
      <c r="H180" s="49">
        <v>7912300</v>
      </c>
      <c r="I180" s="50">
        <f t="shared" si="7"/>
        <v>0.9894085281980742</v>
      </c>
      <c r="J180" s="46"/>
    </row>
    <row r="181" spans="1:10" s="82" customFormat="1" ht="199.5">
      <c r="A181" s="44" t="s">
        <v>423</v>
      </c>
      <c r="B181" s="45" t="s">
        <v>439</v>
      </c>
      <c r="C181" s="46">
        <v>44509</v>
      </c>
      <c r="D181" s="47" t="s">
        <v>425</v>
      </c>
      <c r="E181" s="104">
        <v>2011101037696</v>
      </c>
      <c r="F181" s="42" t="s">
        <v>472</v>
      </c>
      <c r="G181" s="48">
        <v>4015000</v>
      </c>
      <c r="H181" s="49">
        <v>3960000</v>
      </c>
      <c r="I181" s="50">
        <f t="shared" si="7"/>
        <v>0.9863013698630136</v>
      </c>
      <c r="J181" s="46"/>
    </row>
    <row r="182" spans="1:10" s="82" customFormat="1" ht="108.75" customHeight="1">
      <c r="A182" s="44" t="s">
        <v>426</v>
      </c>
      <c r="B182" s="45" t="s">
        <v>439</v>
      </c>
      <c r="C182" s="46">
        <v>44511</v>
      </c>
      <c r="D182" s="47" t="s">
        <v>428</v>
      </c>
      <c r="E182" s="115" t="s">
        <v>550</v>
      </c>
      <c r="F182" s="42" t="s">
        <v>551</v>
      </c>
      <c r="G182" s="48">
        <v>149996000</v>
      </c>
      <c r="H182" s="49">
        <v>149994974</v>
      </c>
      <c r="I182" s="50">
        <f t="shared" si="7"/>
        <v>0.9999931598175952</v>
      </c>
      <c r="J182" s="46"/>
    </row>
    <row r="183" spans="1:10" s="82" customFormat="1" ht="103.5" customHeight="1">
      <c r="A183" s="44" t="s">
        <v>434</v>
      </c>
      <c r="B183" s="45" t="s">
        <v>439</v>
      </c>
      <c r="C183" s="46">
        <v>44536</v>
      </c>
      <c r="D183" s="47" t="s">
        <v>317</v>
      </c>
      <c r="E183" s="104">
        <v>6010001107003</v>
      </c>
      <c r="F183" s="42" t="s">
        <v>557</v>
      </c>
      <c r="G183" s="48">
        <v>12287000</v>
      </c>
      <c r="H183" s="49">
        <v>12265000</v>
      </c>
      <c r="I183" s="50">
        <f t="shared" si="7"/>
        <v>0.9982094897045658</v>
      </c>
      <c r="J183" s="46"/>
    </row>
    <row r="184" spans="1:10" s="82" customFormat="1" ht="164.25" customHeight="1">
      <c r="A184" s="121" t="s">
        <v>556</v>
      </c>
      <c r="B184" s="45" t="s">
        <v>439</v>
      </c>
      <c r="C184" s="46">
        <v>44544</v>
      </c>
      <c r="D184" s="47" t="s">
        <v>424</v>
      </c>
      <c r="E184" s="104">
        <v>4013301013616</v>
      </c>
      <c r="F184" s="42" t="s">
        <v>470</v>
      </c>
      <c r="G184" s="132">
        <v>9999000</v>
      </c>
      <c r="H184" s="133">
        <v>9889000</v>
      </c>
      <c r="I184" s="134">
        <f t="shared" si="7"/>
        <v>0.988998899889989</v>
      </c>
      <c r="J184" s="46"/>
    </row>
    <row r="185" spans="4:5" ht="31.5" customHeight="1">
      <c r="D185" s="106"/>
      <c r="E185" s="107"/>
    </row>
    <row r="186" spans="1:11" ht="26.25" customHeight="1">
      <c r="A186" s="146" t="s">
        <v>13</v>
      </c>
      <c r="B186" s="146"/>
      <c r="C186" s="146"/>
      <c r="D186" s="146"/>
      <c r="E186" s="147"/>
      <c r="F186" s="146"/>
      <c r="G186" s="146"/>
      <c r="H186" s="146"/>
      <c r="I186" s="146"/>
      <c r="J186" s="146"/>
      <c r="K186" s="108"/>
    </row>
    <row r="187" spans="1:10" ht="13.5">
      <c r="A187" s="109" t="s">
        <v>14</v>
      </c>
      <c r="B187" s="110"/>
      <c r="C187" s="109"/>
      <c r="F187" s="109"/>
      <c r="G187" s="109"/>
      <c r="H187" s="110"/>
      <c r="I187" s="110"/>
      <c r="J187" s="109"/>
    </row>
    <row r="188" spans="1:10" ht="13.5">
      <c r="A188" s="111"/>
      <c r="B188" s="112"/>
      <c r="C188" s="111"/>
      <c r="F188" s="111"/>
      <c r="G188" s="111"/>
      <c r="H188" s="112"/>
      <c r="I188" s="112"/>
      <c r="J188" s="111"/>
    </row>
  </sheetData>
  <sheetProtection/>
  <autoFilter ref="A5:IV184"/>
  <mergeCells count="2">
    <mergeCell ref="A2:J2"/>
    <mergeCell ref="A186:J186"/>
  </mergeCells>
  <conditionalFormatting sqref="E96">
    <cfRule type="expression" priority="9" dxfId="1" stopIfTrue="1">
      <formula>AND(物品役務等　随意契約!#REF!="内訳")</formula>
    </cfRule>
    <cfRule type="expression" priority="10" dxfId="0" stopIfTrue="1">
      <formula>AND(物品役務等　随意契約!#REF!="小計")</formula>
    </cfRule>
  </conditionalFormatting>
  <conditionalFormatting sqref="E97:E102">
    <cfRule type="expression" priority="7" dxfId="1" stopIfTrue="1">
      <formula>AND(物品役務等　随意契約!#REF!="内訳")</formula>
    </cfRule>
    <cfRule type="expression" priority="8" dxfId="0" stopIfTrue="1">
      <formula>AND(物品役務等　随意契約!#REF!="小計")</formula>
    </cfRule>
  </conditionalFormatting>
  <conditionalFormatting sqref="E115:E118">
    <cfRule type="expression" priority="5" dxfId="1" stopIfTrue="1">
      <formula>AND(物品役務等　随意契約!#REF!="内訳")</formula>
    </cfRule>
    <cfRule type="expression" priority="6" dxfId="0" stopIfTrue="1">
      <formula>AND(物品役務等　随意契約!#REF!="小計")</formula>
    </cfRule>
  </conditionalFormatting>
  <conditionalFormatting sqref="E139">
    <cfRule type="expression" priority="3" dxfId="1" stopIfTrue="1">
      <formula>AND(物品役務等　随意契約!#REF!="内訳")</formula>
    </cfRule>
    <cfRule type="expression" priority="4" dxfId="0" stopIfTrue="1">
      <formula>AND(物品役務等　随意契約!#REF!="小計")</formula>
    </cfRule>
  </conditionalFormatting>
  <conditionalFormatting sqref="E161">
    <cfRule type="expression" priority="1" dxfId="1" stopIfTrue="1">
      <formula>AND(物品役務等　随意契約!#REF!="内訳")</formula>
    </cfRule>
    <cfRule type="expression" priority="2" dxfId="0" stopIfTrue="1">
      <formula>AND(物品役務等　随意契約!#REF!="小計")</formula>
    </cfRule>
  </conditionalFormatting>
  <dataValidations count="7">
    <dataValidation type="textLength" operator="lessThanOrEqual" allowBlank="1" showInputMessage="1" showErrorMessage="1" errorTitle="物品役務等の名称及び数量" error="256文字以内で入力してください。" sqref="A16:A20 A25:A39 A41:A65 A6:A14">
      <formula1>256</formula1>
    </dataValidation>
    <dataValidation type="date" operator="greaterThanOrEqual" allowBlank="1" showInputMessage="1" showErrorMessage="1" errorTitle="契約を締結した日" error="正しい日付を入力してください。" sqref="C16:C65 C6:C14">
      <formula1>38718</formula1>
    </dataValidation>
    <dataValidation type="textLength" operator="lessThanOrEqual" allowBlank="1" showInputMessage="1" showErrorMessage="1" errorTitle="備考" error="256文字以内で入力してください。" sqref="J61:J65">
      <formula1>256</formula1>
    </dataValidation>
    <dataValidation type="whole" operator="lessThanOrEqual" allowBlank="1" showInputMessage="1" showErrorMessage="1" errorTitle="予定価格" error="正しい数値を入力してください。" sqref="G47:H47 G32:G36 G39:G44 G45:H45 H50 H58:H59 H54:H55 G48:G65 G6:G30">
      <formula1>999999999999</formula1>
    </dataValidation>
    <dataValidation type="whole" operator="lessThanOrEqual" allowBlank="1" showInputMessage="1" showErrorMessage="1" errorTitle="契約金額" error="正しい数値を入力してください。" sqref="G46:H46 H32:H44 G31:H31 G37:G38 H51:H53 H48:H49 H56:H57 H60:H65 H6:H30">
      <formula1>999999999999</formula1>
    </dataValidation>
    <dataValidation type="textLength" operator="lessThanOrEqual" allowBlank="1" showInputMessage="1" showErrorMessage="1" errorTitle="契約担当官等の氏名並びにその所属する部局の名称及び所在地" error="256文字以内で入力してください。" sqref="B6:B65">
      <formula1>256</formula1>
    </dataValidation>
    <dataValidation type="textLength" operator="lessThanOrEqual" allowBlank="1" showInputMessage="1" showErrorMessage="1" errorTitle="契約の相手方の称号又は名称及び住所" error="256文字以内で入力してください。" sqref="D6:D65">
      <formula1>256</formula1>
    </dataValidation>
  </dataValidations>
  <printOptions horizontalCentered="1"/>
  <pageMargins left="0.43" right="0.2" top="0.28" bottom="0.2" header="0.2" footer="0.2"/>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2022-01-20T07:16:57Z</cp:lastPrinted>
  <dcterms:created xsi:type="dcterms:W3CDTF">2005-02-04T02:27:22Z</dcterms:created>
  <dcterms:modified xsi:type="dcterms:W3CDTF">2022-01-26T09:43:27Z</dcterms:modified>
  <cp:category/>
  <cp:version/>
  <cp:contentType/>
  <cp:contentStatus/>
</cp:coreProperties>
</file>