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35" windowHeight="4890" activeTab="0"/>
  </bookViews>
  <sheets>
    <sheet name="物品役務等　随意契約" sheetId="1" r:id="rId1"/>
  </sheets>
  <externalReferences>
    <externalReference r:id="rId4"/>
  </externalReferences>
  <definedNames>
    <definedName name="_xlnm.Print_Area" localSheetId="0">'物品役務等　随意契約'!$A$1:$J$145</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<sst xmlns="http://schemas.openxmlformats.org/spreadsheetml/2006/main" count="677" uniqueCount="381">
  <si>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</si>
  <si>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</si>
  <si>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</si>
  <si>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</si>
  <si>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</si>
  <si>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</si>
  <si>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</si>
  <si>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</si>
  <si>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</si>
  <si>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</si>
  <si>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</si>
  <si>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</si>
  <si>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t>（別紙様式4）</t>
  </si>
  <si>
    <t>法人番号</t>
  </si>
  <si>
    <t>－</t>
  </si>
  <si>
    <t>有限責任監査法人トーマツ</t>
  </si>
  <si>
    <t>2021年度ASEANにおけるスマートシティ推進のために我が国が実施する取り組みの認知度向上に向けたメディアミックスによる情報発信業務</t>
  </si>
  <si>
    <t>歩行空間ネットワークデータの共通プラットフォーム構築及び他サービスとの連携調査検討業務</t>
  </si>
  <si>
    <t>ビッグデータを活用した幹線旅客流動の把握に関する調査</t>
  </si>
  <si>
    <t>株式会社パスコ　事業統括本部</t>
  </si>
  <si>
    <t>ビッグデータを活用した幹線旅客流動の把握に関する運輸総合研究所・三菱総合研究所共同提案体</t>
  </si>
  <si>
    <t>株式会社日本経済広告社</t>
  </si>
  <si>
    <t>関東、北陸エリアにおける官民連携事業の推進のための地域プラットフォーム形成支援等業務</t>
  </si>
  <si>
    <t>中国、四国、九州・沖縄エリアにおける官民連携事業の推進のための地域プラットフォーム形成支援等業務</t>
  </si>
  <si>
    <t>北海道、東北エリアにおける官民連携事業の推進のための地域プラットフォーム形成支援等業務</t>
  </si>
  <si>
    <t>中部、近畿エリアにおける官民連携事業の推進のための地域プラットフォーム形成支援等業務</t>
  </si>
  <si>
    <t>株式会社YMFG　ZONEプラニング</t>
  </si>
  <si>
    <t>パシフィックコンサルタンツ株式会社　</t>
  </si>
  <si>
    <t>令和４年度グリーンインフラ官民連携プラットフォーム企画運営他業務</t>
  </si>
  <si>
    <t>建設施工における自動化・遠隔化技術の導入促進に関する調査業務</t>
  </si>
  <si>
    <t>株式会社　創建</t>
  </si>
  <si>
    <t>建設施工における自動化・遠隔化技術の導入促進に関する調査業務日本建設機械施工協会・先端建設技術センター共同提案体</t>
  </si>
  <si>
    <t>インフラの効率的な維持管理体制の確立に係る調査検討業務</t>
  </si>
  <si>
    <t>建設施工分野における低炭素化に向けた調査・検討業務</t>
  </si>
  <si>
    <t>革新的建設機械の環境対策に係る調査・検討業務</t>
  </si>
  <si>
    <t>データプラットフォームの構築及び様々なビッグデータを活用したサービス連携検討業務</t>
  </si>
  <si>
    <t>一般社団法人日本建設機械施工協会</t>
  </si>
  <si>
    <t>データプラットフォームの構築及び様々なビッグデータを活用したサービス連携検討業務ユーシーテクノロジ・横須賀テレコムリサーチパーク・パスコ共同提案体</t>
  </si>
  <si>
    <t>令和４年度歩行空間における自律移動支援サービスの構築・展開に向けた環境整備検討業務</t>
  </si>
  <si>
    <t>令和４年度地域における総合的な交通体系の整備に係る調査・検討業務</t>
  </si>
  <si>
    <t>令和４年度歩行空間における自律移動支援サービスの普及に向けた広報業務</t>
  </si>
  <si>
    <t>株式会社パスコ　事業統括本部</t>
  </si>
  <si>
    <t>株式会社サンビーム</t>
  </si>
  <si>
    <t>株式会社角川アスキー総合研究所</t>
  </si>
  <si>
    <t>令和４年度アジア太平洋地域における質の高いインフラ事業等に関する調査業務</t>
  </si>
  <si>
    <t>デジタル社会に即した環境対策に関する申請システムの検討業務</t>
  </si>
  <si>
    <t>株式会社日建設計総合研究所</t>
  </si>
  <si>
    <t>株式会社数理計画</t>
  </si>
  <si>
    <t>社会資本整備の効果に関する定量的な評価分析手法についての調査検討業務</t>
  </si>
  <si>
    <t>建設発生土の適正管理及び有効利用に関する調査・検討業務</t>
  </si>
  <si>
    <t>インフラの維持管理・修繕等に係る官民連携事業の導入検討支援（その１）</t>
  </si>
  <si>
    <t>インフラの維持管理・修繕等に係る官民連携事業の導入検討支援（その２）</t>
  </si>
  <si>
    <t>官民連携グリーンチャレンジモデル形成支援（その１）</t>
  </si>
  <si>
    <t>専門家派遣によるハンズオン支援等業務</t>
  </si>
  <si>
    <t>復建調査設計株式会社</t>
  </si>
  <si>
    <t>建設発生土の適正管理及び有効利用に関する調査・検討業務先端建設技術センター・日本建設情報総合センター共同提案体</t>
  </si>
  <si>
    <t>パシフィックコンサルタンツ株式会社　首都圏本社</t>
  </si>
  <si>
    <t>株式会社建設技術研究所</t>
  </si>
  <si>
    <t>ＰｗＣアドバイザリー合同会社</t>
  </si>
  <si>
    <t>パシフィックコンサルタンツ株式会社</t>
  </si>
  <si>
    <t>建設リサイクル推進計画2020の施策に関する調査・検討業務</t>
  </si>
  <si>
    <t>一般財団法人先端建設技術センター</t>
  </si>
  <si>
    <t>令和４年度建設自動化等革新技術開発推進事業に係る支援業務</t>
  </si>
  <si>
    <t>令和４年度　宇宙無人建設革新技術の現場実証支援業務</t>
  </si>
  <si>
    <t>デジタルツイン技術を活用した、月面環境に適応する建設機械実現のための研究開発</t>
  </si>
  <si>
    <t>索道技術を利用した災害対応運搬技術の開発</t>
  </si>
  <si>
    <t>建設環境に適応する自律遠隔施工技術の開発－次世代施工システムの宇宙適用</t>
  </si>
  <si>
    <t>2022年度ASEANにおけるスマートシティ協力に向けた情報発信ツール運営および官民協議会運営業務</t>
  </si>
  <si>
    <t>一般社団法人日本建設機械施工協会</t>
  </si>
  <si>
    <t>一般財団法人先端建設技術センター</t>
  </si>
  <si>
    <t>株式会社小松製作所</t>
  </si>
  <si>
    <t>株式会社熊谷組</t>
  </si>
  <si>
    <t>鹿島建設株式会社</t>
  </si>
  <si>
    <t>オーヴ・アラップ・アンド・パートナーズ・ジャパン・リミテッド</t>
  </si>
  <si>
    <t>社会資本のメンテンナンス及びストック効果に関する資料作成・広報関係業務</t>
  </si>
  <si>
    <t>河川機械設備における広域的治水対策向上検討業務</t>
  </si>
  <si>
    <t>株式会社エム・シー・アンド・ピー</t>
  </si>
  <si>
    <t>河川機械設備における広域的治水対策向上検討業務国土技術研究センター・河川ポンプ施設技術協会・日本工営共同提案体</t>
  </si>
  <si>
    <t>2022年度タイ王国における道路交通分野の協力可能性調査検討業務</t>
  </si>
  <si>
    <t>令和４年度　第４回日ASEANスマートシティ・ネットワークハイレベル会合運営等業務</t>
  </si>
  <si>
    <t>2022年度タイ王国における道路交通分野の協力可能性調査検討業務株式会社オリエンタルコンサルタンツ・株式会社オリエンタルコンサルタンツグローバル・首都高速道路株式会社共同提案体</t>
  </si>
  <si>
    <t>株式会社JTBコミュニケーションデザイン</t>
  </si>
  <si>
    <t>2022年度日シンガポール連携による第三国へのインフラ展開促進業務</t>
  </si>
  <si>
    <t>Nomura Research Institute Singapore Pte.Ltd</t>
  </si>
  <si>
    <t>2022年度海外技術者認定・表彰制度運営支援手法検討業務</t>
  </si>
  <si>
    <t>2022年度海外技術者認定・表彰制度運営支援手法検討業務国際建設技術協会・日本ソフト技研共同提案体</t>
  </si>
  <si>
    <t>令和４年度「質の高いインフラ投資」の理解促進に向けたアフリカ地域等におけるインフラシステム海外展開促進支援業務</t>
  </si>
  <si>
    <t>2022年度海外インフラプロジェクト人材養成手法検討他業務</t>
  </si>
  <si>
    <t>株式会社オリエンタルコンサルタンツ</t>
  </si>
  <si>
    <t>一般社団法人　国際建設技術協会</t>
  </si>
  <si>
    <t>河川機械設備におけるパラダイムシフト型更新技術の適用性検討業務</t>
  </si>
  <si>
    <t>河川機械設備におけるパラダイムシフト型更新技術の適用性検討業務日本工営・ダム・堰施設技術協会共同提案体</t>
  </si>
  <si>
    <t>インバウンドの地方展開に向けたインフラツーリズム調査検討業務</t>
  </si>
  <si>
    <t>株式会社ＪＴＢ</t>
  </si>
  <si>
    <t>令和４年度　建設施工におけるDXを活用した人間拡張技術導入に関する調査業務</t>
  </si>
  <si>
    <t>一般財団法人先端建設技術センター</t>
  </si>
  <si>
    <t>インフラの維持管理・修繕等に係る官民連携事業の導入検討支援（その４）</t>
  </si>
  <si>
    <t>地方公共団体における官民連携事業の推進のための情報整理等検討業務</t>
  </si>
  <si>
    <t>インフラの維持管理・修繕等に係る官民連携事業の導入検討支援（その３）</t>
  </si>
  <si>
    <t>株式会社日本総合研究所</t>
  </si>
  <si>
    <t>株式会社日本経済研究所</t>
  </si>
  <si>
    <t>2022年度SmartJAMPタイ王国・プーケットにおけるスマートシティ実現に向けた調査検討業務</t>
  </si>
  <si>
    <t>2022年度SmartJAMPインドネシア共和国・バニュワンギにおけるスマートシティ実現に向けた調査検討業務</t>
  </si>
  <si>
    <t>2022年度　カンボジアにおける中低所得者の住宅事情調査・改善方策検討業務</t>
  </si>
  <si>
    <t>2022年度　カンボジアにおける中低所得者の住宅事情調査・改善方策検討業務URLK・MURC共同提案体</t>
  </si>
  <si>
    <t>2022年度SmartJAMPタイ王国・バンコクにおけるスマートシティ実現に向けた調査検討業務</t>
  </si>
  <si>
    <t>オリエンタルコンサルタンツグローバル・URリンケージ共同提案体</t>
  </si>
  <si>
    <t>2022年度アフリカ諸国における水防災・水資源分野の課題解決検討業務</t>
  </si>
  <si>
    <t>2022年度アジア諸国における道路事業に関するPPP案件形成検討業務</t>
  </si>
  <si>
    <t>2022年度インドネシアにおける道路事業に関するPPP案件形成検討業務</t>
  </si>
  <si>
    <t>令和４年度ＩＣＴ施工の普及に関する検討業務</t>
  </si>
  <si>
    <t>2022年度SmartJAMPインフラ管理に関するスマートシティ実現に向けた調査検討業務</t>
  </si>
  <si>
    <t>2022年度アフリカ諸国における水防災・水資源分野の課題解決検討業務共同提案体</t>
  </si>
  <si>
    <t>オリエンタルコンサルタンツグローバル・オリエンタルコンサルタンツ・JFEエンジニアリング・日本高速道路インターナショナル共同提案体</t>
  </si>
  <si>
    <t>オリエンタルコンサルタンツグローバル・JFEエンジニアリング共同提案体</t>
  </si>
  <si>
    <t>一般社団法人　日本建設機械施工協会</t>
  </si>
  <si>
    <t>日本工営株式会社</t>
  </si>
  <si>
    <t>官民連携グリーンチャレンジモデル形成支援（その２）</t>
  </si>
  <si>
    <t>2022年度SmartJAMPブルネイ・ダルサラーム国・バンダルスリブガワンにおけるスマートシティ実現に向けた調査検討業務</t>
  </si>
  <si>
    <t>2022年度SmartJAMP河川防災に関するスマートシティ実現に向けた調査検討業務</t>
  </si>
  <si>
    <t>Zenmov・オリエンタルコンサルタンツグローバル・交通総合研究所共同提案体</t>
  </si>
  <si>
    <t>2022年度SmartJAMP河川防災に関するスマートシティ実現に向けた調査検討業務建設技術研究所・日本工営・インフォマティクス共同提案体</t>
  </si>
  <si>
    <t>2022年度海外インフラプロジェクト評価手法検討業務</t>
  </si>
  <si>
    <t>2022年度SmartJAMP（カンボジア王国・プノンペンにおけるスマートシティ実現に向けたスマートバスシェルター導入）に関する調査検討業務</t>
  </si>
  <si>
    <t>デロイトトーマツファイナンシャルアドバイザリー合同会社</t>
  </si>
  <si>
    <t>2022年度海外のインフラメンテナンス市場への本邦企業参画支援検討業務</t>
  </si>
  <si>
    <t>2022年度海外のインフラメンテナンス市場への本邦企業参画支援検討業務日本工営・コーエイリサーチ＆コンサルティング共同提案体</t>
  </si>
  <si>
    <t>地域における国土強靭化の取組の見える化促進調査検討業務</t>
  </si>
  <si>
    <t>2022年度SmartJAMPカンボジア王国・バッタンバンにおけるスマートシティ実現に向けた調査検討業務</t>
  </si>
  <si>
    <t>2022年度SmartJAMPラオス人民民主共和国・ビエンチャンにおけるスマートシティ実現に向けた調査検討業務</t>
  </si>
  <si>
    <t>2022年度SmartJAMPカンボジア王国・シェムリアップにおけるスマートシティ実現に向けた調査検討業務</t>
  </si>
  <si>
    <t>一般財団法人日本総合研究所</t>
  </si>
  <si>
    <t>2022年度SmartJAMPカンボジア王国・バッタンバンにおけるスマートシティ実現に向けた調査検討業務共同提案体</t>
  </si>
  <si>
    <t>2022年度SmartJAMPラオス人民民主共和国・ビエンチャンにおけるスマートシティ実現に向けた調査検討業務日本工営・パシフィックコンサルタンツ共同提案体</t>
  </si>
  <si>
    <t>２０２２年度土木・建築分野における低炭素関連技術の海外展開に関する調査検討業務</t>
  </si>
  <si>
    <t>一般財団法人国土技術研究センター</t>
  </si>
  <si>
    <t>支出負担行為担当官　　和田　信貴
国土交通省総合政策局
東京都千代田区霞が関２－１－３</t>
  </si>
  <si>
    <t>支出負担行為担当官　　瓦林　康人
国土交通省総合政策局
東京都千代田区霞が関２－１－３</t>
  </si>
  <si>
    <t>9010001067748</t>
  </si>
  <si>
    <t>-</t>
  </si>
  <si>
    <t>ＡＰＥＣは、アジア太平洋地域の持続可能な成長と繁栄に向けて、貿易・投資の自由化、ビジネスの円滑化、経済・技術協力等の活動を行う経済協力の枠組みであり、我が国が推進している「質の高いインフラ」等についても、同様に重要視されているところである。
本業務は、国土交通省が今後、ＡＰＥＣ参加国・地域において関心が高く、今後、日本の「質の高いインフラ」等の海外展開を行う上で、より効果的な分野・テーマを調査するものである。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　日建設計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</si>
  <si>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2018年、ASEAN10ヵ国の26都市において民間企業・諸外国との連携を通じたスマートシティのプロジェクトの推進を図るための枠組みとして、ASEANスマートシティ・ネットワーク（以下「ASCN」という）がシンガポールの提唱により設立された。このASCNへの協力主体として、2019年10月に開催された第１回日ASEANスマートシティ・ネットワークハイレベル会合を契機に、我が国が有するスマートシティを推進する技術や経験等を、ASEAN各国に対して積極的かつ持続的に情報発信するとともに、相手国との官民双方の関係構築を図るため、国土交通省を含む関係省庁が共同事務局となり、日ASEANスマートシティ・ネットワーク官民協議会（JASCA）が設立された。また、2020年12月に開催した第２回日ASEANスマートシティ・ネットワークハイレベル会合において、我が国はASEAN各国におけるスマートシティ実現のための日ASEAN相互協力による海外スマートシティ支援策（Smart JAMP）を提案し、ASCN各国・各都市から歓迎されたところである。
このSmart JAMPのひとつの取組みとして、ASEAN各国におけるスマートシティの具体的案件形成に向けて、日本の有するスマートシティ技術・ソリューション、優良事例等を効果的に情報発信するために、JASCAのWebサイトを日英２か国語で公開している。本業務では、このWebサイトの運営、コンテンツ充実化のための検討及びWebサイトの更新を行うとともに、セミナーの開催等を含むJASCA運営全般を行う。
上記を行うには、十分な実施体制、業務に関する知見等を有することが必要なことから、企画競争により内容について公募し、審査することとした。
企画競争方式に基づく企画提案書の提出要請に対し、オーヴ・アラップ・アンド・パートナーズ・ジャパン・リミテッド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</si>
  <si>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平成30年、ASEAN10か国の26都市において民間企業・諸外国との連携を通じたスマートシティのプロジェクトの推進を図るための枠組みとして、ASEANスマートシティ・ネットワーク（以下「ASCN」という）がシンガポールの提唱により設立された。国土交通省はASCNへの協力を推進するため、令和元年10月８～９日に第１回日ASCNハイレベル会合を関係府省と連携して開催し、日本とASEANの協力を促進する枠組みとして同年10月２日に設立した日ASCN官民協議会(以下「JASCA」という)を活用していくこと、ASEANの各都市の課題、ニーズ及び目指すべき姿についての包括的な解決策の検討・調査を行うこと等が成果文書において確認された。令和２年12月16日に第２回日ASCNハイレベル会合を開催し、ASEAN各国におけるスマートシティ実現のための「日ASEAN相互協力による海外スマートシティ支援策（略称：SmartJAMP）」を提案し、ASCN各国・各都市から歓迎されたところである。また、令和３年10月18日～19日に第３回日ASCNハイレベル会合を開催し、「ASEANスマートシティ・プランニング・ガイドブック」の策定やSmartJAMPの実施について引き続き相互に協力していくことが合意された。
過去３回の会合を通じて築かれたスマートシティ分野におけるASCN各国・各都市との協力関係をより強固なものとするとともに、ビジネスマッチングイベントを通じた本邦企業の事業機会の拡大を目的として、第４回日ASCNハイレベル会合を開催することとする。
本業務は、第４回日ASEANスマートシティ・ネットワーク　ハイレベル会合の開催準備・運営等を行うものである。ASCN各国・各都市の国土政策や都市政策の担当幹部を日本に招聘し、日本のスマートシティの代表例である福島県会津若松市等において開催する。ただし、新型コロナウィルス再流行時の対応も勘案し、ハイブリッド開催とする。
上記を行うには、十分な実施体制、業務に関する知見等を有することが必要なことから、企画競争により内容について公募し、審査することとした。
企画競争方式に基づく企画提案書の提出要請に対し、３者が企画提案書を提出し、提出された企画提案書の内容について、「業務実施体制」、「実施方針・実施フロー・工程表」、「特定テーマに対する企画提案」の観点から評価を行った。その結果、株式会社JTB コミュニケーションデザインの提案は、「業務実施体制」において評価される十分な体制を有しており、「実施方針・実施フロー・工程表」に関しては、理解度と的確性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</si>
  <si>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
国土交通省では、これまで我が国の「質の高いインフラ」を支える技術や経験等を情報発信するため、TICAD７やアフリカ地域13カ国（ケニア、エチオピア、モザンビーク、タンザニア、コートジボワール、ナイジェリア、ウガンダ、ザンビア、ガーナ、マダガスカル、セネガル、チュニジア、モロッコ）において「官民インフラ会議」を開催するとともに、「アフリカ・インフラ協議会（JAIDA）」と協働してきたところである。また、2022年８月には第８回アフリカ開発会議（TICAD８）も開催され、アフリカ各国に対してTICADプロセスを通じたアフリカ各国との関係促進が期待されている。
本業務では、令和４年８月にチュニジアで開催が予定されるTICAD８の機会を通じて、国土交通省が開催する「質の高いインフラ」をテーマとしたイベント及びそのフォローアップとしてアフリカ地域において、先方インフラ関係者（政府関係者、民間企業等）、本邦インフラ関連企業等の参加の下、原則として現地で官民インフラ会議及び相手国政府要人との会談等を開催し、我が国の提唱する「質の高いインフラ投資」の理解促進を図るとともに、官民双方の関係構築、交流の促進、本邦インフラ関連企業の有する技術・ノウハウの売り込み等を実施するものである。加えて、これまで関係構築を行ってきた各国との間での相手国政府要人との会談及びセミナー、シティーツアー等を実施する。
また、「質の高いインフラ」の理解促進のため、在京大使館やアフリカ出身留学生等、国内の関係者向けに効果的かつ効率的に情報発信するための取組についても検討、実施する。
なお、官民インフラ会議等の開催に際しては、原則として現地における事前調査を行うものとするが、TICAD８に合わせたイベントについては令和４年６月に国土交通省により事前出張を別途実施予定のためその情報を元に企画・提案するものとす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株式会社オリエンタルコンサルタンツが企画提案書を提出し、その内容について、「業務実施体制」、「実施方針・実施フロー・行程表」、「特定テーマに対する企画提案」の観点から評価を行った。
その結果、同社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社を選定し、随意契約をするものである。
以上を考慮した結果、株式会社オリエンタルコンサルタンツは本業務を的確に遂行できるとの審査結果となったため、当該業務の実施者として選定し、随意契約するものである。 </t>
  </si>
  <si>
    <t xml:space="preserve">国土交通省では、経済財政運営と改革の基本方針2021（令和3年6月18日閣議決定）、成長戦略2021（令和3年6月18日閣議決定）、PPP/PFI推進アクションプラン（令和3年改定版）（令和3年6月18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本業務は、関東、北陸エリアのブロックプラットフォームの事業計画の企画立案とその開催・運営の支援を行うものである。
（注）関東、北陸エリアとは茨城県、栃木県、群馬県、埼玉県、千葉県、東京都、神奈川県、新潟県、富山県、石川県、山梨県、長野県を対象とする。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1者からの提案があった。
有限責任監査法人トーマツの提案は十分な業務実施体制を有しており、かつ本調査業務を行うに当たっての作業方針が的確かつ分かりやすく示されていたため、特定することとした。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
</t>
  </si>
  <si>
    <t xml:space="preserve">国土交通省では、経済財政運営と改革の基本方針2021（令和3年6月18日閣議決定）、成長戦略2021（令和3年6月18日閣議決定）、PPP/PFI推進アクションプラン（令和3年改定版）（令和3年6月18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本業務は、中国、四国、九州・沖縄エリアのブロックプラットフォームの事業計画の企画立案とその開催・運営の支援を行うものである。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株式会社YMFG　ZONEプラニングの提案は十分な業務実施体制を有しており、かつ本調査業務を行うに当たっての作業方針が的確かつ分かりやすく示されていたため、特定することとした。
以上の理由から、会計法第29条の３第４項及び予算決算及び会計令第102条の４第３号により株式会社YMFG　ZONEプラニングを請負先として選定し、随意契約するものである。
</t>
  </si>
  <si>
    <t xml:space="preserve">国土交通省では、経済財政運営と改革の基本方針2021（令和3年6月18日閣議決定）、成長戦略2021（令和3年6月18日閣議決定）、PPP/PFI推進アクションプラン（令和3年改定版）（令和3年6月18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本業務は、北海道、東北エリアのブロックプラットフォームの事業計画の企画立案とその開催・運営の支援を行うものである。
（注）北海道、東北エリアとは北海道、青森県、岩手県、宮城県、秋田県、山形県、福島県を対象とする。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そのうち、パシフィックコンサルタンツ株式会社の提案が主に「実施方針・実施フロー・工程表」における「理解度」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</si>
  <si>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国土交通省では、経済財政運営と改革の基本方針2021（令和3年6月18日閣議決定）、成長戦略2021（令和3年6月18日閣議決定）、PPP/PFI推進アクションプラン（令和3年改定版）（令和3年6月18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本業務は、中部、近畿エリアのブロックプラットフォームの事業計画の企画立案とその開催・運営の支援を行うものである。
（注）中部、近畿エリアとは福井県、岐阜県、静岡県、愛知県、三重県、滋賀県、京都府、大阪府、兵庫県、奈良県、和歌山県を対象とする。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そのうち、有限責任監査法人トーマツの提案は主に「特定テーマに対する提案」における「具体性」等において他社よりも優位であり、かつ十分な業務実施体制を有し、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
</t>
  </si>
  <si>
    <t xml:space="preserve">新型コロナの影響により人々の考え方や行動、住まい方、働き方などが大きく変容する中、社会の変化に応じた、ストック効果の高い社会資本整備を重点的に推進していく必要性が高まっている。
また、こうした社会情勢の変化に加え、今後、人口減少がさらに進む中で、既存のインフラについてストック効果を最大限に引き出していくことが重要であり、例えば、人々が安心して過ごせるオープンスペースや憩いの場としての活用や、観光資源としての活用、自然災害時の避難場所としての活用など、新たな価値を発現していくことが求められる。
こうしたストック効果を的確に分析・把握することは、選択と集中を図り、戦略的・計画的に社会資本整備を進めていく上で極めて重要であり、ストック効果として生活の豊かさや快適さなどの主観的価値を含めた、既存の評価方法では測りづらい多様な価値について、いかに定量化・指標化していくことができるかが課題である。
これらを踏まえ、今後の中長期的な社会資本整備政策のあり方について、施策効果等に関する定量分析の手法の検討を行い、政策提言につなげる。
以上の目的より、本業務の実施にあたっては、経済学・統計学的見地より高度の検討に加え、専門的知識を有する必要があることから、企画競争方式により企画提案を公募することとし、①「業務実施体制」、②「実施方針・実施フロー・工程表」、③「特定テーマに対する提案」等について審査を行うこととした。その結果、２者から提案があった。
そのうち、復建調査設計株式会社からの提案が、①、②、③において他社より優位であり、同者を特定することとした。
以上の理由から、会計法２９条の３第４項、予算決算及び会計令第１０２条の４第３号により、復建調査設計株式会社を請負先として選定し、随意契約を締結するものである。
</t>
  </si>
  <si>
    <t>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</si>
  <si>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株式会社建設技術研究所の提案は十分な業務実施体制を有しており、かつ本調査業務を行うに当たっての作業方針が的確かつ分かりやすく示されていたため、特定することとした。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</si>
  <si>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本業務では、「官民連携グリーンチャレンジモデル形成支援」として、グリーン社会の実現に向けて、民間の資金、技術、ノウハウ等を活かし、カーボンニュートラルの達成等に向けたインフラ整備、維持管理運営等を官民連携事業で実施検討する地方公共団体を支援することにより、効果的な案件形成を図るとともに、官民連携による持続可能な地域づくりを推進することを目的とする。
カーボンニュートラルを目的としたPPP/PFI事業の事例は限定的であり、業務の実施に当たっては、カーボンニュートラル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PwCアドバイザリー合同会社の提案は十分な業務実施体制を有しており、かつ本調査業務を行うに当たっての作業方針が的確かつ分かりやすく示されていたため、特定することとした。
以上の理由から、会計法第29条の３第４項及び予算決算及び会計令第102条の４第３号によりPwCアドバイザリー合同会社を請負先として選定し、随意契約するものである。</t>
  </si>
  <si>
    <t>本業務では、人口20万人未満の地方公共団体においてＰＰＰ／ＰＦＩの事業化に必要な手続きを地方公共団体職員自らが行えるようハンズオン支援を行い、地方公共団体の案件形成を推進するとともに、その成果を他の地方公共団体に適用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3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</si>
  <si>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株式会社日本総合研究所の提案は十分な業務実施体制を有しており、かつ本調査業務を行うに当たっての作業方針が的確かつ分かりやすく示されていたため、特定することとした。
以上の理由から、会計法第29条の３第４項及び予算決算及び会計令第102条の４第３号により株式会社日本総合研究所を請負先として選定し、随意契約するものである。</t>
  </si>
  <si>
    <t>本業務は、これら政策課題への対応のため、既存の官民連携事業の事例整理を行いながら、地方公共団体におけるPPP/PFI推進に向けた効果的な事例集の作成を行うとともに、カーボンニュートラルへの対応など新たな政策課題への対応に向け、参考となる官民連携事業の事例整理、実施する際に留意すべき事項の整理・とりまとめを行うことを目的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７者からの提案があった。
株式会社日本経済研究所の提案は十分な業務実施体制を有しており、かつ本調査業務を行うに当たっての作業方針が的確かつ分かりやすく示されていたため、特定することとした。
以上の理由から、会計法第29条の３第４項及び予算決算及び会計令第102条の４第３号により株式会社日本経済研究所を請負先として選定し、随意契約するものである。</t>
  </si>
  <si>
    <t>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５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</si>
  <si>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本業務では、「官民連携グリーンチャレンジモデル形成支援」として、グリーン社会の実現に向けて、民間の資金、技術、ノウハウ等を活かし、カーボンニュートラルの達成等に向けたインフラ整備、維持管理運営等を官民連携事業で実施検討する地方公共団体を支援することにより、効果的な案件形成を図るとともに、官民連携による持続可能な地域づくりを推進することを目的とする。
カーボンニュートラルを目的としたPPP/PFI事業の事例は限定的であり、業務の実施に当たっては、カーボンニュートラル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</si>
  <si>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地方公共団体のインフラ老朽化対策に係る計画の更新に向けた調査検討支援業務</t>
  </si>
  <si>
    <t xml:space="preserve">インフラの老朽化が進展する中、インフラメンテナンスを適切に行うことにより、国民の安全・安心や社会経済活動の基盤となるインフラの機能を長期に渡り維持していく必要がある。特に、インフラの大部分を管理する地方公共団体では、予算や技術系職員の不足などの課題を抱えている状況であり、将来に増加が見込まれる維持管理・更新費の縮減など持続可能なメンテナンス体制を構築するためには、アセットマネジメントの考え方を導入し、予防保全への転換をはじめとした戦略的な老朽化対策の実施が急務である。
本業務は、インフラ老朽化対策に問題意識のある地方公共団体に対して、先進的な取組（新技術活用、集約・再編、包括マネジメントなど）に関する技術的な助言を行うなど、個別施設毎の長寿命化計画（個別施設計画）を先進的な取組を踏まえた計画への更新に向けて支援を行うものである。また、支援を通じて得られた知見を全国へ横展開することにより、地方公共団体による戦略的な老朽化対策の実施の促進を図るものである。
以上のことから、本業務実施のためには、地方公共団体への先進的な取組に関する技術的な助言や、計画更新へ向けた支援などを実行することを目的として、その調査検討の手法について専門的な知識に基づく提案を求める必要があったため、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パシフィックコンサルタンツ株式会社の提案は十分な業務実施体制を有しており、かつ本調査業務を行うに当たっての作業方針が的確かつ分かりやすく示されていたため、特定することとした。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</si>
  <si>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国土交通省は、自治体や民間事業者が整備してきた歩行空間上のバリアフリー情報について、デジタル化・オープン化の取組を進め、歩行空間ネットワークデータとして提供を進めてきた。しかし、他サービスとの連携が容易に行えず利便性に欠けることから、本業務では歩行空間ネットワークデータの整備と利活用促進を図るため、既存ツールとの連携やAPI等を活用することで、データ利用者や既存サービスに対して扱い易い形式でデータ提供を可能とする共通プラットフォーム構築に必要な仕様検討を行う。また自動走行ロボットへのデータ提供が可能な試行環境を構築し、バリアフリーデータを利用した自動走行ロボットとの連携に向けた検討を行う。
本業務の遂行にあたっては歩行者移動支援施策に関するこれまでの検討経緯や取組状況、課題等に熟知していることに加え、実証に利用する自動走行ロボットやプラットフォームと自動走行ロボットを連携させるソフト開発などの専門性の高い見識と高い技術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パスコ事業統括本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</si>
  <si>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本業務は、携帯電話の位置情報データを活用して交通モード毎の幹線旅客流動を分析し、既存の全国幹線旅客純流動調査との比較分析を行うことで、全国幹線旅客純流動調査の補間・代替可能性の検討を行う。
本業務に当たっては、我が国の幹線旅客流動調査における過去の実施状況、全国幹線旅客純流動調査、定量的な統計分析手法、ODデータ等の作成手法、携帯電話の位置情報データ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ビッグデータを活用した幹線旅客流動の把握に関する運輸総合研究所・三菱総合研究所共同提案体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t>
  </si>
  <si>
    <t xml:space="preserve">携帯電話の位置情報データ（人流データ）や屋外空間における段差や傾斜といったビッグデータについて、オープンデータとしてAPI等を通して提供できるビッグデータプラットフォームを構築する。また、構築したデータプラットフォームから自治体や民間事業者へ、必要な情報を提供できる環境を構築することで、屋外の混雑状況や最適な移動経路の検出といった、既存アプリや新たなサービス開発などに活用することが可能となる環境整備についても併せて検討を行う。
本業務の遂行にあたっては歩行者移動支援施策に関するこれまでの検討経緯や取組状況、課題等に熟知していることに加え、プラットフォームの利便性向上へ向けたAPI等の開発や人流データや公共交通データといった情報を有効的に活用し、歩行空間ネットワークデータと組み合わせた情報提供手法の検討といった、高い技術力・専門性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データプラットフォームの構築及び様々なビッグデータを活用したサービス連携検討業務ユーシーテクノロジ・横須賀テレコムリサーチパーク・パスコ共同提案体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</si>
  <si>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国土交通省では、高齢者や障害者をはじめ、自動走行ロボット等の誰もが屋内外をストレスなく自由かつ安全に移動できるインクルーシブ社会を構築するため、ICTを活用した歩行空間における自立移動支援を推進している。
これまで、歩行経路のバリアフリー情報である「歩行空間ネットワークデータ」のデータフォーマット共通仕様化や、ガイドライン整備、オープンデータ化支援、オリ・パラ競技会場周辺や協力自治体におけるデータ整備等を実施してきた。今後は事業者や自治体をはじめ、利用者自らが連携してバリアフリー情報や歩行空間情報をオープンデータとして広く取集し、相互に展開できるようなエコシステムを構築することを目指し、本業務においては、歩行空間における自立移動支援サービスの構築・展開に向けた環境整備を進める。具体的には、歩行空間におけるバリアフリー情報を効率的に収集するために、自治体や事業者が持つ既存情報からの抽出や、現地測量に比べてより簡易的なデータ整備手法等について検討する。
本業務の遂行にあたっては歩行者移動支援施策に関するこれまでの検討経緯や取組状況、課題等に熟知していることに加え、自治体や事業者等が既存データの収集・整備や３次元空間情報やスマートフォン機器等を使用した情報の簡易収集の検討といった、専門性の高い見識と高い技術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ワーク・ライフ・バランス等推進認定企業への評価」の評価項目を総合的に評価した結果、株式会社パスコ事業統括本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</si>
  <si>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本業務は、社会情勢の変化等を背景に「総合的な交通体系の整備」の観点から地域課題の解決を目的として、地域交通政策におけるデジタル技術活用等の取り組み等について調査・検討するものである。
　本業務に当たっては、現在我が国が抱える現在の交通政策における現状や課題の認識、さらに政府の国土政策・交通政策、総合交通体系に係る政策に関する広範囲で深い認識や経験等が必要である。
　したがって、本業務を実施するにあたり、上記の条件を満たしつつ最も適切に業務を遂行しうる者を選定する必要があることから、企画競争を実施することとし、企画提案書の募集を行ったところ、２者から応募があった。
　地域における総合的な交通体系の整備に係る調査検討に関し、株式会社サンビームが提出した企画提案書について、「業務実施体制」、「実施方針・実施フロー・工程表」及び「特定テーマに対する企画提案」、「ワーク・ライフ・バランス等推進認定企業への評価」の評価項目を総合的に評価した結果、適切な業務遂行が可能であると判断し認められたため、総合政策局企画競争有識者委員会における審議を経て、この業者が特定されたものである。
　以上の理由により、会計法第２９条の３第４項及び予算決算及び会計令第１０２条の４第３号の規定に基づき、上記企業と随意契約を行うものである。
</t>
  </si>
  <si>
    <t xml:space="preserve">高齢者や障害者、自動走行モビリティといった人・モノがストレスなく自由かつ安全に移動できるインクルーシブ社会を構築するために、国土交通省では、歩行空間における情報（段差や傾斜等）を歩行空間ネットワークデータとしてオープンデータ化する取組を進めてきた。しかしながら、本取組の知名度はデータ整備主体となりうる自治体や関係機関、また利用者の間においても十分とは言えない。本業務において、取組を幅広く周知することにより、更なるバリアフリーデータの収集やオープンデータ化が進み、また、様々な分野において有効活用が期待されることから、この取組の戦略的な広報手法について検討し、施策の普及促進を図るものである。
本業務の遂行にあたっては歩行者移動支援施策に関するこれまでの検討経緯や取組状況、課題等に熟知していることに加え、効果的な広報戦略の立案並びに実行に必要な各種調整といった専門性の高い見識と高いマネジメント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角川アスキー総合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</si>
  <si>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令和４年度総合的な交通体系の評価手法高度化業務</t>
  </si>
  <si>
    <t>株式会社ライテック</t>
  </si>
  <si>
    <t>本業務は、過年度の調査結果を踏まえ、総合交通分析システム（NITAS）の機能改善を行うとともに、NITASの利用者からの問い合わせに対する回答案の作成等、当該システムの運用の支援を行うものである。
本業務に当たっては、NITASや経路探索エンジン、GTFSデータに関する広範囲で深い知識と経験が必要である。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t>
  </si>
  <si>
    <t>本業務は建設現場の担い手不足への対応において期待されている建設機械の自動化・遠隔化技術の導入を促進するため、建設機械等の自動化・遠隔化技術導入促進に向けた産学官協議会の運営補助、国内外での建設機械等の自動化・遠隔化技術に関する用語調査、及び自動化・遠隔化技術導入に必要な技術基準作成に向けた試験結果の整理を行うものである。
本業務の実施にあたっては、「建設機械等の自動化・遠隔化技術」など本業務に必要な広範で深い知識や経験を必要とする。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建設施工における自動化・遠隔化技術の導入促進に関する調査業務日本建設機械施工協会・先端建設技術センター共同提案体」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</si>
  <si>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xml:space="preserve">  本業務は、建設施工における地球温暖化対策を推進するため、「燃費基準達成建設機械認定制度」に関する資料作成、燃費基準値（案）の検討を行うとともに、低炭素化に向けた調査・検討を行うものである。
  本業務の実施にあたっては、「燃費基準達成機械認定制度」や「燃費消費試験」など本業務に必要な広範で深い知識や経験が必要である。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</si>
  <si>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  本業務は、建設施工におけるカーボンニュートラルの実現に向けて、建設機械の従来技術にとらわれない革新的技術について実装可能性の検討を行い、中長期的な地球温暖化対策に向けた調査・検討を行うものである。
  本業務の実施にあたっては、「電動駆動、水素エンジン、バイオマス燃料等」など本業務に必要な広範で深い知識や経験が必要である。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</si>
  <si>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建設発生土のより一層の有効活用促進、不適正処理の防止に向けて、官民一体となった建設発生土の有効利用調整に関する調査・検討、及び、ICTを活用した建設発生土を発生元から搬出先まで運搬したことを担保する仕組みの導入について検討を行うものである。
　本検討にあたっては、建設発生土の不適正処理の実態把握や、行政および搬出事業者などの各業界関係者の協力を得て進めるため、建設発生土の処理及び建設発生土に係る情報システム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発生土の適正管理及び有効利用に関する調査・検討業務先端建設技術センター・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</si>
  <si>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建設リサイクルの推進に向け「建設リサイクル推進計画２０２０～「質」を重視するリサイクルへ～」で示した取り組むべき施策である、工事前段階における建設副産物の発生抑制や建設工事から発生する廃プラスチックの分別・リサイクルを促進するための検討等を行うものである。
  本検討にあたっては、既存の建設リサイクルに関する通知、施工業者や搬出事業者、処理業者などの各業界関係者からヒアリングを行いながら進めるため、建設副産物のリサイクル、建設リサイクル推進計画に関する知見や、関係業界の実態に関する広範囲で深い知識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財）先端建設技術センター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</si>
  <si>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のために設置した「無人建設革新技術開発推進協議会」及び関係会議の運営補助、及び、本事業の各技術研究開発の実施状況の整理を行うものである。
本業務の実施にあたっては、「無人建設施工関連技術」など本業務に必要な広範で深い知識や経験を必要とする。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　日本建設機械施工協会」は適切な業務遂行が可能であると判断し、総合政策局企画競争委員会において認められたため、特定したものである。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</si>
  <si>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本業務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において、各技術研究開発の開発状況とともに、関連する技術研究開発の最新の技術動向について、的確に把握するための現場実証及び評価に係る支援を行うものである。
本業務の実施にあたっては、「無人建設施工関連技術」など本業務に必要な広範で深い知識や経験を必要とする。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　先端建設技術センター」は適切な業務遂行が可能であると判断し、総合政策局企画競争委員会において認められたため、特定したものである。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</si>
  <si>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本委託は、公共土木工事において、将来的に月面等での建設活動に発展し得ることを視野に入れ、無人建設（自動化、遠隔化）に係る技術の確立を目指し、実現可能性調査を行うものである。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t>
  </si>
  <si>
    <t>本委託は、公共土木工事において、将来的に月面等での建設活動に発展し得ることを視野に入れ、無人建設（自動化、遠隔化）の製造に係る技術の確立を目指し、実現可能性調査を行うものである。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t>
  </si>
  <si>
    <t>　本業務では、インフラメンテナンスに産学官民が総力を挙げて取り組むプラットフォームである「インフラメンテナンス国民会議（以下「国民会議」）、インフラメンテナンスに関する優れた取組を表彰して理念を普及する「インフラメンテナンス大賞」及び地域の魅力や個性を創出している良質な社会資本とそれに関わりのある優れた地域活動を一体的に表彰する「手づくり郷土賞」の取組を推進することを目的に、広報資料作成及び各種イベント等の運営補助を実施する。
　インフラメンテナンスや社会資本を活かした地域づくりの広報手法の検討に当たっては、維持管理やストック効果の重要性を多様な主体をターゲットとして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企画競争方式により発注することが適切と考えられるため、手続きを進めたところである。
　この結果、２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</si>
  <si>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本業務は、大更新時代を迎える河川機械設備について、機能損失時のリダンダンシーの確保や、高齢化(老朽化)に伴う更新・整備の考え方のパラダイムシフト及び技術者や操作員などの人材不足に伴う対応等について検討を行い、防災対応能力の向上を目的として、「河川機械設備小委員会」に係る資料作成及び運営補助を実施するものである。また、流域治水として水系全体における異なる施設管理者の水門等の操作状況等の一元監視システム構築の検討、及びポンプ設備における新技術の活用・マスプロダクツ化による、広域的な治水対策の向上を図るための制度設計の検討等を実施するものである。本業務の実施にあたっては、「河川機械設備の機能・特性」や「河川機械設備の技術基準」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河川機械設備における広域的治水対策向上検討業務国土技術研究センター・河川ポンプ施設技術協会・日本工営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</si>
  <si>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河川用機械設備におけるパラダイムシフト型更新技術の横断的な普及促進を目的に現場適用性の実証等を行うものである。本業務の実施にあたっては、「河川機械設備の機能・特性」や「適用性の評価」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河川機械設備におけるパラダイムシフト型更新技術の適用性検討業務日本工営・ダム・堰施設技術協会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</si>
  <si>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インフラを観光資源として公開・開放し地域活性化に寄与するインフラツーリズムについて、インバウンドへも対応し収益性や休日対応等を踏まえた地域での持続可能なツアーの実施を目指すために、周辺観光資源と連携したインフラツアーの造成、運営体制やプロモーションの検討、全国のインフラ施設における実態調査、紹介サイトのリニューアル検討等を実施するものである。
本業務の実施にあたっては、周辺地域と連携したインフラツアーの検討、継続的なツアー実施に向けた運営体制の検討など、広範で深い知識や経験を有していることが不可欠である。
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企画提案書について、業務実施体制、実施方針等及び特定テーマに対する企画提案を総合的に評価した結果、株式会社JTB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</si>
  <si>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 本業務は、建設技能者の熱中症対策等の体調管理を目的としたウェアラブルデバイスの建設現場への適用検討、AR/MRを用いた視覚の拡張技術を活用した現場作業支援技術の整理、人間拡張技術ロードマップのフォローアップ、並びに国土交通省が設置する産学官による協議会の運営補助を行うものである。
　業務の実施にあたっては、「建設施工における新技術の導入方策を検討する業務（NETISに限らない）」など広範で深い知識や経験を必要とする。
本業務に関して複数の者に企画提案書等の提出を求め、提出された企画提案書の内容について審査を行う企画競争方式により契約手続きを進めた結果、３者からの応募があった。
提出された者の企画提案書について「業務実施体制」、「実施方針・実施フロー・工程表」及び「特定テーマに対する企画提案」を審査した結果、「一般財団法人先端建設技術センター」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</si>
  <si>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  本業務は、地方公共団体発注のＩＣＴ活用工事において、ＩＣＴ施工の導入に関してアドバイスを行える人材を育成し、地方公共団体発注工事におけるＩＣＴ施工の普及促進を図るものである。また、ＩＣＴ建設機械を認定するにあたり、申請者から提出される申請内容の確認及び資料の取りまとめを実施する。
　本業務の実施にあたっては、「ＩＣＴ施工の普及・促進支援方策」など広範で深い知識や経験が必要である。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</si>
  <si>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本業務は、国土強靱化の有効性や必要性を広く理解してもらうためのツールとして、インフラみらいマップを更新し、更なる効果的な見せ方の検討を行うものである。
本業務の実施にあたっては、「効果的な「インフラみらいマップ(本業務で追加予定の｢ストック効果事例｣も含む)」の見せ方を検討する上での着眼点」など本業務に必要な広範で深い知識や経験を必要とする。
本業務に関して複数の者に企画提案書等の提出を求め、提出された企画提案書の内容について審査を行う企画競争方式により発注することが適切と考えられるため、手続きを進めた結果、１者からの応募があった。
提出された者の企画提案書について「業務実施体制」、「実施方針・実施フロー・工程表」及び「特定テーマに対する企画提案」を審査した結果、「一般財団法人　日本総合研究所」は適切な業務遂行が可能であると判断し、総合政策局企画競争委員会において認められたため、特定したものである。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</si>
  <si>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2022年度チュニジア共和国における道路事業に関するPPP案件形成検討業務</t>
  </si>
  <si>
    <t>2022年度タイ王国における道路事業に関するPPP案件形成検討業務</t>
  </si>
  <si>
    <t>2022年度SmartJAMPフィリピン共和国・ダバオにおけるスマートシティ実現に向けた自動車交通管制システム改善に関する調査検討業務</t>
  </si>
  <si>
    <t>2022年度チュニジア共和国における道路事業に関するPPP案件形成検討業務共同提案体</t>
  </si>
  <si>
    <t>2022年度タイ王国における道路事業に関するPPP案件形成検討業務長大・首都高速道路共同提案体</t>
  </si>
  <si>
    <t>令和４年度ＩＣＴ出来形管理要領等検討業務</t>
  </si>
  <si>
    <t>一般社団法人日本建設機械施工協会</t>
  </si>
  <si>
    <t>2022年度カンボジア建設法の建築技術に関する検討業務</t>
  </si>
  <si>
    <t>2022年度SmartJAMPマレーシア・ジョホールバルにおけるスマートシティ実現に向けた調査検討業務</t>
  </si>
  <si>
    <t>2022年度SmartJAMPマレーシア・ジョホールバルにおけるスマートシティ実現に向けた調査検討業務パシフィックコンサルタンツ・八千代エンジニヤリング共同提案体</t>
  </si>
  <si>
    <t>最新技術を活用したバリアフリー情報整備手法の検討業務</t>
  </si>
  <si>
    <t>株式会社エヌ・ティ・ティ・データ経営研究所</t>
  </si>
  <si>
    <t>建設施工における自動化・遠隔化技術の導入促進に関する調査業務（第１回変更）</t>
  </si>
  <si>
    <t>令和４年度ビッグデータ活用による旅客流動分析に関する調査</t>
  </si>
  <si>
    <t>ビッグデータ活用に向けた総合的な交通体系の評価手法高度化業務</t>
  </si>
  <si>
    <t>株式会社ケー・シー・エス　東京支社</t>
  </si>
  <si>
    <t>株式会社ライテック</t>
  </si>
  <si>
    <t>2022年度タイ王国における道路交通分野の協力可能性調査検討業務（第１回変更）</t>
  </si>
  <si>
    <t>令和４年度第４回日・カンボジア都市開発・不動産開発プラットフォーム会合開催支援等業務</t>
  </si>
  <si>
    <t>令和４年度アジア太平洋地域における質の高いインフラ事業等に関する調査業務（第１回変更）</t>
  </si>
  <si>
    <t>八千代エンジニヤリング株式会社</t>
  </si>
  <si>
    <t>2022年度SmartJAMPタイ王国・バンコクにおけるスマートシティ実現に向けた調査検討業務（第１回変更）</t>
  </si>
  <si>
    <t>国土交通分野のデジタル化に関する企業・自治体等の取組状況や人々の認識等に関する調査分析業務</t>
  </si>
  <si>
    <t>株式会社三菱総合研究所</t>
  </si>
  <si>
    <t>本業務は、APEC参加国・地域において関心が高く、今後、日本の「質の高いインフラ」等の海外展開を行う上で、より効果的な分野・テーマ調査するものである。
本年、日本は、APEC貿易・投資委員会（CTI）にて、気候変動の影響に対する強靭性や防災の観点に焦点を当てたプロジェクトを提案し、3月にコンセプトノート（CN）が採択され、6月にプロジェクトプロポーザル（PP）が回覧された。PP回覧の際、CNに同意した某国から、CNのスコープを逸脱した文言追加を要求された。当該国の要求は、APECのルールとは相容れないものであり、要求を取り下げるよう対話を続けたが、当該国はこれを拒否し続けた。
結果、PPエンドース（賛同）が得られない事態となり、本年中のプロジェクト承認の可能性が絶たれることとなった。プロジェクトには、日本の質の高いインフラ等の海外展開に資する会議の開催を含めていたため、同時に会議の開催も見送ることとなった。
本件は、本年8月26日及び27日に開催された、APEC第3回貿易・投資委員会会合（CTI3）及び第2回財政管理委員会会合（BMC2）において議論された。各会合では、日本のみならず、米国や豪州、APEC事務局等から、APECのルールを逸脱する行為を強く非難するとともに改善を呼びかけ、日本から、プロジェクトガイドライン第17版（以下、指針という）の改定にあたり、「PPはCNのスコープを逸脱するべきではない」旨を指針に明記することが重要である旨、強調したところである。
今後、プロジェクトを申請する上で、APEC参加国・地域の全会一致による承認が引き続き必要となるものの、その前提として、指針が改定される必要がある。それまでの間は、APECによるプロジェクト承認の可能性が極めて低いことから、その申請及び会議の開催を見送る必要が生じている。
以上のとおり、会議の開催目途が立たない現時点において、「効果的なテーマの選定」を行うことは困難である。ついては、本業務内容のうち、これに関連する部分を減ずることとする。</t>
  </si>
  <si>
    <t>国土交通省は、都市開発・不動産開発事業の我が国事業者の参入の促進を図るため、現地において事業を行いやすいビジネス環境の整備を図ることを目的として、平成31年２月に「カンボジア都市開発・不動産開発プラットフォーム」を立ち上げたところである。また、同プラットフォームに係る官民二国間対話である「日・カンボジア都市開発・不動産開発プラットフォーム会合」について、平成31年２月に第１回をカンボジアで、令和３年２月に第２回をオンラインで、令和４年２月に第３回をオンラインで開催し、相手国ニーズに対応し我が国の強みを活かした案件の創出・実現を図ってきたところである。
このような背景を踏まえ、国土交通省では、「第４回日・カンボジア都市開発・不動産開発プラットフォーム会合」を開催し、相手国政府や民間企業との対話の場等を設け、我が国企業や関係団体にも参加させるなど、官民連携した海外展開を促進する。本業務は、その活動の支援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１者が企画提案書を提出し、提出された企画提案書の内容について、「業務実施体制」、「実施方針・実施フロー・工程表」、「特定テーマに対する企画提案」の観点から評価を行った。その結果、八千代エンジニヤリング株式会社の提案は、「業務実施体制」において評価される十分な体制を有しており、「実施方針・実施フロー・工程表」に関しては、実施手順の妥当性並びに計画性及び業務量の把握の妥当性において、「特定テーマに対する企画提案」に関しては、業務内容が具体的に明示されており、かつ、提案内容に説得力がある点において、それぞれ評価される内容であり、全体として本業務を的確に遂行できる審査結果となったため、実施者として同提案体を選定し、随意契約をするものである。</t>
  </si>
  <si>
    <t>本業務は、国土交通分野のデジタル化に関する企業・自治体等の取組状況や人々の認識等に関する調査分析を行い、令和５年版国土交通白書作成の基礎となるデータ・事例・有識者の知見・分析結果等を整理するとともに、今後の国土交通行政の政策立案の基礎となる課題の分析等を行うものである。
　業務を行うにあたり、受託者には、デジタル化を取り巻く動向として社会情勢の変化や、課題解決へのデジタル活用状況の進捗状況について調査を行うべく、各種統計や既存文献の収集、国内外における優良事例の文献調査、有識者へのヒアリング、デジタルの活用状況やデジタルに関する国民の意識調査を行い、デジタルサービスの利用意向・課題等を調査分析するために必要な資質を有することが求められる。
　そこで、本業務については、企画競争方式により企画提案を公募することとし、「業務実施体制」、「実施方針・実施フロー・工程表」、「特定テーマに対する提案」等について審査を行うこととした。４者から提案があり、その内容について、上記テーマの観点から評価を行った。評価の結果、提案内容に具体的な説得力があり、かつ本業務に必要な広範で深い知識や経験が反映された提案内容であることから株式会社三菱総合研究所を特定することとした。
　　以上の理由から、本業務を履行できるのは上記相手方のみであり、会計法２９条の３第４項、予算決算及び会計令第１０２条の４第３号により、上記相手方と随意契約を締結するものである。</t>
  </si>
  <si>
    <t>本業務は建設現場の担い手不足への対応において期待されている建設機械の自動化・遠隔化技術の導入を促進するため、建設機械等の自動化・遠隔化技術導入促進に向けた産学官協議会の運営補助、国内外での建設機械等の自動化・遠隔化技術に関する用語調査、及び自動化・遠隔化技術導入に必要な技術基準作成に向けた試験結果の整理を行うものである。
　　今般、自動化・遠隔化技術導入促進に向けた産学官協議会の議論を踏まえて、当初想定していた技術基準類の名称および策定内容の一部が変更された。これに伴い、本業務の実施内容のうち、（４）の１）を変更する必要が生じた。さらに、協議会の下部組織として設置したWGのうち、「施工管理・検査基準WG」の構成員を二回に亙って公募することが決定された。これに伴い、本業務の実施内容として、公募要領の文案の作成および公募に係る事務作業の補助を（４）の２）として追加する必要が生じた。以上の２つの理由により、４．のとおり業務内容を変更し、これに伴い業務価格を変更するものである。</t>
  </si>
  <si>
    <t>トータル月面建設システムのモデル構築</t>
  </si>
  <si>
    <t>有人宇宙システム株式会社</t>
  </si>
  <si>
    <t xml:space="preserve">本委託は、公共土木工事において、将来的に月面等での建設活動に発展し得ることを視野に入れ、月面における簡易施設の建設に係る技術の確立を目指し、実現可能性調査を行うものである。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
</t>
  </si>
  <si>
    <t xml:space="preserve"> 本業務は、構造物工における生産性の向上および維持管理への３次元計測データの活用を目的に、ＩＣＴを活用した構造物工の監督・検査・施工管理に関する技術基準類を整備するため、出来形の計測手法等の検討および出来形管理要領等の作成を行うものである。
 本業務の実施にあたっては、「３次元出来形管理」など広範で深い知識や経験が必要である。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</si>
  <si>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本業務は、携帯電話の位置情報データを活用して、観光客や生活者の流動を可視化し、その分析を行うことによって、交通課題解決や各種政策立案につなげることができるような取組を支援するとともに、ビッグデータ活用についてのガイドラインを作成、広報することで、ビッグデータを活用した旅客流動分析を推進する。
本業務に当たっては、携帯電話の位置情報データ、交通課題、定量的な統計分析手法、それらのマネジメント、ガイドライン作成、広報業務等に関する広範囲で深い知識と経験が必要である。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ケー・シー・エス東京支社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t>
  </si>
  <si>
    <t>本業務は、現在開発中のNITASの公共交通検索エンジンを実装するとともに、道路経路探索において、プローブデータ等ビックデータから得られる速度をはじめとした実際の道路速度に即した経路探索を実行できるよう、ユーザ自身が容易に道路速度を設定できるようにするものである。
本業務に当たっては、NITASや経路探索エンジン、プローブデータ等のビッグデータに関する広範囲で深い知識と経験が必要である。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t>
  </si>
  <si>
    <t xml:space="preserve">本業務は、車椅子使用者等の街中での移動を支援するため、レーザースキャナやカメラ等の最新技術を用いて地図を作成し、その地図を解析することによって安価かつ簡易的にバリアフリー情報を整備する手法について検討を行う。また、検討した手法について、教育機関と連携して実証を行うとともに、今後の展開に向けた課題や改善点等の整理を行う。
本業務の遂行にあたっては歩行者移動支援施策に関するこれまでの検討経緯や取組状況、課題等に熟知していることに加え、既存データからの情報抽出及び簡易的手法における情報取得の検討において、高い技術力・専門性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ワーク・ライフ・バランス等推進認定企業への評価」の評価項目を総合的に評価した結果、株式会社エヌ・ティ・ティ・データ経営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</si>
  <si>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2022年度海外インフラプロジェクト人材養成手法検討他業務（第１回変更）</t>
  </si>
  <si>
    <t>2022年度ダム再生事業による海外ダム水力発電増強等調査業務</t>
  </si>
  <si>
    <t>2022年度ＡＰＷＳ４の成果を踏まえた海外の水害対策動向調査検討業務</t>
  </si>
  <si>
    <t>2022年度カンボジアにおける水防災等の課題解決検討業務</t>
  </si>
  <si>
    <t>令和４年度「質の高いインフラ投資」の理解促進に向けたアフリカ地域等におけるインフラシステム海外展開促進支援業務（第１回変更）</t>
  </si>
  <si>
    <t>2022年度海外インフラプロジェクト評価手法検討業務（第２回変更）</t>
  </si>
  <si>
    <t>2022年度カンボジア建設法の建築技術に関する検討業務（第１回変更）</t>
  </si>
  <si>
    <t>2022年度SmartJAMPインドネシア共和国・バニュワンギにおけるスマートシティ実現に向けた調査検討業務（第１回変更）</t>
  </si>
  <si>
    <t>インフラメンテナンスに関するオンラインプラットフォーム検討業務（第１回変更）</t>
  </si>
  <si>
    <t>2022年度海外のインフラメンテナンス市場への本邦企業参画支援検討業務（第１回変更）</t>
  </si>
  <si>
    <t>2022年度SmartJAMPブルネイ・ダルサラーム国・バンダルスリブガワンにおけるスマートシティ実現に向けた調査検討業務（第１回変更）</t>
  </si>
  <si>
    <t>２０２２年度土木・建築分野における低炭素関連技術の海外展開に関する調査検討業務（第１回変更）</t>
  </si>
  <si>
    <t>2022年度ダム再生事業による海外ダム水力発電増強等調査業務（第１回変更）</t>
  </si>
  <si>
    <t>建設発生土の適正管理及び有効利用に関する調査・検討業務（第１回変更）</t>
  </si>
  <si>
    <t>令和４年度第４回日・カンボジア都市開発・不動産開発プラットフォーム会合開催支援等業務（第１回変更）</t>
  </si>
  <si>
    <t>建設機械施工管理技術検定の効率化検討業務</t>
  </si>
  <si>
    <t>低未利用地のインフラ機能を高める水のアクティブ制御技術</t>
  </si>
  <si>
    <t>３次元空間における歩行空間ネットワークデータ等整備検討業務</t>
  </si>
  <si>
    <t>歩行空間の３次元地図整備等検討業務</t>
  </si>
  <si>
    <t>歩行空間ネットワークデータ等の利活用環境及びプラットフォーム検討業務</t>
  </si>
  <si>
    <t>幹線旅客流動の把握に係るビッグデータ活用に関する調査検討</t>
  </si>
  <si>
    <t>ビッグデータを活用した幹線旅客流動の把握に関する高度化検討調査</t>
  </si>
  <si>
    <t>一般社団法人　国際建設技術協会</t>
  </si>
  <si>
    <t>2022年度ダム再生事業による海外ダム水力発電増強等調査業務共同提案体</t>
  </si>
  <si>
    <t>日本工営株式会社</t>
  </si>
  <si>
    <t>2022年度カンボジアにおける水防災等の課題解決検討業務共同提案体</t>
  </si>
  <si>
    <t>株式会社オリエンタルコンサルタンツ</t>
  </si>
  <si>
    <t>デロイトトーマツファイナンシャルアドバイザリー合同会社</t>
  </si>
  <si>
    <t>パシフィックコンサルタンツ株式会社</t>
  </si>
  <si>
    <t>2022年度海外のインフラメンテナンス市場への本邦企業参画支援検討業務日本工営・コーエイリサーチ＆コンサルティング共同提案体</t>
  </si>
  <si>
    <t>Zenmov・オリエンタルコンサルタンツグローバル・交通総合研究所共同提案体</t>
  </si>
  <si>
    <t>一般財団法人国土技術研究センター</t>
  </si>
  <si>
    <t>建設発生土の適正管理及び有効利用に関する調査・検討業務先端建設技術センター・日本建設情報総合センター共同提案体</t>
  </si>
  <si>
    <t>八千代エンジニヤリング株式会社</t>
  </si>
  <si>
    <t>建設機械施工管理技術検定の効率化検討業務共同印刷・日本建設機械施工協会共同提案体</t>
  </si>
  <si>
    <t>清水国環研共同体</t>
  </si>
  <si>
    <t>株式会社パスコ　事業統括本部</t>
  </si>
  <si>
    <t>歩行空間ネットワークデータ等の利活用環境及びプラットフォーム検討業務パスコ・横須賀テレコムリサーチパーク・ユーシーテクノロジ共同提案体</t>
  </si>
  <si>
    <t>株式会社ケー・シー・エス　東京支社</t>
  </si>
  <si>
    <t>ビッグデータを活用した幹線旅客流動の把握に関する運輸総合研究所・エム・アール・アイ　リサーチアソシエイツ共同提案体</t>
  </si>
  <si>
    <t>一般社団法人国土政策研究会</t>
  </si>
  <si>
    <t>大型商業施設における雨庭・バイオスウェルの雨水流出抑制効果のモニタリング</t>
  </si>
  <si>
    <t>透水性保水型路盤を用いた「アーバン・グリーンダム」プロジェクト</t>
  </si>
  <si>
    <t>仮設式レインガーデンによるグリーンインフラの多面的機能の検証－雨水貯留機能・生物多様性・コミュニケーション-</t>
  </si>
  <si>
    <t>東急建設株式会社</t>
  </si>
  <si>
    <t>全国トース技術研究組合</t>
  </si>
  <si>
    <t>東邦レオ株式会社</t>
  </si>
  <si>
    <t>本事業は、地球温暖化の緩和、防災・減災、ポストコロナの健康でゆとりある生活空間の形成等を推進するため、グリーンインフラに係る新技術の実用化促進に向けた技術開発を行うものである。
その実施に際しては、グリーンインフラに関する高度な専門的知識・経験を有していることが不可欠であることから、上記趣旨に沿った技術開発を公募し、審査を行い、選定された者に技術開発を委託することとした。
本委託契約は、国土交通省が「グリーンインフラ創出促進事業」で実施する技術開発の提案を募り、学識経験者等からなる「グリーンインフラ創出促進事業評価委員会」において「導入可能性」、「実現可能性」、「技術革新性」の観点から審査された結果、総合的な評価が高く、かつ「導入可能性」、「実現可能性」の2 つの観点が優れており、成果の実用化が期待できることから 選定されたものである。
よって、本委託契約は、審議会等により委託先が決定されたものとの委託契約に該当するので、会計法第２９条の３第４項及び予算決算及び会計令第１０２条の４第３項の規定により、随意契約するものである。</t>
  </si>
  <si>
    <t>本事業は、地球温暖化の緩和、防災・減災、ポストコロナの健康でゆとりある生活空間の形成等を推進するため、グリーンインフラに係る新技術の実用化促進に向けた技術開発を行うものである。
その実施に際しては、グリーンインフラに関する高度な専門的知識・経験を有していることが不可欠であることから、上記趣旨に沿った技術開発を公募し、審査を行い、選定された者に技術開発を委託することとした。
本委託契約は、国土交通省が「グリーンインフラ創出促進事業」で実施する技術開発の提案を募り、学識経験者等からなる「グリーンインフラ創出促進事業評価委員会」において「導入可能性」、「実現可能性」、「技術革新性」の観点から審査された結果、総合的な評価が優れており、成果の実用化が期待できることから 選定 されたものである。
よって、本委託契約は、審議会等により委託先が決定されたものとの委託契約に該当するので、会計法第２９条の３第４項及び予算決算及び会計令第１０２条の４第３項の規定により、随意契約するものである。</t>
  </si>
  <si>
    <t xml:space="preserve">本業務は、点群データ等を活用し、3 次元空間上で歩行空間ネットワークデータ等を効率的に整備する手法を検討し、プロトタイプを構築して評価・検証を行う。
本業務の遂行にあたっては歩行者移動支援施策に関するこれまでの検討経緯や取組状況、課題等に熟知していることに加え、既存情報を活用して、歩行空間ネットワークデータを自動生成するための工夫や留意事項、３次元空間における歩行空間ネットワークデータ等整備機能の使い勝手に関する工夫において、高い技術力・専門性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パスコ 事業統括本部が提出した企画提案書について、適切な業務遂行が可能であると判断し認められたため、総合政策局企画競争委員会における審議を経て、この業者が特定されたものである。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</si>
  <si>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本業務は、ICT を活用した歩行者移動支援サービスについて、持続可能なサービス提供環境やサービスの高度化・充実化等を検討し、歩行空間ネットワークデータ・施設データ・地図データの整備・更新や利活用を一元的に行う情報基盤「バリアフリー・ナビプロジェクト・データプラットフォーム」及び「データ更新機能」の改善を検討し、プロトタイプを構築して評価・検証を行う。
本業務の遂行にあたっては歩行者移動支援施策に関するこれまでの検討経緯や取組状況、課題等に熟知していることに加え、機能性や操作性がよく持続展開可能なバリフリＰＦとするための工夫や、持続展開可能なバリフリＰＦとするための保守・運用上の工夫において、高い技術力・専門性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歩行空間ネットワークデータ等の利活用環境及びプラットフォーム検討業務パスコ・横須賀テレコムリサーチパーク・ユーシーテクノロジ共同提案体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</si>
  <si>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本業務は、歩行空間の人やロボットの移動支援サービスの高度化に向けて、歩行空間の３次元点群データを繋ぎ合わせてオープンデータ化する仕組みを調査・検討し、プロトタイプを構築して評価・検証する。
本業務の遂行にあたっては歩行者移動支援施策に関するこれまでの検討経緯や取組状況、課題等に熟知していることに加え、３次元点群データを統合・管理する機能の使い勝手に関する工夫や留意事項、３次元点群データを統合する際の位置精度を確保するための考え方において、高い技術力・専門性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ワーク・ライフ・バランス等推進認定企業への評価」の評価項目を総合的に評価した結果、株式会社パスコ 事業統括本部が提出した企画提案書について、適切な業務遂行が可能であると判断し認められたため、総合政策局企画競争委員会における審議を経て、この業者が特定されたものである。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</si>
  <si>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本業務は、交通分野の課題解決や新たな施策立案に向け、交通モード毎の幹線旅客流動を把握可能なビッグデータ（主に携帯電話の位置情報データ）について調査し、その比較・分析を行うとともに、データの特性に応じた活用方策をとりまとめる。
本業務に当たっては、携帯電話の位置情報データ、我が国の幹線旅客流動調査における過去の実施状況、交通課題、定量的な統計分析手法に関する広範囲で深い知識と経験が必要である。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６者から応募があった。
株式会社ケー・シー・エス東京支社が提出した企画提案書について、「業務実施体制」、「実施方針等」、「特定テーマに対する企画提案」、「ワーク・ライフ・バランス等推進認定企業への評価」の評価項目を総合的に評価した結果、最も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
</t>
  </si>
  <si>
    <t xml:space="preserve">本業務は、令和4年度に実施した携帯電話の位置情報データ（ビッグデータ）を活用した交通モード毎の幹線旅客流動の分析結果を踏まえ、全国幹線旅客純流動調査の補間・代替に向けた調査・検討を行う。併せて、次回の全国幹線旅客純流動調査を実施するにあたり、過年度の検討状況を踏まえ、全体実施計画の検討等を実施することで、全国幹線旅客純流動調査の効率的かつ効果的な実施を実現することを目的とする。また、令和4年の訪日外国人の国内流動把握のためのデータ（FF-Data）の作成を行う。
本業務に当たっては、我が国の幹線旅客流動調査における過去の実施状況、全国幹線旅客純流動調査、FF-Data、定量的な統計分析手法、ODデータ等の作成手法、携帯電話の位置情報データ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２者から応募があった。
ビッグデータを活用した幹線旅客流動の把握に関する運輸総合研究所・エム・アール・アイ リサーチアソシエイツ共同提案体が提出した企画提案書について、「業務実施体制」、「実施方針等」、「特定テーマに対する企画提案」、「ワーク・ライフ・バランス等推進認定企業への評価」の評価項目を総合的に評価した結果、最も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
</t>
  </si>
  <si>
    <t xml:space="preserve">近年、世界各地で水関連災害が甚大化、頻発化しており、気候変動の影響が懸念されている。世界人口の半分、GDPの１/3以上を占めるアジア太平洋地域においても、水関連災害の影響を顕著に受けていることから、当地域において気候変動適応策を進めることは、世界の水問題の解決に大きく影響する。今後気候変動の影響はさらなる深刻化が想定されており、水関連災害への対応は国際社会においても大きな関心事項となっている。
このような背景のもと、本年4月に熊本市で第4回アジア・太平洋水サミット（APWS4）が開催され、日本政府の貢献策として「熊本水イニシアティブ」が発表された。熊本水イニシアティブの主要項目の1つに水害リスク評価と分かりやすい可視化の重要性が強調されている。水害リスクが正確に評価されていなければ、どこでどのような対策を行うことが効果的かという計画を作成することも困難である。よって、本業務では、水関連災害に課題を抱える各国において水害リスク評価の現状を調査する。
本業務を効果的に実施するためには、提案企業が有するアジア太平洋地域における洪水リスク評価等の現状調査において、洪水リスクの高い地域選定やリスク評価の実績、課題の情報収集、また先方政府等への調査等を実施する必要があり、洪水発生のメカニズム等に関する専門知識や海外において情報収集を行った業務経験が求められる。これらを踏まえて委託先業者を選定する必要があるため、企画競争による企画提案を公募し審査することとした。企画競争方式に基づく企画提案書の提出要請に対し、3社が提案書を提出し、その内容について、「業務実施体制」、「実施方針・実施フロー・工程表」、「特定テーマに対する企画提案」の観点から評価を行った。
日本工営株式会社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以上のことから、当該業務の実施者として日本工営株式会社を選定し、随意契約するものである。
</t>
  </si>
  <si>
    <t xml:space="preserve">近年、世界各地で水関連災害が甚大化、頻発化しており、気候変動の影響が懸念されている。アジア諸国の中には農業関連省庁が灌漑施設の整備・管理を所管すると共に水防災も所管している国が多く、そのような省庁では水防災のみを目的としたインフラ整備に予算と人的資源を投入するよりは、灌漑施設の整備・管理と水防災の両方の観点を含む対策を進めることが、予算や人的資源投入の観点から効果的である。
このような背景のもと、本年４月に熊本市で開催された第４回アジア・太平洋水サミットにおいて、日本政府から上記のような水防災とそれ以外の機能を両立させる取組促進を含む貢献策である「熊本水イニシアティブ」を発表した。また、同サミットにおいて国土交通省とカンボジア水資源気象省の間で水分野に関する協力覚書を締結した。
カンボジアは農業が主要産業の１つになっているが、国内にある多くの灌漑ダムは老朽化が著しく進んでいるものも多く、大雨によりこれらの灌漑ダムが崩壊し、付近に洪水被害が生じると共に灌漑用水が失われることによる農業への被害も深刻である。そこで、カンボジアにおける灌漑ダムの現状を水防災と農業の両方の観点から調査し、本邦における水防災・農業分野における技術の適応も踏まえつつ、対応策を検討する。
本業務を効果的に実施するためには、灌漑ダムを含む農業分野のみならず、洪水防御の分野でも高い専門知識が必要な上に、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2022年度 カンボジアにおける水防災等の課題解決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以上のことから、当該業務の実施者として2022年度 カンボジアにおける水防災等の課題解決検討業務共同提案体を選定し、随意契約するものである。
</t>
  </si>
  <si>
    <t xml:space="preserve">世界中で洪水災害の頻発化など気候変動の影響が顕在化している中、これら災害リスクの軽減の対応策の一つとして、治水と利水の両面で効果が期待できるダムの重要性はますます高まっており、既設ダムの機能を適切に維持・保全していくことは勿論のこと、既設ダムの運用改善や改造により更なる機能向上を図るダム再生の取組の重要性も高まっている。また日本政府は2022年4月に熊本市で開催された第４回アジア・太平洋水サミットにおいて「熊本水イニシアティブ」を発表し、気候変動問題への貢献策として、洪水被害等を軽減する「適応策」と温室効果ガス排出の抑制に寄与する「緩和策」を両立できる我が国のダム再生技術を活用した「質の高いダム」整備を推進することが示されている。
このため、本業務では、東南アジア・南アジアにおいて日本企業が建設等に関わったダムを対象に情報収集を行い、気候変動の「緩和策」となる水力発電増強に着目したダム再生事業の候補ダムの選定及び対策案について調査・検討するものである。
本業務を効果的に実施するためには、提案企業が東南アジア・南アジアのダム及び水力発電に関する知識と情報を有し、現地調査や管理者等の課題・要望の把握、海外インフラ展開を見据えた候補ダムにおける対策案の検討などにおいて、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2022年度 ダム再生事業による海外ダム水力発電増強等調査業務共同提案体の提案は、本業務の目的を適切に把握した実施方針となっており、また提案体のこれまでの豊富な実績と知見を踏まえ、詳細検討を行う候補ダム選定にあたり収集すべき情報、調査手法及び評価におけるポイント、また今後のダム再生事業の事業化の視点から具体的な対策案検討におけるポイントが具体的かつ的確に整理されており、実現性の高い提案がなされたため、特定したものである。
以上のことから、当該業務の実施者として2022 年度 ダム再生事業による海外ダム水力発電増強等調査業務共同提案体を選定し、随意契約するものである。
</t>
  </si>
  <si>
    <t xml:space="preserve">「質の高いインフラ」の海外展開にあたっては、海外インフラプロジェクトの担い手となる人材育成が不可欠である。本業務では、国土交通省が政策研究大学院大学と連携して実施している「海外インフラプロジェクト人材養成プログラム」のより効果的な実施に向けた検討及び運営支援を行うものである。
本業務における報道情報等調査の実施により防災に関する国際標準に関して国際機関に動きがあることが判明し、当該分野にかかる情報収集を行う必要が生じたため、対象となる文書の購入経費を追加する。
以上から業務内容を変更する。
</t>
  </si>
  <si>
    <t xml:space="preserve">本業務では、日本企業進出のポテンシャルが高いアフリカ地域において、先方インフラ関係者（政府関係者、民間企業等）、本邦インフラ関連企業等の参加の下、現地で官民インフラ会議及び相手国政府要人との会談等を実施し、我が国の提唱する「質の高いインフラ投資」の理解促進を図るとともに、官民双方の関係構築、交流の促進、本邦インフラ関連企業の有する技術・ノウハウの売り込み等を実施する。また、そ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を行うものである。
当初より、令和４年度内にこれまで官民インフラ会議の開催実績のない新規国との会議開催を検討しており、この度、カメルーン現地にて官民インフラ会議を開催することが決まった。当初、当該会議を令和５年２月までに開催することを見込んでいたが、カメルーン外務省（Ministry of External Relations）と会議開催に向けた調整のため打合せを行ったところ、令和５年３月１７日を開催日とすることで合意した。
このため、調査結果および成果のとりまとめ期間を考慮して履行期限を延長するものである。
</t>
  </si>
  <si>
    <t xml:space="preserve">国土交通省は、都市開発・不動産開発事業の我が国事業者の参入の促進を図るため、現地において事業を行いやすいビジネス環境の整備を図ることを目的として、平成31年２月に「カンボジア都市開発・不動産開発プラットフォーム」を立ち上げた。また、同プラットフォームに係る官民二国間対話である「日・カンボジア都市開発・不動産開発プラットフォーム会合」について、平成31年２月に第１回目会合の開催を皮切りに、これまでに３回の会合を開催し、相手国ニーズに対応し我が国の強みを活かした案件の創出・実現を図ってきたところである。
このような背景を踏まえ、第４回目の会合をカンボジアで開催すべく、プログラムの企画と提案、会場と通訳の手配及び当日の会議運営をはじめとする会合の開催支援に係る業務を発注した。
今般、会合の重点トピックであった、カンボジアの土地利用開発プロジェクトの交渉が打切りになったことを受け、どのような内容を議論するかについてカンボジア政府と協議を重ねてきた。その結果、会合にて議論する内容について引き続き調整を行いつつ、第４回目の会合は令和５年度中にカンボジア国内での実施に向けて調整することで合意したことから、下記のとおり業務内容を変更する。
</t>
  </si>
  <si>
    <t>令和４年度　第４回日ASEANスマートシティ・ネットワークハイレベル会合運営等業務（第１回変更）</t>
  </si>
  <si>
    <t>株式会社JTBコミュニケーションデザイン</t>
  </si>
  <si>
    <t xml:space="preserve">本業務は、第４回日ASCNハイレベル会合の開催準備・運営等を行うものである。ASCN各国・各都市の国土政策や都市政策の担当幹部を日本に招聘し、日本のスマートシティの代表例である福島県会津若松市等において開催を予定している。
本会合は、過去３回の会合を通じて築かれたスマートシティ分野におけるASCN各国・各都市との協力関係をより強固なものとするとともに、ビジネスマッチングイベントを通じた本邦企業の事業機会の拡大を目的とする他、現地食材を使用したレセプション、現地施設の視察等を通じた復興支援という副次的目的を設けており、国土交通省は本業務により福島県、会津若松市、楢葉町及び広野町とともに本会合に係る業務を分担し、業務に係る費用を負担しているところである。
各自治体においては、当初、福島県内での招聘者の移動及び宿泊に係る業務を担当する予定であり、同業務については復興交付金を使用した発注を予定していたところ、期待した額の交付を受けられなかったことから、本会合に必然的に要する招聘者の移動及び宿泊に係る業務を本業務において新たに追加する必要等が生じた。
</t>
  </si>
  <si>
    <t xml:space="preserve">本業務は、低炭素材料を活用した海外の施工・開発事例の調査や、競合国企業の低炭素材料関連技術と日本企業の技術の比較検討を実施し、土木・建築分野における日本企業の低炭素材料の海外展開をさらに後押しすることを目的とする。
今年度、気候変動への対応策としてのインフラの強靭性に関する国際標準規格案がイギリス規格協会（BSI）より提案され、ISO(国際標準化機構)の投票に付されることとなった。本規格案に対応するため、国内ワーキンググループでの議論のための調査や、ISOのエキスパート会議において国土交通省としての意見を表明するための低炭素関連技術含む気候変動対策に関する調査等の対応が急遽必要となったため、本業務に追加して実施する。
</t>
  </si>
  <si>
    <t xml:space="preserve">本業務は、日ASEAN相互協力による海外スマートシティ支援策（SmartJAMP）に基づき、ブルネイ・ダルサラーム国バンダルスリブガワンのスマートシティ開発推進を図り以下の項目について調査を行いバスの最適な運行管理と定時運行の実現に向けたバス運行管理システムの導入を検討するものである。
① 本邦技術を活用したバス運行管理システムの提案等
② 実証実験案の提案
③ 事業化を見据えたビジネスプランの提案
本業務では、バス運行管理システムの具体的な事業化に向けて、受注者からの提案に基づき、バンダルスリブガワン市内の代表的なバス路線において、数十台規模のバスへ車載タブレットを設置し、各種運行データの収集及びシステムの技術的妥当性および有効性を高精度で確認するために、パイロット運用を実施することとしていた。パイロット運用の実施にあたっては、ブルネイ政府側と協議を行いながら、調査及び各種調整、現地渡航を通じた現地状況把握やシステム導入にあたっての運用サポート、ドライバーのトレーニング等を実施してきたところである。
業務着手当初は、ブルネイにおける各バス路線の特徴及びコロナ禍前の運行情報に基づき、ビジネス・サークルライン及びグリーンラインの２路線をパイロット運用の対象とすることで「技術的妥当性および有効性を高精度で確認するためのデータ収集に必要なバスの運行台数」（以下、「必要台数」）を確保することを想定し調査を進めていた。しかしながら、2022年9月に現地視察を通じて現状のバス運行状況を確認したところ、未だコロナ禍の影響により運行台数が少数にとどまる状態のため、必要台数を確保出来ないことが判明した。そこで、パイロット運用において必要台数を確保するための対象範囲を調査したところ、バンダルスリブガワン市内におけるほぼ全路線を対象路線として拡充することで必要台数が確保できることが判明した。先方政府や関連機関からも、調査結果の妥当性確保の観点からも必要台数を確保したうえでのパイロット運用実施について強い要望が示されるとともに各種調整への協力の確約が示された。このようなことから、調査結果の妥当性確保とともに、これまで築いてきた先方機関との信頼関係に基づき、対象路線を拡充することが適切であるとともに不可欠であると判断したものである。
当初、パイロット運用の対象路線は、2路線としていたことから、パイロット運用実施にあたっての調整やトラブル処理等は個別対応で行うこととしていたが、対象路線の拡充に伴い、運行バス会社も増加するため、事前調整や、現地での運用サポート及びトレーニング等の追加実施が必要となった。
また、対象路線の拡充及び各運行バス会社での事前調整や運用サポート等にあたり、当初予定していた上記調査項目①、②、③それぞれについても、追加が必要となった。尚、これらの追加実施については、パイロット運用によるデータ収集時期をあわせるため、各調査項目の当初実施予定に合わせて実施する必要がある。そのため、パイロット運用における対象路線の拡充ついても、今回の変更時期に実施することとした。
以上のパイロット運用実施に向けた調整と各調査項目を追加実施するために直接人件費、直接経費、外国旅費、通訳費が必要となる。そのため本業務の目的に照らして必要となったパイロット運用実施に伴うシステムの運用サポート及びトレーニングの実施については、本業務において実施することが合理的かつ必要性が高いため、本業務における各費用の増額変更により対応するものである。
</t>
  </si>
  <si>
    <t xml:space="preserve">本業務は、これまで国土交通省とインドネシア共和国東ジャワ州バニュワンギ県（以下、「バニュワンギ」）とで進めているスマートシティに関する協議内容及び2021年度に国土交通省において実施した業務内容を踏まえ、バニュワンギのスマートシティ開発の推進を図るものである。
本業務の検討にあたっては、過年度業務において抽出した優先プロジェクトについて、机上でのケーススタディを実施したうえで、導入可能性についての検討を行いバニュワンギ側へ提案を行うこととしていたが、バニュワンギの施策担当者と調整を行っていたところ、バニュワンギ側より、ＡＩ画像解析を利用した道路舗装の維持管理システムに対し高い関心が示されるとともに、バニュワンギ側自身においても早期事業化に向けた具体的な検討を推進するために、実証試験の実施に関する要請があった。上記状況から、机上でのケーススタディを実施するのみでは無く、実証試験により当該システムの有効性等のデータ収集を行ったうえで、より具体的な提案を行うことにより、提案内容の説得力が増し、案件としての採択及び本邦企業の受注可能性が高まるとの判断に至ったため、実証試験を追加で行うこととした。
バニュワンギ側の強い関心により追加が必要となった実証試験は、ケーススタディ及び導入に向けた検討との一体性や施策担当者との調整における連続性の観点から、本業務において実施することが合理的かつ必要不可欠であるため、本業務に実証試験を追加変更することにより対応するものである。
</t>
  </si>
  <si>
    <t xml:space="preserve">本業務は、カンボジアにおける建築の実態を踏まえ2020年度から国土交通省において検討している建築技術規制のモデル基準案を確定させ、カンボジアの建築技術基準の制定に向けてカンボジア国土整備・都市化・建設省を支援することを目的とする。
本業務にて予定していた、カンボジア国土整備・都市化・建設省との会合（2回）及びワークショップ（二日間にわたって開催）について、カンボジア側での通訳の手配が困難であることが、本業務契約後判明した。そのため、建築技術基準の制定に向けてカンボジア国土整備・都市化・建設省を支援する、という本業務の目的も踏まえ、急遽本契約において、会合及びワークショップでの通訳を手配することとなった。
また本業務を進めていく過程で、二つの追加作業が必要となった。一つ目は、作成したモデル基準案英文の査読である。モデル基準案の英訳は本業務内で実施しているが、カンボジア側との会合の結果、より専門用語に精通した有識者に作成したモデル基準案英文を査読してもらう必要があることが判明した。二つ目は、シェムリアップ州政府警察消防局幹部との意見交換及び意見交換時の議事録（和文及び英文）の作成、関係者への議事録共有である。これは、カンボジアの消防の実情および実務担当者の意見聴取のため、安全規制検討委員会委員の有識者の提案のもと、急遽を実施することとなった。
</t>
  </si>
  <si>
    <t xml:space="preserve">本業務は、「質の高いインフラ」に関する国際会議等での取り組みを踏まえつつ、海外インフラプロジェクトの案件形成段階及び事後的な評価を行うための方策や評価手法の検討を行うとともに、本邦企業が優位性を持つ技術について調査を行うことで、日本の「質の高いインフラ」の海外展開の促進に寄与することを目的とするものである。
本業務を進めるに当たり、当初は、国際機関等における「質の高いインフラ」に係る分析を行う想定としていたが、本検討を進めていく中で、質の高いインフラの新たな展開を検討するにあたって現在の国内における支援方策を整理することが重要であるとの認識に至った。そのため、他省庁含む「質の高いインフラ」の展開にあたって新たな展開可能国を定量的に評価し選定するための方策に関する検討を追加するものである。
</t>
  </si>
  <si>
    <t xml:space="preserve">本業務は、「インフラメンテナンス国民会議　海外市場展開フォーラム」のメンバーが関心を有する国において、インフラメンテナンスの課題、本邦企業が参入する際の障壁、法制度面等を整理したうえで、維持管理段階で本邦企業の参画が見込まれるインフラ施設を抽出し、本邦企業のインフラメンテナンス海外展開の支援策について検討するものである。
本業務の検討を進める上で実施した、インフラメンテナンス国民会議海外市場展開フォーラムメンバーに対するセミナー及びアンケート調査の結果、海外のインフラ老朽化・維持管理状況等の整理について、当初想定していた相手国政府が管理するインフラ施設だけではなく、有料道路等の現地企業が管理するインフラ施設についても、共通の課題や技術ニーズを調査・整理してほしいとの要望があった。
本業務はインフラメンテナンス国民会議海外市場展開フォーラムメンバーの海外展開を支援することが目的であり、フォーラムメンバーから要望のあった調査内容を追加することでより有益な調査になるとの判断に至ったが、この追加業務を実施するために人員が別途必要となる。
　　以上、インフラメンテナンス国民会議海外市場展開フォーラムメンバーの意向を踏まえて追加が必要となった調査検討は、インフラメンテナンス分野について幅広い視点で総合的に取りまとめる必要があるため、本業務において検討することが合理的かつ必要不可欠であり、本業務における人件費を増額変更することにより対応するものである。
</t>
  </si>
  <si>
    <t xml:space="preserve">本業務は、これまで国土交通省とタイ王国バンコク（以下、「バンコク」）とで進めているスマートシティに関する協議内容及び2021年度に国土交通省において実施した業務内容を踏まえ、バンコクのバンスーエリアにおけるスマートシティ開発の推進を図るものである。
本業務を実施する中で、バンスーエリアの開発を担当するAMC（国鉄資産管理会社）と協議を行ったところ、当初予定していた業務内容に加えて、バンスーでの都市OS整備のための実際の調達に向けて、都市OS構築業務の仕様書（案）検討を行うことについて要請を受けた。さらに、AMCとの協議で、AMCが都市OS構築及び構築後の運用を行っていくために、我が国における都市OS構築や運用事例等の技術分野に係る知見の提供や必要人材・体制等の助言、能力強化支援を行うことについても要請を受けている。
これらは本業務の目的であるバンスーエリアにおけるスマートシティ開発の推進に対して有効であるとともに、本業務が実施する日本の都市開発事例の紹介等を通じた事業化支援との相乗効果が期待され、本業務で一体的に実施することが効果的である。
以上のことから、本業務において実施するために増額変更にて対応するものである。
</t>
  </si>
  <si>
    <t xml:space="preserve">本業務は、日本企業が建設等に関わった海外ダムを対象に情報収集を行い、気候変動の「緩和策」となる水力発電増強に着目したダム再生事業の候補ダムの選定及び対策案について調査・検討するものである。
選定した候補ダム（インドネシア）については、現地調査及び情報収集を行う計画としており、２月中旬までに現地渡航すべく、先方政府機関と日程調整を進めてきたが、先方政府機関と調整した結果、３月上旬に現地渡航出来る見込みとなった。
このため、現地渡航帰国後における現地調査結果取りまとめ及び具体的な対策案の検討等の期間を考慮して履行期限の変更が必要であり、履行期限を延長するものである。
</t>
  </si>
  <si>
    <t>２０２２年度 Smart JAMPブルネイ・ダルサラーム国・バンダルスリブガワンにおけるスマートシティ実現に向けた調査検討業務（第２回変更）</t>
  </si>
  <si>
    <t xml:space="preserve">本業務は、日ASEAN相互協力による海外スマートシティ支援策（SmartJAMP）に基づき、ブルネイ・ダルサラーム国バンダルスリブガワンのスマートシティ開発推進を図り以下の項目について調査を行いバスの最適な運行管理と定時運行の実現に向けたバス運行管理システムの導入を検討するものである。
① 本邦技術を活用したバス運行管理システムの提案等
② 実証実験案の提案
③ 事業化を見据えたビジネスプランの提案
当初より上記各項目について、ブルネイ政府からのフィードバック十分に反映し進めていくため、調査期間中において先方政府との打ち合わせを年３回（調査開始時、中間報告時、調査完了時）実施する予定であった。当該調査完了時の報告会について各項目に関する調査が完了した３月上旬に実施する見込みであったが、ブルネイ政府と調整を行ったところ、３月２０日以降での会議開催で合意した。このため、調査成果のとりまとめ期間を考慮して履行期限を延長するものである。
</t>
  </si>
  <si>
    <t xml:space="preserve">本業務は、地方自治体におけるインフラメンテナンスの効率化を図るため、多様な主体との連携や官民の技術マッチング等を推進するオンラインプラットフォームの構築について検討を行うものである。
オンラインプラットフォームの検討にあたり、インフラメンテナンスに産学官民が総力を挙げて取り組むインフラメンテナンス国民会議において意見交換を行った結果、全国各地で実施しているマッチングイベント等の情報を集約・データベース化し、検索機能を付与することで利用者の利便性を高めることとなったため、情報収集・データ整理を追加する。当初は、オンラインマッチングフィールドを提供して今後の官民技術マッチングを促進することを想定しており、既存の情報を集約・データベース化することは想定していなかったが、本業務で検討を行うプラットフォームを活性化し持続させるために必要な作業内容であり、データ整理にあたってはシステム構築と一体として検討することが効率的であるため、本業務に設計変更にて追加し対応するものである。
また、プラットフォーム専用ウェブサイトの適切な維持管理、持続可能な運営手法の検討を行った結果、サイト利用者のアカウント管理を行い、利用者自らが適宜サイトを更新できるシステムを構築することとなったため、本システムの運用に関する課題整理・検討を追加する。
以上の理由から業務内容を変更する。
</t>
  </si>
  <si>
    <t xml:space="preserve">本業務は、建設発生土のより一層の有効活用促進、不適正処理の防止に向けて、官民一体となった建設発生土の有効利用調整に関する調査・検討、及び、ICTを活用した建設発生土を発生元から搬出先まで運搬したことを担保する仕組みの導入について検討を行うものである。
本業務においては、国土交通省や地方公共団体が実施している建設発生土の有効利用事例集の作成や、官民マッチングシステムによる建設発生土の有効利用促進を行うことを想定していた。
しかし、盛土規制法（令和４年５月２７日公布）や資源有効利用促進法の政省令改正（令和５年１月１日施行）を踏まえ、国土交通省での適切な運用を実施するため、建設リサイクルガイドラインの改定の検討、再生資源利用（促進）計画書の現場掲示様式の作成、資源有効利用促進法政省令改正に関する質疑応答集の作成を行うとともに、地方公共団体へ不適正処理防止を促すため、地方公共団体毎の指定利用率の算出・可視化、指定利用の実施方法の調査・とりまとめを行う必要が生じた。以上のことから、本業務に設計変更にて追加し対応するものである。
</t>
  </si>
  <si>
    <t xml:space="preserve">本業務は、建設機械施工管理技術検定における事務の合理化と行政サービスの向上を目的に、一連の試験事務及び試験方法（筆記・実技）の効率化について検討を行うものである。
業務の実施にあたっては、「近年の資格試験等における試験事務・試験方法の動向」など広範で深い知識や経験を必要とする。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提出された者の企画提案書について「業務実施体制」、「実施方針・実施フロー・工程表」及び「特定テーマに対する企画提案」を審査した結果、「建設機械施工管理技術検定の効率化検討業務 共同印刷・日本建設機械施工協会共同提案体」は、適切な業務遂行が可能であると判断し、総合政策局企画競争委員会において認められたため、特定したものである。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</si>
  <si>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河川機械設備におけるパラダイムシフト型更新技術の適用性検討業務</t>
  </si>
  <si>
    <t xml:space="preserve">本業務は、河川用機械設備におけるパラダイムシフト型更新技術の横断的な普及促進を目的に現場適用性の実証等を行うものである。本業務の実施にあたっては、「河川機械設備の機能・特性」や「適用性の評価」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河川機械設備におけるパラダイムシフト型更新技術の適用性検討業務日本工営・ダム・堰施設技術協会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</si>
  <si>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河川機械設備におけるパラダイムシフト型更新技術の適用性検討業務日本工営・ダム・堰施設技術協会共同提案体</t>
  </si>
  <si>
    <t xml:space="preserve">本業務は、建設技能者の作業支援を目的とし、人間拡張技術(視覚の拡張技術・位置及び生体情報)の現場導入を図るため、導入効果検討、機能要件や現場検証要領の作成、及びWG運営補助を行うものである。
　業務の実施にあたっては、「建設施工における新技術の導入方策を検討する業務（NETISに限らない）」など広範で深い知識や経験を必要とする。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先端建設技術センター」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</si>
  <si>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令和４年度　建設施工におけるDXを活用した人間拡張技術導入に関する調査業務</t>
  </si>
  <si>
    <t>一般財団法人先端建設技術センター</t>
  </si>
  <si>
    <t>本業務では、地方自治体におけるインフラメンテナンスの効率化を図るため、多様な主体との連携や官民の技術マッチング等を推進するオンラインプラットフォームの構築について検討を行う。
    インフラメンテナンスに関するオンラインプラットフォームの検討に当たっては、メンテナンスに関する情報を多様な主体をターゲットとして効率的かつ効果的に共有・提供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２者から企画提案があり、企画提案書について、業務実施体制、実施方針及び特定テーマ等に対する企画提案を総合的に評価した結果、一般社団法人国土政策研究会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</si>
  <si>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インフラメンテナンスに関するオンラインプラットフォーム検討業務</t>
  </si>
  <si>
    <t>一般社団法人国土政策研究会</t>
  </si>
  <si>
    <t>社会資本のメンテンナンス及びストック効果に関する資料作成・広報関係業務</t>
  </si>
  <si>
    <t>株式会社エム・シー・アンド・ピー</t>
  </si>
  <si>
    <t xml:space="preserve">本業務では、インフラメンテナンスに産学官民が総力を挙げて取り組むプラットフォームである「インフラメンテナンス国民会議（以下「国民会議」）、インフラメンテナンスに関する優れた取組を表彰して理念を普及する「インフラメンテナンス大賞」及び地域の魅力や個性を創出している良質な社会資本とそれに関わりのある優れた地域活動を一体的に表彰する「手づくり郷土賞」の取組を推進することを目的に、広報資料作成及び各種イベント等の運営補助を実施する。
    インフラメンテナンスや社会資本を活かした地域づくりの広報手法の検討に当たっては、維持管理やストック効果の重要性を多様な主体をターゲットとして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２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</si>
  <si>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担い手不足への対応や防災対応能力の向上を目的に河川用ゲート設備の遠隔主操作・自動化についてシステム構築・設計の検討等を行うものである。本業務の実施にあたっては、「河川用ゲート設備の機能・特性」や「河川用ゲート設備の技術基準」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この結果、２者から企画提案があり、その企画提案書について、「業務実施体制」、「実施方針・実施フロー・工程表」及び「特定テーマに対する企画提案」に対して評価した結果、「株式会社　建設技術研究所」の提出した企画提案書について、総合政策局企画競争委員会において、他社よりも優位であり、適切な業務遂行が可能であると判断し認められたため、この業者を特定したものである。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</si>
  <si>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河川用ゲート設備における遠隔主操作・自動化検討業務</t>
  </si>
  <si>
    <t>株式会社　建設技術研究所</t>
  </si>
  <si>
    <t>インフラの効率的な維持管理体制の確立に係る調査検討業務（第１回変更）</t>
  </si>
  <si>
    <t>パシフィックコンサルタンツ株式会社</t>
  </si>
  <si>
    <t xml:space="preserve">本業務は、今後の社会資本の維持管理・更新のあり方について検討を行うために、社会資本メンテナンス戦略小委員会等に係る検討及び資料作成・運営補助を実施するものである。
　本業務においては、当初から内閣府にて取りまとめている官民研究開発投資拡大プログラム（PRISM）での実施内容のうち、データの利活用に関する検討として自治体における点検結果の有効利用等の検討を行うこと想定していた。
しかし、社会資本メンテナンス戦略小委員会やPRISM運営委員会における委員意見などを踏まえ、自治体の新技術活用状況等を把握するためのアンケート調査を行うとともに、道路局において作成した全国道路施設点検データベースや港湾局で作成中のサイバーポートの取組を参考に、他分野におけるデータプラットフォーム構築を図るためのマニュアルを作成する必要が生じた。
以上のことから、本業務に設計変更にて追加し対応するものである。
また、今回追加した作業の期間を要することから履行期限を3月31日まで延期するものである。
</t>
  </si>
  <si>
    <t xml:space="preserve">本業務は、防災・減災、国土強靱化について、近年の効果事例をもとに様々なインフラの国土強靱化の取組による効果を調査検討するものである。
　近年、台風・大雨・大雪等の災害が頻発し、各地で大きな被害が生じていることを背景として、これまでに生じた災害を対象に強靱化の取組効果事例について、９月～１２月に調査（事例収集及びヒアリング）を実施した。また、積雪期においても同様に、雪による被害（道路の通行止め、鉄道運休等）の影響やそれを事前に防いだ効果事例について、１月以降に地方自治体や民間事業者等へヒアリングを実施する予定することとしていた。
　ヒアリングについては強靱化の効果が発揮された事例について詳細な分析を行うため現地に赴き状況の確認を実施することが必要であるが、令和４年１月２１日以降にヒアリング対象の豪雪地帯（北海道、青森県、山形県、福島県、栃木県、群馬県、新潟県、石川県、長野県、岐阜県、静岡県、京都府、兵庫県、島根県、岡山県、広島県）や受注先のある東京都に新型コロナウイルスに係るまん延防止等重点措置法が適用されたことを受け、関係者と協議を行った結果、感染拡大防止に万全を期すため現地調査やヒアリングの実施を延期することとなった。
以上のことから本業務の履行期限を延長し、必要なヒアリング、現地調査等に対応するものである。
</t>
  </si>
  <si>
    <t>地域における強靭化の取組の見える化調査検討業務（第２回変更）</t>
  </si>
  <si>
    <t>地域における強靭化の取組の見える化調査検討業務（第１回変更）</t>
  </si>
  <si>
    <t xml:space="preserve">8010001002136 
</t>
  </si>
  <si>
    <t xml:space="preserve">本業務は、自然環境が有する多様な機能を活用するグリーンインフラを推進するため、令和２年３月に設立した「グリーンインフラ官民連携プラットフォーム」の企画運営などを行うものである。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 創建のほか１者であった。その内容について、「業務実施体制」「提案内容」「ヒアリング」の観点から審査を行った。その結果、同社の提案は、専門性、実績、理解度が優れており、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</si>
  <si>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本業務は、今後の社会資本の維持管理・更新のあり方について検討を行うために、社会資本メンテナンス戦略小委員会等に係る検討及び資料作成・運営補助を実施するものである。
本業務の実施にあたっては、維持管理やマネジメントに関して高度かつ専門的な知識や豊富な経験を有していることが不可欠である。また、検討項目等の仕様を明確、具体的に示すことが困難である。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　を行う企画競争方式により発注することが適切と考えられるため、手続きを進めたとこ　ろである。
この結果、２者から企画提案があり、企画提案書について、業務実施体制、実施方針等及び特定テーマに対する企画提案を総合的に評価した結果、パシフィックコンサルタンツ株式会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</si>
  <si>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  本業務は、環境型建設機械の申請書類等について、生産性向上や電子化に対応したシステム構築を行うものである。 本業務の実施にあたっては、「環境対策型建設機械の指定・認定制度」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株式会社数理計画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</si>
  <si>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本業務は、海外インフラプロジェクト技術者認定・表彰制度（以下「認定・表彰制度」という。）について、令和3年度に構築した受付・審査事務の効率化のためのシステムを改良し令和4年度の応募開始に向け確立するとともに、認定・表彰審査のための基礎的な情報の確認を行うことを目的とする。
本業務を効果的に実施するためには、提案企業体が有する受付・審査事務の効率化手法の検討の実施にあたり、技術者表彰のデータ処理の効率化を検討するにあたっての着眼点と留意点に関して深い知識・経験が求められる。また、認定申請・表彰応募内容のとりまとめ及び募集要件との照合確認の実施にあたり、提出情報の不備を効率的に確認するため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2022年度 海外技術者認定・表彰制度運営支援手法検討業務国際建設技術協会・日本ソフト技研共同提案体の企画提案について、業務の実施方針は手順や業務量等の的確な把握のもと検討されたものとなっていた。提案企業体が有する受付・審査事務の効率化手法の検討の実施にあたり、技術者表彰のデータ処理の効率化を検討するにあたっての着眼点と留意点に関しては、システム化を通した業務効率化の実現や、不備を減らすための方策に関する検討など、提案内容が具体的かつ妥当なものであった。認定申請・表彰応募内容のとりまとめ及び募集要件との照合確認の実施にあたり、提出情報の不備を効率的に確認するための着眼点と留意点に関しては、システム化を実施した後になお残る確認作業の吟味や、効率的に実施するための工夫など、提案内容が具体的かつ妥当なものであった。これらより、実現への説得力があり提案内容が評価できる。 
以上のことから、当該業務の実施者として2022年度 海外技術者認定・表彰制度運営支援手法検討業務国際建設技術協会・日本ソフト技研共同提案体を選定し、随意契約するものである。</t>
  </si>
  <si>
    <t>「質の高いインフラ」の海外展開にあたっては、海外インフラプロジェクトの担い手となる人材育成が不可欠である。本業務では、国土交通省が政策研究大学院大学と連携して実施している「海外インフラプロジェクト人材養成プログラム」のより効果的な実施に向けた検討及び運営支援を行う。
本業務を効果的に実施するためには、提案企業体が有する海外インフラプロジェクトの従事者の人材育成方策の検討の実施にあたり、海外インフラプロジェクトで活躍する人材の育成プログラムの検討にあたっての着眼点と留意点に関して深い知識・経験が求められる。また、報道情報等調査の実施にあたり、海外インフラプロジェクトに係る情報収集を行う上で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一般社団法人 国際建設技術協会の企画提案について、業務の実施方針は手順や業務量等の的確な把握のもと検討されたものとなっていた。提案企業体が有する海外インフラプロジェクトの従事者の人材育成方策の検討の実施にあたり、海外インフラプロジェクトで活躍する人材の育成プログラムの検討にあたっての着眼点と留意点に関しては、海外インフラプロジェクト技術者として必要となる知識の付与と、現在従事している仕事への影響の最小化を両立するための方策の必要性に着眼するなど、提案内容が具体的かつ妥当なものであった。報道情報等調査の実施にあたり、海外インフラプロジェクトに係る情報収集を行う上での着眼点と留意点に関しては、収集すべき情報の正確性の確保や情報収集活動の継続に関する工夫など、提案内容が具体的かつ妥当なものであった。これらより、実現への説得力があり提案内容が評価できる。 
以上のことから、当該業務の実施者として一般社団法人 国際建設技術協会を選定し、随意契約するものである。</t>
  </si>
  <si>
    <t xml:space="preserve">本業務は、タイ王国における道路交通分野に関する政策立案や技術の向上に向けて、タイ王国運輸省の開催するステアリングコミッティへの参加等を通じて、道路交通に関する政策・技術・経験の共有や、我が国が有する道路トンネルの運営・維持管理技術の経験の共有、PPPプロジェクトに関する情報共有などの分野において、両省間の協力に向けた調査・検討及び協力関係の構築支援を行い、同分野における案件形成につなげるものである。
本業務を効果的に実施するためには、道路交通分野における日タイ協力に向けた可能性検討にあたり、タイ王国運輸省関係部局の関心事項について、効率的な協議を実施し、効果的な日タイ協力を検討するための提案企業が有する深い知識・経験や、我が国の道路交通行政において参考となるタイ王国運輸省の施策を特定し、有用な情報を取得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「2022 年度 タイ王国における道路交通分野の協力可能性調査検討業務株式会社オリエンタルコンサルタンツ・株式会社オリエンタルコンサルタンツグローバル・首都高速道路株式会社共同提案体」の企画提案について、業務の内容及び流れが的確に記載されており、業務内容を十分に理解し、業務手順や業務量等の的確な把握のもと検討された提案となっている。
タイ王国運輸省関係部局の関心事項について、効率的な協議を実施し、効果的な日タイ協力を検討することについて、タイ王国側の関心事項について、WG等の中で、担当部局以外への情報共有や、本邦企業による説明を行うことにより、本邦企業の事業参画の優位性を向上させることを提案する等、提案内容が具体的かつ妥当なものである。また、本邦企業の技術の活用検討について具体のヒアリング先候補を提示する等、提案内容に高い説得力がある。さらに、我が国の道路交通行政において参考となるタイ王国運輸省の施策を特定し、有用な情報を取得する上での着眼点及び工夫について、我が国の道路行政の参考となるタイ王国側の関連施策の案を複数提示する等、提案内容が具体的かつ妥当なものである。また、国土交通省の国内施策について、最新のものを含めて具体的に列挙し、それに対応するタイ王国の取り組み事例を収集することを提案する等、提案内容に高い説得力がある。
以上のことから、当該業務の実施者として「2022 年度 タイ王国における道路交通分野の協力可能性調査検討業務株式会社オリエンタルコンサルタンツ・株式会社オリエンタルコンサルタンツグローバル・首都高速道路株式会社共同提案体」を選定し、随意契約するものである。
</t>
  </si>
  <si>
    <t xml:space="preserve">本業務は、覚書に基づき、Infrastructure Asiaと連携しながら、「日本企業及び在シンガポール企業の第三国におけるインフラプロジェクトの展開を推進する業務である。「過年度実施した調査結果等を踏まえた、両国企業のマッチングの斡旋」、「Infrastructure Asiaと国土交通省が共同で主催するセミナーの運営」、「両国企業がインフラ展開において感じている課題の整理と対応策の提案」等を行い、これらを通じ、両国企業が第三国におけるインフラプロジェクトに連携して取り組むことを支援することを目的とする。
本業務の実施においては、両国企業のニーズの適切な把握、両国企業それぞれの強みを生かせるマッチングの提案および斡旋、両国企業が感じている課題の整理と対応策の提案に関して、外国企業と本邦企業の連携や第三国へのインフラ展開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Nomura Research Institute Singapore Pte. Ltd.の企画提案について、業務の実施方針は手順や業務量等の的確な把握のもと検討されたとなっていた。また両国企業のマッチングの斡旋については、昨年度の調査では不十分であったシンガポール企業側のニーズを明確化にする点、個別に有望企業同士をマッチングさせることが計画されている点などにおいて、両国企業がインフラ展開において感じている課題の整理及び対応策の提案については、昨年度の調査を踏まえている点、ヒアリングにより日本企業とシンガポール企業双方のニーズを企業タイプ毎に具体的に把握する点、それに基づき具体的な支援策を提案することとしている点などにおいて、提案内容が具体的かつ妥当であり、実現に高い説得力があった。
以上のことから、当該業務の実施者としてNomura Research Institute Singapore Pte. Ltd.を選定し、随意契約するものである。
</t>
  </si>
  <si>
    <t xml:space="preserve">我が国は「質の高いインフラ」の重要性に関する国際的な議論を先導してきており、展開国での課題解決や経済成長に貢献する「質の高いインフラ」の海外展開にも取り組んできているところである。一方で、インフラプロジェクトに関する質の高さの評価に関しては、十分な議論を行えていないのが現状である。本業務は、「質の高いインフラ」に関する国際会議等での取り組みを踏まえつつ、海外インフラプロジェクトの案件形成段階及び事後的な評価を行うための方策や評価手法の検討を行うとともに、本邦企業が優位性を持つ技術について調査を行うことで、日本の「質の高いインフラ」の海外展開の促進に寄与することを目的とする。
本業務を効果的に実施するためには、提案企業体が有する海外インフラプロジェクトの評価手法の検討の実施にあたり、海外におけるインフラプロジェクトを評価するための方策を検討する上での着眼点と留意点に関して深い知識・経験が求められる。また、本邦企業が優位性を持つ技術の整理の実施にあたり、我が国の強みとして活用できる本邦優位技術を調査する上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3者が提案書を提出し、その内容について、「業務実施体制」、「実施方針・実施フロー・工程表」、「特定テーマに対する企画提案」の観点から評価を行った。
デロイトトーマツファイナンシャルアドバイザリー合同会社の企画提案について、業務の実施方針は手順や業務量等の的確な把握のもと検討されたものとなっていた。提案企業体が有する海外インフラプロジェクトの評価手法の検討の実施にあたり、海外におけるインフラプロジェクトを評価するための方策を検討する上での着眼点と留意点に関しては、質の高いインフラの構成要素ごとに評価指標を設定している点や事後評価に対する検討がなされている点、複数の評価指標を組み合わせた評価手法の検討に対する着眼を行っている点など、提案内容が具体的かつ妥当なものであった。本邦企業が優位性を持つ技術の整理の実施にあたり、我が国の強みとして活用できる本邦優位技術を調査する上の着眼点と留意点に関しては、数ある本邦技術の中からフィルタリングを行い優位技術の精緻化を行うという点、本邦企業の競争力を定量的に図るという着眼点など、提案内容が具体的かつ妥当なものであった。これらより、実現への説得力があり提案内容が評価できる。 
以上のことから、当該業務の実施者としてデロイトトーマツファイナンシャルアドバイザリー合同会社を選定し、随意契約するものである。
</t>
  </si>
  <si>
    <t>本業務は、これまで国土交通省とラオス人民民主共和国ビエンチャン（以下、「ビエンチャン」）とで進めているスマートシティに関する意見交換内容及び2021年度に国土交通省において実施した業務内容を踏まえ、ビエンチャンのスマートシティ開発の推進を図るものである。
本業務を効果的に実施するためには、今年度の調査を行うプロジェクトの選定や、ビエンチャンの状況に即した実現可能性の高い実施計画案を提案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「2022年度 Smart JAMP ラオス人民民主共和国・ビエンチャンにおけるスマートシティ実現に向けた調査検討業務日本工営・パシフィックコンサルタンツ共同提案体」の企画提案について、業務の内容及び流れが的確に記載されており、業務内容を十分に理解し、業務手順や業務量等の的確な把握のもと検討された提案となっている。
調査対象プロジェクトを選定する上での工夫及び留意点について、プロジェクトの実装がもたらす直接的及び間接的便益の評価や、導入する技術に係る現地政府が抱える都市課題解決の可能性を評価してプロジェクトを選定することが説明されており、提案内容が具体的かつ独創性があると評価できる。また、現地政府財源への依存度を低減させるべく、親和性が高く、かつ収益性の確保が期待されるプロジェクトとのパッケージ化を検討する等、選定を行うプロジェクトの実現性も考慮に入れており、提案内容に高い説得力がある。加えて、ビエンチャンの状況に即した実現可能性の高い実施計画案を提案する上での工夫及び留意点」に関して、収益事業を入れ込んだ先行投資プロジェクトと公共性の高い後発プロジェクトの２つのステップに段階区分した実施スケジュールを組む等、提案内容が具体的かつ独創性があると評価できる。また、現地政府及び民間企業の参入不安要素を払拭するために、ADB、世界銀行等の他のドナー資金活用の可能性や、民間の資金スキームについても検討する等、提案内容に高い説得力がある。以上のことから、当該業務の実施者として「2022年度 Smart JAMP ラオス人民民主共和国・ビエンチャンにおけるスマートシティ実現に向けた調査検討業務日本工営・パシフィックコンサルタンツ共同提案体」を選定し、随意契約するものである。</t>
  </si>
  <si>
    <t xml:space="preserve">本業務は、これまで国土交通省とタイ王国バンコク（以下、「バンコク」）とで進めているスマートシティに関する協議内容及び2021年度に国土交通省において実施した業務内容を踏まえ、バンコクのスマートシティ開発の推進を図るものである。
本業務を効果的に実施するためには、都市OSに関する検討及びワークショップの企画・実施に関して、本邦企業の早期からの参入機会を創出できるよう、ワークショップへの本邦企業の参画を広く集め、かつ訴求力のあるワークショップとするための提案企業が有する深い知識・経験や、日本の都市開発事例の紹介等を通じた事業化支援に関して、本邦企業が都市開発に参画しやすい環境を構築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3者が提案書を提出し、その内容について、「業務実施体制」、「実施方針・実施フロー・工程表」、「特定テーマに対する企画提案」の観点から評価を行った。
その結果、「オリエンタルコンサルタンツグローバル・URリンケージ共同提案体」の企画提案は、業務の内容及び流れが的確に記載されており、業務内容を十分に理解し、業務手順や業務量等の的確な把握のもと検討された提案となっている。
都市OS に関する検討及びワークショップの企画・実施に関して、本邦企業の早期からの参入機会を創出できるよう、ワークショップへの本邦企業の参画を広く集め、かつ訴求力のあるワークショップとする上での工夫及び留意点について、スマートサービスのビジネスアイデアを競う「アイデアソン」の開催を提案する等、提案内容が具体的かつ妥当なものである。また、都市OS構築・実装の実績豊富な本邦IT企業が技術アドバイザリー（再委託）を担うことを提案する等、提案内容に高い説得力がある。さらに、タイ側機関と本邦企業のネットワーキングや、タイ側機関に主体的な立場で参加させることを提案する等、提案内容に独創性がある。加えて、日本の都市開発事例の紹介等を通じた事業化支援に関して、本邦企業が都市開発に参画しやすい環境を構築する上での工夫及び留意点について、AMCへのコンサルティング形式での知見の共有や、URのコーディネーション機能やJOIN出資の事例紹介を提案する等、提案内容が具体的かつ妥当なものである。また、実施体制について、都市開発やスマートシティなどの知見豊富な専門家の配置や、UR、JICA、大使館等との連携によるシナジー創出を提案する等、提案内容に高い説得力がある。
以上のことから、当該業務の実施者として「オリエンタルコンサルタンツグローバル・URリンケージ共同提案体」を選定し、随意契約するものである。
</t>
  </si>
  <si>
    <t xml:space="preserve">本業務では、これまで国土交通省とブルネイ・ダルサラーム国・バンダルスリブガワン市（以下、「バンダルスリブガワン」）とで進めているスマートシティに関する意見交換内容及び２０２１年度に国土交通省において実施した業務内容を踏まえ、バンダルスリブガワンのスマートシティ開発の推進を図るものである。
本業務を効果的に実施するためには，提案企業が有する，バンダルスリブガワンの状況に即した実現可能性の高い提案を行う上での深い知識・経験、また調査後の事業化を見据えた上で進めて行くための知識・経験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株式会社Zenmov・オリエンタルコンサルタンツグローバル・交通総合研究所共同提案体について，業務の実施方針において、実施体制が明確に記載されており、 業務内容を十分に理解するとともに 、業務手順や業務量等の的確な把握のもと検討された提案となっている。
提案において、ブルネイ政府の計画を考慮した拡張を見据えたシステムの提案、及び先方政府により構築 が進められているスマート・ バスシェルターとの連携のため視覚的な情報提供を行うなど具体性がある。また、実証実験案の提案において、十分なデータや現地フィードバックを得るため、小規模のパイロット運用を行うなど高い 独創性ステークホルダーの意見をきめ細やかに把握するにあたり、現地の委託先と協力し、関係者や利用者に聞き取り調査を行うなど高い実現性や独創性がある。事業化を見据えたビジネスプランの提案において、事業化に向けた計画的な提案として、既存の車両を活用した低コストでのシステム・基盤 の構築 を第一段階として、関連技術の拡張については別のフェーズで行っていく計画とするなど具体性が高いと考えられる。また 、バス利用の多い路線での運用や バスシェルターとの明示的な連携による認知度向上を図り、今後の展開を考慮するなど実現性がある。
以上のことから，当該業務の実施者としてZenmov・オリエンタルコンサルタンツグローバル・交通総合研究所共同提案体を選定し，随意契約するものである。
</t>
  </si>
  <si>
    <t>本業務は、カンボジアの住宅事情や住宅金融等に関する過年度の調査結果を基に、カンボジアの中低所得者向け住宅の供給促進方策について、カンボジア側担当者と協力しながら、カンボジアの中低所得者向け住宅の供給量の拡大や品質の向上、中低所得者の住宅取得の促進等について具体的に検討することを目的とする。
本業務の実施においては、実現可能性を考慮した対応策の検討や、関係機関やカンボジア側担当者との協議において、カンボジアと日本両国の住宅事情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2022年度 カンボジアにおける中低所得者の住宅事情調査・改善方策検討業務URLK・MURC共同提案体の企画提案について、業務の実施方針は手順や業務量等の的確な把握のもと検討されたとなっていた。対応策の検討については、先行同種業務での検討結果を踏まえつつ現地最新情報を把握・分析し課題への対応策を作成する点、国内関係機関と一体となって検討を実施する点、日本側だけでなくカンボジア側が実施する取組みについても言及している点において、提案内容が具体的かつ妥当であった。また関係機関やカンボジア側との協議については、勉強会等における関係機関を具体的に挙げて提案している点、次年度以降の取組を見据えた活動計画の策定を提案している点、カンボジアとの調整にあたってカンボジアの組織や以降を踏まえた提案となっている点などにおいて、提案内容の実現に高い説得力があった。
以上のことから、当該業務の実施者として2022 年度 カンボジアにおける中低所得者の住宅事情調査・改善方策検討業務ＵRLK・MURC 共同提案体を選定し、随意契約するものである。</t>
  </si>
  <si>
    <t>本業務は、SmartJAMPに基づき、2021年度に国土交通省において実施した業務内容を踏まえ、インフラ管理に関するスマートシティ開発の推進を図るものである。
本業務を効果的に実施するためには、提案企業が有する、本邦の技術・ソリューションの導入実現に向けた課題に対する対応策を検討に関する深い知識・経験や調査後の事業化の可能性を高める工夫及び検討に当たっての留意事項に関する深い知識・経験が求められる。これらを踏まえて委託先業者を選定する必要があるため、企画競争による企画提案を公募し審査することとした。
企画競争方式に基づく企画提案書の提出要請に対し、２者が案書を提出し、その内容について、「業務実施体制」、「実施方針・実施フロー・工程表」、「特定テーマに対する企画提案」の観点から評価を行った。
日本工営株式会社東京支店の企画提案については、業務の目的や内容を十分に理解した上で、業務実施方針が具体的に記載されており、また、業務工程計画も業務量等を踏まえた実現性の高い計画となっている。
また、本邦技術・ソリューションの導入実現に向けた課題対応策の検討手法として、インドネシアにおいては国道事務所での試験運用とその効果検証を提案し、シンガポールにおいては導入権限のある点検契約先民間企業での試験運用を提案するなど、各対象国の道路維持管理の実情に着目した提案となっており、具体性かつ実現性の高い提案となっている。
さらに、調査後の事業化の可能性を高める工夫として、状態把握から補修・修繕の実施と確認までといった維持管理における一連の業務サポートを行う提案や、利用者による実利用のみならずその際の意見を導入活動に活かす提案をするなど、維持管理業務の実態を踏まえた具体的な提案となっている。
以上のことから、当該業務の実施者として日本工営株式会社東京支店を選定し、随意契約するものである。</t>
  </si>
  <si>
    <t>本業務は、SmartJAMPに基づき、これまで国土交通省とタイ王国プーケット（以下、「プーケット」）とで進めているスマートシティに関する協議内容及び2021年度に国土交通省において実施した業務内容を踏まえ、バニュワンギのスマートシティ開発の推進を図るものである。
本業務を効果的に実施するためには、提案企業が有する、プーケットの状況に即した実現可能性の高い提案をおこなううえでの工夫や留意点に関する深い知識・経験や調査後の事業化の可能性を高める工夫及び検討に当たっての留意事項に関する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株式会社オリエンタルコンサルタンツの企画提案については、業務の目的や内容を十分に理解した上で、業務実施方針が具体的に記載されている。また、業務工程計画も業務量等をふまえた実現性の高い計画となっている。
また、プーケットの状況に即した導入可能性の高い提案を行う際の留意点として、CCTV画像解析データとプローブデータを組み合わせ、Maasアプリ側で情報発信する方法とその解決策の提案を行うとともに、プーケット県主導による民間資金・技術導入手法を含む事業スキームの検討を行うなど、過年度成果を踏まえた現状の課題を的確に整理したうえでの提案となっており、具体的かつ実現性の高い提案となっている。
さらに、調査後の事業化の可能性を高める工夫として、プーケット県におけるCCTVやその他交通に関するデータの複雑な現在の管理状況に着眼点を置いたうえで、今後の事業推進に向けたシンプルで実用的な事業化の仕組みの構築や継続的な活用のためのマネタイズ手法の検討、データの取扱いに関するルールを定めたデータプラットフォームの先行モデルを提案するなど、具体性の高い提案となっている。
以上のことから、当該業務の実施者として株式会社オリエンタルコンサルタンツを選定し、随意契約するものである。</t>
  </si>
  <si>
    <t>本業務は、SmartJAMPに基づき、本業務は、これまで国土交通省とインドネシア共和国東ジャワ州バニュワンギ県（以下、「バニュワンギ」）とで進めているスマートシティに関する協議内容及び2021年度に国土交通省において実施した業務内容を踏まえ、バニュワンギのスマートシティ開発の推進を図るものである。
本業務を効果的に実施するためには、提案企業が有する、バニュワンギの状況に即した実現可能性の高い提案を行う上での工夫及び留意点に関する深い知識・経験や調査後の事業化の可能性を高める工夫及び検討に当たっての留意事項に関する深い知識・経験が求められる。これらを踏まえて委託先業者を選定する必要があるため、企画競争による企画提案を公募し審査することとした。
企画競争方式に基づく企画提案書の提出要請に対し、１者が案書を提出し、その内容について、「業務実施体制」、「実施方針・実施フロー・工程表」、「特定テーマに対する企画提案」の観点から評価を行った。
パシフィックコンサルタンツ株式会社の企画提案については、業務の目的や内容を十分に理解した上で、業務実施方針が具体的に記載されており、また、業務工程計画も業務量等をふまえた実現性の高い計画となっている。
また、バニュワンギの状況に即した導入可能性の高い提案を行う際の留意点として、予算規模を把握したうえで、多様な複数の支援スキームの中から、現実的で持続可能性の高い資金スキーム、ビジネスモデルの検討を提案するなど、バニュワンギ県の方針やケイパビリティに配慮した提案となっており、具体性かつ実現性の高い提案となっている。
さらに、調査後の事業化の可能性を高める工夫として、OECD-DAC評価基準を参考にしたプロジェクトの実現可能性の客観的な評価を行うとともに、アクションプランの作成等による事業推進の仕組み作りを行うことが提案されるなど、実現性の高い提案となっている。
以上のことから、当該業務の実施者としてパシフィックコンサルタンツ株式会社を選定し、随意契約するものである。</t>
  </si>
  <si>
    <t>国土交通省では、２０２０年１２月に、ASEAN１０か国及び２６都市の代表者の参加のもと、第２回日ASEAN スマートシティ・ネットワーク ハイレベル会合を開催した。この会合において我が国は、Smart JAMP（Smart City supported by Japan ASEAN Mutual Partnership：日ASEAN 相互協力による海外スマートシティ支援策）を提案し、１０か国２６都市から歓迎された。
　そこで、このSmart JAMP に基づき、これまで国土交通省とフィリピン国・カビテ州・ダバオ市（以下,「カビテ・ダバオ」）とで進めているスマートシティに関する意見交換内容及び２０２１年度に国土交通省において実施した業務内容を踏まえ、カビテ・ダバオのスマートシティ開発の推進を図る。
本業務を効果的に実施するためには、提案企業が有する海外の水防災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「2022年度 Smart JAMP河川防災に関するスマートシティ実現に向けた調査検討業務　建設技術研究所・日本工営・インフォマティクス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以上のことから、当該業務の実施者として「2022年度 Smart JAMP河川防災に関するスマートシティ実現に向けた調査検討業務　建設技術研究所・日本工営・インフォマティクス共同提案体」を選定し、随意契約するものである。</t>
  </si>
  <si>
    <t>本業務は、これまで国土交通省とカンボジア王国プノンペン（以下、「プノンペン」）とで進めているスマートシティに関する意見交換内容及び2021年度に国土交通省において実施した業務内容を踏まえ、プノンペンのスマートシティ開発の推進を図るものである。
本業務を効果的に実施するためには、プノンペンの状況に即した導入可能性の高い実証実験の実施や、実証実験結果を活用したプラットフォーム構築案を提案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パシフィックコンサルタンツ株式会社」の企画提案について、業務の内容及び流れが的確に記載されており、業務内容を十分に理解し、業務手順や業務量等の的確な把握のもと検討された提案となっている。
スマートバスシェルター実証実験の実施に関して、プノンペンの状況に即した導入可能性の高い実証実験を行う上での工夫及び留意点について、プノンペンの年間予算の制約上、スマートバスシェルターの本格導入時に全てのシステムに本邦技術・製品を導入することは厳しいことから、安価な外国製品に比べて優れた本邦技術・製品、特に、既に開発され、実績のあるものを優先的に使用する等、提案内容が業務の難易度を踏まえた、具体的かつ妥当なものと評価できる。また実証実験において、「公共バス利用促進」というスマートバスシェルターの設置目的から、特に重要と考えられるシステムを絞り込んだ上で、実験前、実験中、実験後の各段階で本格導入に向けた評価項目を設定する等、提案内容に高い説得力がある。加えて、実証実験結果を活用したデータプラットフォームの構築案の策定に関して、プノンペンの状況に即した導入可能性の高い構築案の策定を行う上での工夫及び留意点について、データを一元的に管理する際にネックとなる、データ管理責任やプライバシーデータの扱い、及びデータの連携方法を整理し、プノンペンの状況に即した、段階的な整備を提案する等、提案内容が具体的かつ妥当なものと評価できる。また、データプラットフォーム整備の意義をプノンペン都に理解してもらうために、他国におけるデータプラットフォームの位置づけや利活用のイメージを効果的に伝える等、提案内容に説得力があると感じられる。
以上のことから、当該業務の実施者として「パシフィックコンサルタンツ株式会社」を選定し、随意契約するものである。</t>
  </si>
  <si>
    <t>本業務は、これまで国土交通省とカンボジア王国シェムリアップ（以下、「シェムリアップ」）とで進めているスマートシティに関する意見交換内容及び2021年度に国土交通省において実施した業務内容を踏まえ、シェムリアップのスマートシティ開発の推進を図るものである。
本業務を効果的に実施するためには、今年度の調査を行うプロジェクトの選定や、シェムリアップの状況に即した実現可能性の高い実施計画案を提案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「日本工営株式会社」の企画提案について、業務の内容及び流れが的確に記載されており、業務内容を十分に理解し、業務手順や業務量等の的確な把握のもと検討された提案となっている。
調査対象プロジェクトを選定する上での工夫及び留意点について、過年度調査において提案された４つの優先プロジェクトについて、実証実験等を視野に入れた具体的な実施計画案を提案するために、調査対象プロジェクトの早期選定の必要性や、実現に向けた課題が網羅されている等、提案内容が具体的かつ妥当なものと評価できる。また、４つの優先プロジェクトにおける時期整合性、事業化可能性、本邦企業参画可能性及び現地体制を客観的に分析し、評価する等、提案内容に高い説得力がある。加えて、シェムリアップの状況に即した実現可能性の高い実施計画案を提案する上での工夫及び留意点に関して、ARによる現地観光体験の高度化を調査対象プロジェクトに選定した場合に想定されるリスクの分類を行い、そのリスクに対応した検討内容を詳細に想定する等、提案内容が具体的かつ妥当なものと評価できる。また、シェムリアップ州観光開発マスタープラン（2021年作成）に位置付けられている官民連携の観光プロモーション組織体との協議を行うことで事業実施体制の構築を図る等、提案内容に説得力があると感じられる。
以上のことから、当該業務の実施者として「日本工営株式会社」を選定し、随意契約するものである。</t>
  </si>
  <si>
    <t>本業務は、これまで国土交通省とカンボジア王国バッタンバン（以下、「バッタンバン」）とで進めているスマートシティに関する意見交換内容及び2021年度に国土交通省において実施した業務内容を踏まえ、バッタンバンのスマートシティ開発の推進を図るものである。
本業務を効果的に実施するためには、今年度の調査を行うプロジェクトの選定や、バッタンバンの状況に即した実現可能性の高い実施計画案を提案するため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「2022年度 Smart JAMP カンボジア王国・バッタンバンにおけるスマートシティ実現に向けた調査検討業務共同提案体」の企画提案について、業務の内容及び流れが的確に記載されており、業務内容を十分に理解し、業務手順や業務量等の的確な把握のもと検討された提案となっている。
調査対象プロジェクトを選定する上での工夫及び留意点について、過年度調査で設定した２つの優先プロジェクトにおける現状把握を行った上で、実現に向けた課題が整理されており、提案内容が具体的かつ妥当なものと評価できる。また、早期実現性の高さや相手側政府のニーズの高さを選定基準に掲げる等、提案内容に高い説得力がある。さらに、これまでの業務を通して、プロジェクトに参画できる企業を把握している等、提案内容に独創性がある。加えて、バッタンバンの状況に即した実現可能性の高い実施計画案を提案する上での工夫及び留意点について、既に現地へ進出し、カンボジア国内にて事業を展開している企業と共同して現地の技術レベルやマーケット情報を踏まえた実施計画案の策定を行う等、提案内容が具体的かつ妥当なものと評価できる。また、現地政府及び民間企業の参入不安要素を払拭する観点から、初期投資負担を軽減するために、ノンプロ無償による機材・設備提供や、施設設備と運営を一体的に契約する事業権無償等のスキーム適用を検討する等、提案内容に説得力があると感じられる。以上のことから、当該業務の実施者として「2022年度 Smart JAMP カンボジア王国・バッタンバンにおけるスマートシティ実現に向けた調査検討業務共同提案体」を選定し、随意契約するものである。</t>
  </si>
  <si>
    <t>カンボジアでは2019年11月に建設法が施行され、現在建設技術基準を定める検討が進められている。我が国は、これまで建築基準法令をはじめとする各種建築関係法令を整備してきており、技術的規制を含むこれら法令の制定に必要な専門的知見、人材などの蓄積がある。こうした知見、人材を、カンボジアにおける建築技術基準の検討に活かせるよう同国にとって有益な提案をすることは、同国における投資環境を整備することとなり、ひいては我が国企業の海外展開を促進することへと繋がる。そこで本業務は、2020年度から国土交通省において検討している建築技術規制のモデル基準案を確定させ、カンボジアの建築技術基準の制定に向けてカンボジア国土整備・都市化・建設省を支援することを目的とする。
本業務の実施においては、建築技術規制のモデル基準案の確定や建築技術基準案作成に向けたカンボジア側への支援において、日本の建築技術基準に関する深い知識、海外において技術基準を作成した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また建築技術規制のモデル基準案の確定に向けた技術的な資料や情報の収集及び分析については、カンボジアの製品規格や規定等に考慮する点、プノンペン事務所スタッフを活用する点、建築技術基準案作成に向けたカンボジア側への支援については、審査及び検査の運用体制についてカンボジア側の検討状況を確認し提言を行う点などにおいて、提案が具体的かつ妥当であり、提案内容の実現に高い説得力がある
以上のことから、当該業務の実施者として日本工営株式会社を選定し、随意契約するものである。</t>
  </si>
  <si>
    <t>これまで国土交通省では、低炭素型コンクリートやCO2吸収型コンクリートを中心に、国内企業が有している低炭素関連技術や、海外の先導国が低炭素関連施策に関する調査を行ってきた。本業務は、これまでの調査結果を踏まえ、低炭素材料を活用した海外の施工・開発事例の調査や、競合国企業と日本企業の低炭素材料関連技術の比較検討を実施し、土木・建築分野における日本企業の低炭素材料の海外展開をさらに後押しすることを目的とする。
本業務の実施においては、低炭素材料を活用した海外の事例調査の効率的な実施及び競合国企業と日本企業の低炭素材料関連技術の比較検討に関して、海外および日本の低炭素材料関連技術の動向等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一般財団法人国土技術研究センターの企画提案について、業務の実施方針は手順や業務量等の的確な把握のもと検討されたとなっていた。また低炭素材料を活用した海外の事例調査については、過年度の関連業務の調査結果を活用する点、当法人の有する建設関連企業や有識者とのネットワークを活用して事例調査を行う点、対象とする各社の技術を具体的に挙げている点などにおいて、競合国企業と日本企業の低炭素材料関連技術の比較検討については、単位価格あたりのCO2削減量や建設材料のサプライチェーン全体を考慮したCO2削減効果、構造物のライフサイクル全体を通じたCO2削減効果や海外の公共調達基準等に留意している点などにおいて、提案内容が具体的かつ妥当であり、実現に高い説得力があった。
以上のことから、当該業務の実施者として一般財団法人国土技術研究センターを選定し、随意契約するものである。</t>
  </si>
  <si>
    <t>本業務は、アジア諸国における道路事業に関するプロジェクト情報を収集した上で、本邦技術を活用したＰＰＰプロジェクトとして有望と考えられる案件を選定し、プレＦ/Ｓ調査（事業費算定、採算性及び投資スキームの検討等）を行い、相手国へ提案するための資料作成を行うものである。
本業務を効果的に実施するためには、アジア諸国の道路ＰＰＰ候補プロジェクト案件において、プレＦ／Ｓ調査を行う事業を選定するための深い知識・経験が求められる。また、投資スキーム等の検討の参考とするための、ヒアリング実施にあたっての深い知識・経験が求められる。これらを踏まえて委託先業者を選定する必要があるため、企画競争による企画提案を公募し審査することとした。
企画競争方式に基づく企画提案書の提出要請に対し、３者が提案書を提出し、その内容について、「業務実施体制」、「実施方針・実施フロー・工程表」、「特定テーマに対する企画提案」の観点から評価を行った。
オリエンタルコンサルタンツグローバル・オリエンタルコンサルタンツ・JFEエンジニアリング・日本高速道路インターナショナル共同提案体の企画提案について、業務の目的や内容を十分に理解した上で、業務実施方針が具体的に記載されている。また、業務工程計画も業務量等をふまえた実現性の高い提案となっていた。アジア諸国の道路ＰＰＰ候補プロジェクト案件において、プレF/S調査を行う事業を選定する際の工夫と留意点として、対象国の絞り込みおよびＰＰＰ候補プロジェクトの選定において設定した指標を用いて総合的に評価するなど、具体性の高い提案となっていた。また、投資スキーム等の検討とするためのヒアリング実施時の工夫と留意点として、ＰＰＰ候補プロジェクトの選定に関してもヒアリングを行ったうえで、幅広いヒアリング対象者に具体的なヒアリングを実施し、本邦企業にとって最適なスキームと参画形態を検討するなど、具体的かつ実現性の高い提案となっていた。これらより、実現への説得力があり提案内容が評価できる。 
以上のことから、当該業務の実施者としてオリエンタルコンサルタンツグローバル・オリエンタルコンサルタンツ・JFEエンジニアリング・日本高速道路インターナショナル共同提案体を選定し、随意契約するものである。</t>
  </si>
  <si>
    <t>本業務は、インドネシアにおける道路事業に関するプロジェクト情報を収集した上で、本邦技術を活用したＰＰＰプロジェクトとして有望と考えられる案件を選定し、プレＦ/Ｓ調査（事業費算定、採算性及び投資スキームの検討等）を行い、相手国へ提案するための資料作成を行うものである。
本業務を効果的に実施するためには、インドネシアの道路ＰＰＰ候補プロジェクト案件において、プレＦ／Ｓ調査を行う事業を選定するための深い知識・経験が求められる。また、投資スキーム等の検討の参考とするための、ヒアリング実施にあたっての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オリエンタルコンサルタンツグローバル・JFEエンジニアリング共同提案体の企画提案について、業務の目的や内容を十分に理解した上で、業務実施方針が具体的に記載されている。また、業務工程計画も業務量等をふまえた実現性の高い提案となっていた。インドネシアの道路ＰＰＰ候補プロジェクト案件において、プレF/S調査を行う事業を選定する際の工夫と留意点として、インドネシア国の各ＰＰＰプロジェクトの進捗を整理したうえで、ＰＰＰ候補プロジェクトの選定において設定した指標を用いて総合的に評価するなど、具体的かつ実現性の高い提案となっていた。また、投資スキーム等の検討とするためのヒアリング実施時の工夫と留意点として、ＰＰＰ関連の法制度の最新状況を整理したうえで、インドネシアのＰＰＰ監督官庁やＰＰＰ実施機関にもヒアリングを実施し、本邦企業にとって魅力的なスキームを検討するなど、具体的かつ実現性の高い提案となっていた。これらより、実現への説得力があり提案内容が評価できる。 
以上のことから、当該業務の実施者としてオリエンタルコンサルタンツグローバル・JFEエンジニアリング共同提案体を選定し、随意契約するものである。</t>
  </si>
  <si>
    <t>本業務は、「インフラメンテナンス国民会議　海外市場展開フォーラム」のメンバーが関心を有する国において、インフラメンテナンスの課題、本邦企業が参入する際の障壁、法制度面等を整理したうえで、維持管理段階で本邦企業の参画が見込まれるインフラ施設を抽出し、本邦企業のインフラメンテナンス海外展開の支援策について検討するものである。
本業務を効果的に実施するためには、海外でのインフラメンテナンスの具体的案件の抽出において日本企業の受注拡大に繋げるための深い知識・経験が求められる。また、海外でのインフラメンテナンスセミナーを日本企業にとって有益なビジネス機会とするための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2022年度 海外のインフラメンテナンス市場への本邦企業参画支援検討業務日本工営・コーエイリサーチ＆コンサルティング共同提案体の企画提案について、業務の目的や内容を十分に理解した上で、業務実施方針が具体的に記載されている。また、業務工程計画も業務量等をふまえた実現性の高い提案となっていた。具体的案件抽出において日本企業の受注機会拡大に繋げるための着眼点として、国内の関係機関や現地国営企業等との連携による本邦企業の参画方法の検討を提案するとともに、案件選定の際には、時間軸を考慮した案件選定を提案するなど、具体的かつ実現性の高い提案となっていた。また、セミナーを日本企業にとって有益なビジネス機会とするための着眼点と留意点として、渡航できない企業も踏まえて現地とオンラインとによるハイブリッド開催を提案するとともに、セミナー開催前に実構造物の現地視察をおこなったうえで、本邦技術説明を提案するなど、具体性の高い提案となっていた。これらより、実現への説得力があり提案内容が評価できる。 
以上のことから、当該業務の実施者として2022年度 海外のインフラメンテナンス市場への本邦企業参画支援検討業務日本工営・コーエイリサーチ＆コンサルティング共同提案体を選定し、随意契約するものである。</t>
  </si>
  <si>
    <t>アフリカ諸国において自然災害による被害が増えており，特に近年は大型サイクロン等による洪水被害が増加している。また，２０２２年に第８回アフリカ開発会議（ＴＩＣＡＤ８）がチュニジアで開催される予定であり，我が国のアフリカ支援の関心も高まっている。
そこで，本邦における水防災・水資源分野に関する技術のアフリカ諸国での適用を目指し，海外展開が想定される製品・技術の調査を行う。また，アフリカ諸国から５か国以上の国を選定し，水防災・水資源分野に関する各種課題の現況調査を行い，その中から２か国以上を対象に水防災・水資源分野の開発課題を１つ以上取り上げ，インフラシステム海外展開に向けた具体的方策の検討と相手国政府及び関係機関との意見交換等を行う。
本業務を効果的に実施するためには、提案企業が有するアフリカでの水防災・水資源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3社が提案書を提出し、その内容について、「業務実施体制」、「実施方針・実施フロー・工程表」、「特定テーマに対する企画提案」の観点から評価を行った。
2022 年度 アフリカ諸国における水防災・水資源分野の課題解決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以上のことから、当該業務の実施者として2022 年度 アフリカ諸国における水防災・水資源分野の課題解決検討業務共同提案体を選定し、随意契約するものである。</t>
  </si>
  <si>
    <t>国土交通省では、２０２０年１２月に、ASEAN１０か国及び２６都市の代表者の参加のもと、第２回日ASEAN スマートシティ・ネットワーク ハイレベル会合を開催した。この会合において我が国は、Smart JAMP（Smart City supported by Japan ASEAN Mutual Partnership：日ASEAN 相互協力による海外スマートシティ支援策）を提案し、１０か国２６都市から歓迎された。このSmart JAMP に基づき、これまで国土交通省とマレーシア国ジョホール州ジョホールバル市（以下、「ジョホールバル」）とで進めているスマートシティに関する意見交換内容及び２０２１年度に国土交通省において実施した業務内容を踏まえ、ジョホールバルのスマートシティ開発の推進を図る。
本業務を効果的に実施するためには、提案企業が有する海外の河川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２社が提案書を提出し、その内容について、「業務実施体制」、「実施方針・実施フロー・工程表」、「特定テーマに対する企画提案」の観点から評価を行った。
「2022年度 Smart JAMPマレーシア・ジョホールバルにおけるスマートシティ実現に向けた調査検討業務　パシフィックコンサルタンツ・八千代エンジニヤリング共同提案体」の提案は、「業務の実施方針」において、業務の目的及び条件が簡潔に記載された上で、業務全般の4つの実施方針を明確に掲げており、業務内容を十分理解した提案となっている。また、「業務の実施フロー」及び「業務工程計画」において、業務の内容及び手順が、作業項目間の関係性とともに表現され、業務量も的確に把握した妥当な提案となっている。
「業務内容」の「仕様書と入札図書の作成」に関して、本業務を推進するために必要となる情報とその情報源が特定されており、情報源の一つであるサプライヤーを複数確認していることから、提案内容が具体的かつ実現性が高いものと評価できる。さらに、マレーシア側及びサプライヤー側から収集した複数の情報を比較・分類・階層化し、入札図書作成に反映するなど、提案内容に独創性がある。
「実証実験の実施に向けた詳細な計画立案及びその準備」に関して、マレーシア国の事情やパンデミックによる影響とリスクも考慮し、プロジェクトの課題と解決策（案）を提示しており、提案内容が具体的なものと評価できる。また、マレーシア側の関係機関も参加したワークショップの開催実績もあることから、提案内容には高い説得力がある。さらに、モニタリングシステムの導入コストの削減や適切なスキームを検討し、導入可能性を高める計画策定を行うなど、提案内容に独創性がある。
以上のことから、当該業務の実施者として「2022年度 Smart JAMPマレーシア・ジョホールバルにおけるスマートシティ実現に向けた調査検討業務　パシフィックコンサルタンツ・八千代エンジニヤリング共同提案体」を選定し、随意契約するものである。</t>
  </si>
  <si>
    <t>本業務は、チュニジア共和国における道路事業に関するプロジェクト情報を収集した上で、本邦技術を活用したPPP プロジェクトとして有望と考えられる案件を選定し、プレF/S 調査(道路線形、建設計画、事業費算定、O＆M事業の計画、採算性及び投資スキームの検討等)を行い、相手国関係機関へ提案を行うものである。
本業務を効果的に実施するためには、提案企業が有するチュニジア共和国における道路事業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「2022 年度 チュニジア共和国における道路事業に関するPPP 案件形成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以上のことから、当該業務の実施者として「2022 年度 チュニジア共和国における道路事業に関するPPP 案件形成検討業務共同提案体」を選定し、随意契約するものである。</t>
  </si>
  <si>
    <t>本業務は、タイ王国における道路事業に関するプロジェクト情報を収集した上で、有望と考えられるＰＰＰプロジェクト候補を選定し、プレF/S調査（事業費算定、採算性及び投資スキームの検討等）を行い、相手国へ提案するための資料作成を行うものである。
本業務を効果的に実施するためには、道路ＰＰＰ候補プロジェクト案件の具体的提案に関して、本邦企業の技術活用が見込まれる有望な道路ＰＰＰプロジェクトを選定するための提案企業が有する深い知識・経験や、投資スキーム検討の参考になる情報収集のための効果的なヒアリング実施にあたっての提案企業が有する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その結果として、「2022年度 タイ王国における道路事業に関するＰＰＰ案件形成検討業務 長大・首都高速道路共同提案体」の企画提案は、業務の内容及び流れが的確に記載されており、業務内容を十分に理解し、業務手順や業務量等の的確な把握のもと検討された提案となっていた。
特定テーマにおいて第一に、道路ＰＰＰ候補プロジェクト案件の具体的提案に関して、本邦企業の技術活用が見込まれる有望な道路ＰＰＰプロジェクトを選定するための着眼点及び工夫については、ＰＰＰ案件の１次スクリーニングで、詳細設計及び環境社会配慮の実施等の検討熟度を考慮して、本邦企業の案件化への関与見込みが高い案件を評価することを提案する等、提案内容が具体的かつ妥当なものであった。また、事業費積算において、直近の物価や輸送費の高騰、為替リスク等の有無を考慮した複数シナリオを想定し、ＬＣＣを含めた事業費に対してＶＦＭの検証・評価を行うことを提案する等、提案内容に高い説得力があった。
第二に、ヒアリングの実施に関して、投資スキーム検討の参考になる情報収集のための効果的なヒアリング実施にあたっての工夫と留意点については、現地省庁及び道路会社、タイ及び海外の道路ＰＰＰプロジェクト等で実績を有する企業に加えて、投融資資金に関する組織をヒアリング先とし、ＶＥ提案要素など本邦技術活用促進を聴取することを提案する等、提案内容が具体的かつ妥当なものであった。また、既存の先行事例・類似事業に関するリスクワークショップ等の事例調査を事業策定に反映させることを提案する等、提案内容に高い説得力があった。さらに、対象区間の分割や事業段階別のＰＰＰ事業構成の作成や、収益性向上の要素（サービスエリア、物流拠点他）の検討を行うことを提案する等、提案内容に独創性があった。
以上のことから、当該業務の実施者として「2022年度 タイ王国における道路事業に関するＰＰＰ案件形成検討業務 長大・首都高速道路共同提案体」を選定し、随意契約するものである。</t>
  </si>
  <si>
    <t>本業務は、これまで国土交通省とフィリピン共和国・ダバオ市（以下、「ダバオ」）とで進めているスマートシティに関する意見交換内容及び２０２１年度に国土交通省において実施した業務内容を踏まえ、ダバオのスマートシティ開発の推進を図るものである。
本業務を効果的に実施するためには，提案企業が有する，ダバオの状況に即した実現可能性の高い提案を行う上での深い知識・経験、また、ステークホルダーの意見や現地状況をきめ細かに把握し，また収集した情報を分かりやすく整理・視覚化する上で進めて行くための知識・経験が求められる。これらを踏まえて委託先業者を選定する必要があるため，企画競争による企画提案を公募し審査することとした。
企画競争方式に基づく企画提案書の提出要請に対し，2社が提案書を提出し，その内容について，「業務実施体制」，「実施方針・実施フロー・工程表」，「特定テーマに対する企画提案」の観点から評価を行った。
日本工営株式会社について，業務の実施方針において、実施体制が明確に記載されており、 業務内容を十分に理解するとともに 、業務手順や業務量等の的確な把握のもと検討された提案となっている。
提案において、本邦企業の地域的な海外展開を考慮しつつ、また、HPBS との連携の際に生じる既存システムと本邦システムの技術的な課題に対し、その具体的な解決方法としてヒアリング調査対象を整理しているなど具体性がある。また、事業化に向けて、それぞれの調査対象に対して実施するその目的、活用資料や利用タイミングが想定されており、実現性のある提案となっている。また、事業評価及び資金スキームの提案において、プロジェクトの事業性を確保するため、金額規模や仕様に応じた多様な資金調達方法を考慮しているなどの点、実現性がある。また、事業化に向けて、首長（ダバオ市長等）およびNEDA（国会経済開発庁）へのシステムの有効性や効果のPR を事業承認の糸口とする点などを重要視しており、その提案には独創性がある。
以上のことから，当該業務の実施者として日本工営株式会社を選定し，随意契約するものである。</t>
  </si>
  <si>
    <t xml:space="preserve">本業務は、タイ王国における道路交通分野に関する政策立案や技術の向上に向けて、タイ王国運輸省の開催するステアリングコミッティおよびその関連会議への参加等を通じて、道路交通に関する政策・技術・経験の共有や、我が国が有する道路トンネルの運営・維持管理技術の経験の共有、PPPプロジェクトに関する情報共有などの分野において、両省間の協力に向けた調査・検討及び協力関係の構築支援を行い、同分野における案件形成につなげるものである。
令和４年８月１５日に開催したステアリングコミッティやその他関連会議を実施し、日タイの相互調整が進む中で、今年度のステアリングコミッティについては当初想定していた３回から、合計２回（年度内にあと１回）を実施予定となった。さらに関連会議についても当初想定していた５回程度から、合計10数回程度を実施予定となった。
以上については、本業務において実施することが合理的かつ一体不可分であり、本業務における人件費を増額変更することにより対応するものである。
</t>
  </si>
  <si>
    <t xml:space="preserve">日本では、国土交通省を含む関係省庁が共同事務局となり２０１９年に「日ASEANスマートシティ・ネットワーク官民協議会（JASCA：Japan Association for Smart Cities in ASEAN）」を設立し、日本が有するスマートシティを推進する技術や経験等を、ASEAN各国に対して積極的かつ持続的に情報発信するとともに、相手国との官民双方の関係構築を図っている。また、ASEANにおけるスマートシティの実現をさらに加速させるため、案件形成調査及び実証事業の実施、事業への投融資の促進、ASEAN各国各都市の現地における協力体制の構築等による新たな支援パッケージとしてSmart JAMP（Smart City supported by Japan ASEAN Mutual Partnership）を提案し、ASEANにおけるスマートシティ推進を支援している。
本業務では、複数メディアを活用した情報発信により、ASEANにおけるスマートシティ推進のための我が国の取り組みについて、ASEANを含む諸外国での認知度向上を図ることで、本邦企業の海外進出に貢献することを目的とする。具体的には、ASEANにおけるスマートシティ推進に向け、我が国が実施する取り組みの認知度向上のための効果的な情報発信となるよう広報戦略の検討を行う。また、日本のASEANにおけるスマートシティ推進への取り組みを発信する映像の構成検討及び作成を行う。さらに、作成した映像も活用しつつ複数メディアを通じてステークホルダーに効果的に周知できるよう情報発信を行う。
本業務を効果的に実施するためには、提案企業が有する、ASEANでのスマートシティ推進に関わるステークホルダーの関係性についての知識や、複数メディアを活用して効果的に情報発信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株式会社日本経済広告社の提案について、業務の実施方針において、業務の内容、業務実施体制が的確に記載されている。また、海外に向けた情報発信の経験もあり、業務内容を十分に理解し、業務手順や業務量等の的確な把握のもと検討された提案となっている。
本業務ではASEANにおけるスマートシティ推進に向けた我が国の取り組みへの理解及びその取り組みの認知度向上に向けた効果的な情報発信が重要となるが、本提案では日本のスマートシティ・モデル及び取り組みを理解した上で広報戦略が立てられており、提案内容が的確で具体性がある。また、我が国の取り組みを効果的に発信するための映像について、シナリオ構成が具体的かつ充実しており、また、ASEAN各国に向けた言語対応についても明示されている。さらに、各種の情報発信ツールを活用したメディアミックス戦略についても具体的に記されていることが評価できる。
以上のことから、当該業務の実施者として株式会社日本経済広告社を選定し、随意契約するものである。
</t>
  </si>
  <si>
    <t>コア用・シェル用の３Dプリント技術の開発と高強度梁の作製技術開発</t>
  </si>
  <si>
    <t>月面における展開構造物の要件定義および無人設営検討の技術開発</t>
  </si>
  <si>
    <t>月資源を用いた拠点基地建設材料の製造と施工方法の技術開発</t>
  </si>
  <si>
    <t>自律施工のための環境認識基盤システムの開発及び自律施工の実証</t>
  </si>
  <si>
    <t>回転切削圧入の施工データを利用した、月面建設の合理的な設計施工プロセスの提案と評価</t>
  </si>
  <si>
    <t>月面の３次元地質基盤図を作成するための測量・地盤調査法</t>
  </si>
  <si>
    <t>月の縦孔での滞在開始用ベースキャンプの最小形態と展開着床機構の開発</t>
  </si>
  <si>
    <t>月面適応のためのＳＬＡＭ自動化運転技術の開発</t>
  </si>
  <si>
    <t>早稲田大学・東京理科大学共同体</t>
  </si>
  <si>
    <t>大林・ＪＡＸＡ・室蘭工大・サカセ共同体</t>
  </si>
  <si>
    <t>大林・名工大・レーザー総研共同体</t>
  </si>
  <si>
    <t>清水建設株式会社・ボッシュ株式会社共同体</t>
  </si>
  <si>
    <t>株式会社技研製作所</t>
  </si>
  <si>
    <t>東大九大共同体</t>
  </si>
  <si>
    <t>大成建設株式会社・パナソニックアドバンストテクノロジー株式会社共同体</t>
  </si>
  <si>
    <t>立命館・芝浦工業大学・東京大学・港湾空港技術研究所・アジア航測株式会社・基礎地盤コンサルタンツ株式会社・ソイルアンドロックエンジニアリング株式会社共同体</t>
  </si>
  <si>
    <t xml:space="preserve">本委託は、公共土木工事において、将来的に月面等での建設活動に発展し得ることを視野に入れ、月面で使用する建材の製造に係る技術の確立を目指し、実現可能性調査を行うものである。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
</t>
  </si>
  <si>
    <t xml:space="preserve">本委託は、公共土木工事において、将来的に月面等での建設活動に発展し得ることを視野に入れ、無人建設（自動化、遠隔化）に係る技術の確立を目指し、実現可能性調査を行うものである。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
</t>
  </si>
  <si>
    <t xml:space="preserve">本委託は、公共土木工事において、将来的に月面等での建設活動に発展し得ることを視野に入れ、月面における簡易施設の建設に係る技術の確立を目指し、実現可能性調査を行うものである。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
</t>
  </si>
  <si>
    <t xml:space="preserve">本委託は、公共土木工事において、将来的に月面等での建設活動に発展し得ることを視野に入れ、無人建設(自動化、遠隔化)に係る技術の確立を目指し、実現可能性調査を行うものである。
　本委託研究調査は、国土交通省が「月面等での建設活動に資する無人建設革新技術開発推進プロジェクト」で実施する技術研究開発の提案を募り、同総合政策局公共事業企画調整課に設置された学識経験者等からなる「無人建設革新技術開発推進協議会」において審査された結果、対象技術として選定されたものである。なお、審査基準、選定結果等については、国土交通省総合政策局公共事業企画調整課のホームページ等において詳細に公表を行う。
よって、本委託は、審議会等により委託先が決定されたものとの委託契約に該当するので、会計法第２９条の３第４項及び予算決算及び会計令第１０２条の４第３項の規定により、随意契約するものである。
</t>
  </si>
  <si>
    <t>令和４年度ＩＣＴ施工の普及に関する検討業務(第１回変更）</t>
  </si>
  <si>
    <t xml:space="preserve">本業務は、地方公共団体発注のＩＣＴ活用工事において、ＩＣＴ施工の導入に関してアドバイスを行える人材を育成し、地方公共団体発注工事におけるＩＣＴ施工の普及促進を図るものである。
　　現在、地方公共団体等が発注する小規模な工事でのＩＣＴ施工の活用がなかなか進まない現状がある。今年度において建設業団体や地方公共団体から、小規模現場におけるＩＣ施工の更なる普及方策や人材育成に関する要望・意見を多数いただいており、これらの課題については早急な対応が必要である。このような現状を踏まえて、街中の小規模な現場でもＩＣＴ施工の活用が進み、また建設機械のオペレータ自身が建設現場で３次元データを作成する等の人材育成も進んでいる海外の実態調査を行い、今後の普及施策をより強化する必要がある。このため、本業務の実施内容として、ＩＣＴ施工先進国におけるＩＣＴ施工の普及施策調査を（５）として追加する必要が生じた。以上の理由により、４．のとおり業務内容を変更し、これに伴い業務価格及び履行期間を変更するものである。
</t>
  </si>
  <si>
    <t>ＩＣＴ施工におけるデータ連携の促進に関する検討業務（第1回変更）</t>
  </si>
  <si>
    <t>ＩＣＴ施工におけるデータ連携の促進に関する検討業務</t>
  </si>
  <si>
    <t xml:space="preserve">本業務は、ICTを活用した建設工事で利用している多種多様なICT機器と関連ソフトウェア（CADソフトや点群処理ソフト等）をAPI連携し、クラウド上で一元的に利用できる環境整備を図るためのICT施工共通API要件（案）の検討を行うものである。
　　API連携を行うためには、ICT施工でクラウド等を活用している施工者、発注者及びソフトウェア開発者（以下「関係各者」という。）へのヒアリングを実施する必要がある。
今般関係各社とのヒアリングの調整に不足の事態が発生したため、大幅な時間を要し、ヒアリング実施時期が７月となった。そのため、本業務の業務内容の一つである「APIの改良検討」による検討期間が十分確保できず、十分なAPIの環境整備を図ることを目的として、履行期限を延長するものである。
</t>
  </si>
  <si>
    <t xml:space="preserve">本業務は、ＩＣＴを活用した建設工事で利用している多種多様なＩＣＴ機器と関連ソフトウェア(CAD ソフトや点群処理ソフト等）をＡＰＩ連携し、クラウド上で一元的に利用できる環境整備を図るためのＩＣＴ施工共通ＡＰＩ要件（案）の検討を行うものである。
本業務の実施にあたっては、「情報化施工関連技術」など本業務に必要な広範で深い知識や経験を必要とする。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　日本建設機械施工協会」は適切な業務遂行が可能であると判断し、総合政策局企画競争委員会において認められたため、特定したものである。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</si>
  <si>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一般社団法人　日本建設機械施工協会</t>
  </si>
  <si>
    <t>一般社団法人　日本建設機械施工協会</t>
  </si>
  <si>
    <t>月面インフレータブル居住モジュールの地上実証モデル構築</t>
  </si>
  <si>
    <t>清水建設株式会社・太陽工業株式会社・学校法人東京理科大学共同体</t>
  </si>
  <si>
    <t>建設機械施工自動化・遠隔化技術の現場実証業務</t>
  </si>
  <si>
    <t>建設機械施工自動化・遠隔化技術の現場実証業務日本建設機械施工協会・先端建設技術センター共同提案体</t>
  </si>
  <si>
    <t xml:space="preserve">本業務は、建設機械施工の自動化・自律化技術の導入促進に向けた現場検証を行うにあたり、検証要領の作成補助、現場検証補助及び結果のとりまとめ等を行うものである。
業務の実施にあたっては、「無人化施工に関する業務および技術検証に関する業務」など広範で深い知識や経験を必要とする。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提出された者の企画提案書について「業務実施体制」、「実施方針・実施フロー・工程表」及び「特定テーマに対する企画提案」を審査した結果、「建設機械施工自動化・遠隔化技術の現場検証業務　日本建設機械施工協会・先端建設技術センター共同提案体」は、適切な業務遂行が可能であると判断し、総合政策局企画競争委員会において認められたため、特定したものである。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</si>
</sst>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 numFmtId="185" formatCode="0.0%"/>
    <numFmt numFmtId="186" formatCode="[$-411]ge\.m\.d;@"/>
    <numFmt numFmtId="187" formatCode="#,##0_);[Red]\(#,##0\)"/>
    <numFmt numFmtId="188" formatCode="mmm\-yyyy"/>
    <numFmt numFmtId="189" formatCode="#,##0_ ;[Red]\-#,##0\ "/>
    <numFmt numFmtId="190"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0"/>
      <name val="ＭＳ Ｐゴシック"/>
      <family val="3"/>
    </font>
    <font>
      <sz val="8"/>
      <name val="ＭＳ Ｐゴシック"/>
      <family val="3"/>
    </font>
    <font>
      <strike/>
      <sz val="10"/>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8"/>
      <color theme="1"/>
      <name val="ＭＳ 明朝"/>
      <family val="1"/>
    </font>
    <font>
      <sz val="11"/>
      <name val="Calibri Light"/>
      <family val="3"/>
    </font>
    <font>
      <sz val="8"/>
      <name val="Calibri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dotted"/>
      <right style="dotted"/>
      <top style="dotted"/>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62">
    <xf numFmtId="0" fontId="0" fillId="0" borderId="0" xfId="0" applyAlignment="1">
      <alignment vertical="center"/>
    </xf>
    <xf numFmtId="0" fontId="10" fillId="0" borderId="10" xfId="63" applyFont="1" applyFill="1" applyBorder="1" applyAlignment="1">
      <alignment vertical="center" wrapText="1"/>
      <protection/>
    </xf>
    <xf numFmtId="186" fontId="10" fillId="0" borderId="10" xfId="63" applyNumberFormat="1" applyFont="1" applyFill="1" applyBorder="1" applyAlignment="1">
      <alignment vertical="center" wrapText="1"/>
      <protection/>
    </xf>
    <xf numFmtId="190" fontId="10" fillId="0" borderId="10" xfId="63" applyNumberFormat="1" applyFont="1" applyFill="1" applyBorder="1" applyAlignment="1">
      <alignment vertical="center" wrapText="1"/>
      <protection/>
    </xf>
    <xf numFmtId="0" fontId="50" fillId="0" borderId="10" xfId="63" applyFont="1" applyFill="1" applyBorder="1" applyAlignment="1">
      <alignment vertical="center" wrapText="1"/>
      <protection/>
    </xf>
    <xf numFmtId="186" fontId="50" fillId="0" borderId="10" xfId="63" applyNumberFormat="1" applyFont="1" applyFill="1" applyBorder="1" applyAlignment="1">
      <alignment vertical="center" wrapText="1"/>
      <protection/>
    </xf>
    <xf numFmtId="190" fontId="50" fillId="0" borderId="10" xfId="63" applyNumberFormat="1" applyFont="1" applyFill="1" applyBorder="1" applyAlignment="1">
      <alignment vertical="center" wrapText="1"/>
      <protection/>
    </xf>
    <xf numFmtId="0" fontId="50" fillId="0" borderId="10" xfId="63" applyFont="1" applyFill="1" applyBorder="1" applyAlignment="1">
      <alignment horizontal="left" vertical="center" wrapText="1"/>
      <protection/>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1" fillId="0" borderId="11" xfId="0" applyNumberFormat="1" applyFont="1" applyFill="1" applyBorder="1" applyAlignment="1" applyProtection="1">
      <alignment horizontal="left" vertical="top" wrapText="1"/>
      <protection locked="0"/>
    </xf>
    <xf numFmtId="38" fontId="10" fillId="0" borderId="10" xfId="49" applyFont="1" applyFill="1" applyBorder="1" applyAlignment="1">
      <alignment vertical="center" wrapText="1"/>
    </xf>
    <xf numFmtId="187" fontId="10" fillId="0" borderId="10" xfId="49" applyNumberFormat="1" applyFont="1" applyFill="1" applyBorder="1" applyAlignment="1">
      <alignment vertical="center" wrapText="1"/>
    </xf>
    <xf numFmtId="185" fontId="10" fillId="0" borderId="10" xfId="42" applyNumberFormat="1" applyFont="1" applyFill="1" applyBorder="1" applyAlignment="1" applyProtection="1">
      <alignment vertical="top"/>
      <protection hidden="1"/>
    </xf>
    <xf numFmtId="0" fontId="5" fillId="0" borderId="0" xfId="62" applyFont="1" applyFill="1" applyAlignment="1">
      <alignment vertical="center" wrapText="1"/>
      <protection/>
    </xf>
    <xf numFmtId="0" fontId="11" fillId="0" borderId="10" xfId="63" applyFont="1" applyFill="1" applyBorder="1" applyAlignment="1">
      <alignment vertical="center" wrapText="1"/>
      <protection/>
    </xf>
    <xf numFmtId="184" fontId="11" fillId="0" borderId="10" xfId="0" applyNumberFormat="1" applyFont="1" applyFill="1" applyBorder="1" applyAlignment="1">
      <alignment horizontal="center" vertical="center"/>
    </xf>
    <xf numFmtId="184" fontId="11" fillId="0" borderId="10" xfId="0" applyNumberFormat="1" applyFont="1" applyFill="1" applyBorder="1" applyAlignment="1">
      <alignment horizontal="center" vertical="center" wrapText="1"/>
    </xf>
    <xf numFmtId="38" fontId="10" fillId="0" borderId="10" xfId="49" applyFont="1" applyFill="1" applyBorder="1" applyAlignment="1">
      <alignment horizontal="center" vertical="center" wrapText="1"/>
    </xf>
    <xf numFmtId="180" fontId="11" fillId="0" borderId="10" xfId="63" applyNumberFormat="1" applyFont="1" applyFill="1" applyBorder="1" applyAlignment="1">
      <alignment horizontal="center" vertical="center"/>
      <protection/>
    </xf>
    <xf numFmtId="184" fontId="11" fillId="0" borderId="10" xfId="63" applyNumberFormat="1" applyFont="1" applyFill="1" applyBorder="1" applyAlignment="1">
      <alignment horizontal="center" vertical="center"/>
      <protection/>
    </xf>
    <xf numFmtId="0" fontId="51" fillId="0" borderId="11" xfId="0" applyNumberFormat="1" applyFont="1" applyFill="1" applyBorder="1" applyAlignment="1" applyProtection="1">
      <alignment horizontal="left" vertical="top" wrapText="1"/>
      <protection locked="0"/>
    </xf>
    <xf numFmtId="0" fontId="51" fillId="0" borderId="10" xfId="0" applyNumberFormat="1" applyFont="1" applyFill="1" applyBorder="1" applyAlignment="1" applyProtection="1">
      <alignment horizontal="left" vertical="top" wrapText="1"/>
      <protection locked="0"/>
    </xf>
    <xf numFmtId="185" fontId="50" fillId="0" borderId="10" xfId="42" applyNumberFormat="1" applyFont="1" applyFill="1" applyBorder="1" applyAlignment="1" applyProtection="1">
      <alignment vertical="top"/>
      <protection hidden="1"/>
    </xf>
    <xf numFmtId="0" fontId="52" fillId="0" borderId="0" xfId="62" applyFont="1" applyFill="1" applyAlignment="1">
      <alignment vertical="center" wrapText="1"/>
      <protection/>
    </xf>
    <xf numFmtId="0" fontId="11" fillId="0" borderId="10" xfId="0" applyNumberFormat="1" applyFont="1" applyFill="1" applyBorder="1" applyAlignment="1" applyProtection="1">
      <alignment horizontal="left" vertical="top" wrapText="1"/>
      <protection locked="0"/>
    </xf>
    <xf numFmtId="180" fontId="51" fillId="0" borderId="10" xfId="62" applyNumberFormat="1" applyFont="1" applyFill="1" applyBorder="1" applyAlignment="1">
      <alignment horizontal="center" vertical="center"/>
      <protection/>
    </xf>
    <xf numFmtId="0" fontId="5" fillId="0" borderId="12" xfId="62" applyFont="1" applyFill="1" applyBorder="1" applyAlignment="1">
      <alignment vertical="center" wrapText="1"/>
      <protection/>
    </xf>
    <xf numFmtId="0" fontId="5" fillId="0" borderId="0" xfId="62" applyFont="1" applyFill="1" applyBorder="1" applyAlignment="1">
      <alignment horizontal="center" vertical="center" wrapText="1"/>
      <protection/>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190" fontId="50" fillId="0" borderId="13" xfId="63" applyNumberFormat="1" applyFont="1" applyFill="1" applyBorder="1" applyAlignment="1">
      <alignment vertical="center" wrapText="1"/>
      <protection/>
    </xf>
    <xf numFmtId="0" fontId="11" fillId="0" borderId="10" xfId="62" applyFont="1" applyFill="1" applyBorder="1" applyAlignment="1">
      <alignment vertical="center" wrapText="1"/>
      <protection/>
    </xf>
    <xf numFmtId="0" fontId="11" fillId="0" borderId="10" xfId="0" applyFont="1" applyFill="1" applyBorder="1" applyAlignment="1">
      <alignment horizontal="center" vertical="center" wrapText="1"/>
    </xf>
    <xf numFmtId="184" fontId="11" fillId="0" borderId="10" xfId="62" applyNumberFormat="1" applyFont="1" applyFill="1" applyBorder="1" applyAlignment="1">
      <alignment horizontal="center" vertical="center" wrapText="1"/>
      <protection/>
    </xf>
    <xf numFmtId="0" fontId="51" fillId="0" borderId="10" xfId="62" applyFont="1" applyFill="1" applyBorder="1" applyAlignment="1">
      <alignment vertical="center" wrapText="1"/>
      <protection/>
    </xf>
    <xf numFmtId="180" fontId="11" fillId="0" borderId="10" xfId="62" applyNumberFormat="1" applyFont="1" applyFill="1" applyBorder="1" applyAlignment="1">
      <alignment horizontal="center" vertical="center" wrapText="1"/>
      <protection/>
    </xf>
    <xf numFmtId="180" fontId="11" fillId="0" borderId="10" xfId="62" applyNumberFormat="1" applyFont="1" applyFill="1" applyBorder="1" applyAlignment="1">
      <alignment horizontal="center" vertical="center"/>
      <protection/>
    </xf>
    <xf numFmtId="180" fontId="11" fillId="0" borderId="10" xfId="0" applyNumberFormat="1" applyFont="1" applyFill="1" applyBorder="1" applyAlignment="1">
      <alignment horizontal="center" vertical="center" wrapText="1"/>
    </xf>
    <xf numFmtId="0" fontId="11" fillId="0" borderId="10" xfId="62" applyFont="1" applyFill="1" applyBorder="1" applyAlignment="1" quotePrefix="1">
      <alignment horizontal="center" vertical="center" wrapText="1"/>
      <protection/>
    </xf>
    <xf numFmtId="0" fontId="11" fillId="0" borderId="11" xfId="62" applyFont="1" applyFill="1" applyBorder="1" applyAlignment="1">
      <alignment horizontal="left" vertical="top" wrapText="1"/>
      <protection/>
    </xf>
    <xf numFmtId="180" fontId="51" fillId="0" borderId="10" xfId="62" applyNumberFormat="1" applyFont="1" applyFill="1" applyBorder="1" applyAlignment="1">
      <alignment horizontal="center" vertical="center" wrapText="1"/>
      <protection/>
    </xf>
    <xf numFmtId="0" fontId="11" fillId="0" borderId="10" xfId="62" applyFont="1" applyFill="1" applyBorder="1" applyAlignment="1">
      <alignment horizontal="left" vertical="center" wrapText="1"/>
      <protection/>
    </xf>
    <xf numFmtId="180" fontId="11" fillId="0" borderId="11" xfId="62" applyNumberFormat="1" applyFont="1" applyFill="1" applyBorder="1" applyAlignment="1">
      <alignment horizontal="center" vertical="center" wrapText="1"/>
      <protection/>
    </xf>
    <xf numFmtId="180" fontId="11" fillId="0" borderId="11" xfId="62" applyNumberFormat="1" applyFont="1" applyFill="1" applyBorder="1" applyAlignment="1">
      <alignment horizontal="center" vertical="center"/>
      <protection/>
    </xf>
    <xf numFmtId="180" fontId="51" fillId="0" borderId="11" xfId="62" applyNumberFormat="1" applyFont="1" applyFill="1" applyBorder="1" applyAlignment="1">
      <alignment horizontal="center" vertical="center" wrapText="1"/>
      <protection/>
    </xf>
    <xf numFmtId="180" fontId="11" fillId="33" borderId="10" xfId="62" applyNumberFormat="1" applyFont="1" applyFill="1" applyBorder="1" applyAlignment="1">
      <alignment horizontal="center" vertical="center" wrapText="1"/>
      <protection/>
    </xf>
    <xf numFmtId="0" fontId="53" fillId="0" borderId="0" xfId="0" applyFont="1" applyFill="1" applyAlignment="1">
      <alignment vertical="center"/>
    </xf>
    <xf numFmtId="0" fontId="53" fillId="0" borderId="0" xfId="0" applyFont="1" applyFill="1" applyAlignment="1">
      <alignment horizontal="center" vertical="center"/>
    </xf>
    <xf numFmtId="0" fontId="54" fillId="0" borderId="0" xfId="0" applyFont="1" applyFill="1" applyAlignment="1">
      <alignment vertical="center"/>
    </xf>
    <xf numFmtId="0" fontId="54" fillId="0" borderId="0" xfId="0" applyFont="1" applyFill="1" applyAlignment="1">
      <alignment horizontal="center" vertical="center"/>
    </xf>
    <xf numFmtId="0" fontId="54" fillId="0" borderId="10"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平成１９年度契約台帳" xfId="63"/>
    <cellStyle name="Followed Hyperlink" xfId="64"/>
    <cellStyle name="良い" xfId="65"/>
  </cellStyles>
  <dxfs count="2">
    <dxf>
      <fill>
        <patternFill>
          <bgColor indexed="51"/>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lit.go.jp/01&#65294;&#32076;&#29702;&#26989;&#21209;&#38306;&#20418;\&#9733;&#65316;&#12489;&#12521;&#12452;&#12502;\&#9734;&#30465;&#20869;&#20250;&#35336;&#30435;&#26619;\&#65320;30&#24180;\&#28310;&#20633;&#26360;&#39006;\&#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46"/>
  <sheetViews>
    <sheetView tabSelected="1" view="pageBreakPreview" zoomScale="70" zoomScaleSheetLayoutView="70" zoomScalePageLayoutView="0" workbookViewId="0" topLeftCell="A1">
      <selection activeCell="E6" sqref="E6"/>
    </sheetView>
  </sheetViews>
  <sheetFormatPr defaultColWidth="9.00390625" defaultRowHeight="13.5"/>
  <cols>
    <col min="1" max="1" width="25.625" style="8" customWidth="1"/>
    <col min="2" max="2" width="15.625" style="9" customWidth="1"/>
    <col min="3" max="3" width="14.375" style="8" customWidth="1"/>
    <col min="4" max="4" width="19.50390625" style="10" customWidth="1"/>
    <col min="5" max="5" width="19.00390625" style="11" customWidth="1"/>
    <col min="6" max="6" width="91.75390625" style="8" customWidth="1"/>
    <col min="7" max="7" width="15.25390625" style="8" customWidth="1"/>
    <col min="8" max="8" width="16.00390625" style="9" customWidth="1"/>
    <col min="9" max="9" width="8.00390625" style="9" customWidth="1"/>
    <col min="10" max="10" width="6.50390625" style="8" customWidth="1"/>
    <col min="11" max="16384" width="9.00390625" style="8" customWidth="1"/>
  </cols>
  <sheetData>
    <row r="1" ht="13.5">
      <c r="A1" s="8" t="s">
        <v>12</v>
      </c>
    </row>
    <row r="2" spans="1:10" ht="16.5">
      <c r="A2" s="57" t="s">
        <v>11</v>
      </c>
      <c r="B2" s="58"/>
      <c r="C2" s="58"/>
      <c r="D2" s="58"/>
      <c r="E2" s="59"/>
      <c r="F2" s="58"/>
      <c r="G2" s="58"/>
      <c r="H2" s="58"/>
      <c r="I2" s="58"/>
      <c r="J2" s="58"/>
    </row>
    <row r="4" spans="1:10" ht="13.5">
      <c r="A4" s="52"/>
      <c r="B4" s="53"/>
      <c r="C4" s="52"/>
      <c r="D4" s="54"/>
      <c r="E4" s="55"/>
      <c r="F4" s="52"/>
      <c r="G4" s="52"/>
      <c r="H4" s="53"/>
      <c r="I4" s="53"/>
      <c r="J4" s="52"/>
    </row>
    <row r="5" spans="1:10" s="12" customFormat="1" ht="47.25" customHeight="1">
      <c r="A5" s="56" t="s">
        <v>3</v>
      </c>
      <c r="B5" s="56" t="s">
        <v>0</v>
      </c>
      <c r="C5" s="56" t="s">
        <v>2</v>
      </c>
      <c r="D5" s="56" t="s">
        <v>4</v>
      </c>
      <c r="E5" s="56" t="s">
        <v>13</v>
      </c>
      <c r="F5" s="56" t="s">
        <v>7</v>
      </c>
      <c r="G5" s="56" t="s">
        <v>5</v>
      </c>
      <c r="H5" s="56" t="s">
        <v>1</v>
      </c>
      <c r="I5" s="56" t="s">
        <v>6</v>
      </c>
      <c r="J5" s="56" t="s">
        <v>8</v>
      </c>
    </row>
    <row r="6" spans="1:10" s="12" customFormat="1" ht="339" customHeight="1">
      <c r="A6" s="1" t="s">
        <v>16</v>
      </c>
      <c r="B6" s="13" t="s">
        <v>136</v>
      </c>
      <c r="C6" s="2">
        <v>44565</v>
      </c>
      <c r="D6" s="1" t="s">
        <v>21</v>
      </c>
      <c r="E6" s="20">
        <v>6010001032853</v>
      </c>
      <c r="F6" s="37" t="s">
        <v>347</v>
      </c>
      <c r="G6" s="14">
        <v>16984000</v>
      </c>
      <c r="H6" s="15">
        <v>16984000</v>
      </c>
      <c r="I6" s="16">
        <f aca="true" t="shared" si="0" ref="I6:I37">SUM(H6/G6)</f>
        <v>1</v>
      </c>
      <c r="J6" s="38" t="s">
        <v>14</v>
      </c>
    </row>
    <row r="7" spans="1:10" s="12" customFormat="1" ht="123.75" customHeight="1">
      <c r="A7" s="4" t="s">
        <v>315</v>
      </c>
      <c r="B7" s="24" t="s">
        <v>137</v>
      </c>
      <c r="C7" s="5">
        <v>44624</v>
      </c>
      <c r="D7" s="1" t="s">
        <v>131</v>
      </c>
      <c r="E7" s="39">
        <v>2010405010335</v>
      </c>
      <c r="F7" s="40" t="s">
        <v>313</v>
      </c>
      <c r="G7" s="6">
        <v>15994000</v>
      </c>
      <c r="H7" s="6">
        <v>15994000</v>
      </c>
      <c r="I7" s="26">
        <f t="shared" si="0"/>
        <v>1</v>
      </c>
      <c r="J7" s="38" t="s">
        <v>14</v>
      </c>
    </row>
    <row r="8" spans="1:10" s="12" customFormat="1" ht="198.75" customHeight="1">
      <c r="A8" s="1" t="s">
        <v>17</v>
      </c>
      <c r="B8" s="13" t="s">
        <v>136</v>
      </c>
      <c r="C8" s="2">
        <v>44643</v>
      </c>
      <c r="D8" s="1" t="s">
        <v>19</v>
      </c>
      <c r="E8" s="41">
        <v>5013201004656</v>
      </c>
      <c r="F8" s="37" t="s">
        <v>159</v>
      </c>
      <c r="G8" s="15">
        <v>49951000</v>
      </c>
      <c r="H8" s="15">
        <v>49830000</v>
      </c>
      <c r="I8" s="16">
        <f t="shared" si="0"/>
        <v>0.997577626073552</v>
      </c>
      <c r="J8" s="38" t="s">
        <v>14</v>
      </c>
    </row>
    <row r="9" spans="1:10" s="12" customFormat="1" ht="173.25" customHeight="1">
      <c r="A9" s="1" t="s">
        <v>18</v>
      </c>
      <c r="B9" s="13" t="s">
        <v>136</v>
      </c>
      <c r="C9" s="2">
        <v>44643</v>
      </c>
      <c r="D9" s="1" t="s">
        <v>20</v>
      </c>
      <c r="E9" s="42">
        <v>4010405010473</v>
      </c>
      <c r="F9" s="37" t="s">
        <v>160</v>
      </c>
      <c r="G9" s="15">
        <v>60000000</v>
      </c>
      <c r="H9" s="15">
        <v>60000000</v>
      </c>
      <c r="I9" s="16">
        <f t="shared" si="0"/>
        <v>1</v>
      </c>
      <c r="J9" s="38" t="s">
        <v>14</v>
      </c>
    </row>
    <row r="10" spans="1:10" s="12" customFormat="1" ht="153.75" customHeight="1">
      <c r="A10" s="4" t="s">
        <v>314</v>
      </c>
      <c r="B10" s="24" t="s">
        <v>137</v>
      </c>
      <c r="C10" s="5">
        <v>44650</v>
      </c>
      <c r="D10" s="1" t="s">
        <v>131</v>
      </c>
      <c r="E10" s="39">
        <v>2010405010335</v>
      </c>
      <c r="F10" s="40" t="s">
        <v>313</v>
      </c>
      <c r="G10" s="6">
        <v>15994000</v>
      </c>
      <c r="H10" s="6">
        <v>15994000</v>
      </c>
      <c r="I10" s="26">
        <f t="shared" si="0"/>
        <v>1</v>
      </c>
      <c r="J10" s="38" t="s">
        <v>14</v>
      </c>
    </row>
    <row r="11" spans="1:10" s="12" customFormat="1" ht="131.25" customHeight="1">
      <c r="A11" s="1" t="s">
        <v>28</v>
      </c>
      <c r="B11" s="13" t="s">
        <v>136</v>
      </c>
      <c r="C11" s="2">
        <v>44652</v>
      </c>
      <c r="D11" s="1" t="s">
        <v>30</v>
      </c>
      <c r="E11" s="41">
        <v>5180001118926</v>
      </c>
      <c r="F11" s="37" t="s">
        <v>317</v>
      </c>
      <c r="G11" s="3">
        <v>35013000</v>
      </c>
      <c r="H11" s="3">
        <v>34980000</v>
      </c>
      <c r="I11" s="16">
        <f t="shared" si="0"/>
        <v>0.9990574929311969</v>
      </c>
      <c r="J11" s="38" t="s">
        <v>14</v>
      </c>
    </row>
    <row r="12" spans="1:10" s="12" customFormat="1" ht="186" customHeight="1">
      <c r="A12" s="1" t="s">
        <v>29</v>
      </c>
      <c r="B12" s="13" t="s">
        <v>136</v>
      </c>
      <c r="C12" s="2">
        <v>44652</v>
      </c>
      <c r="D12" s="1" t="s">
        <v>31</v>
      </c>
      <c r="E12" s="41">
        <v>6010405010463</v>
      </c>
      <c r="F12" s="37" t="s">
        <v>168</v>
      </c>
      <c r="G12" s="3">
        <v>16148000</v>
      </c>
      <c r="H12" s="3">
        <v>16115000</v>
      </c>
      <c r="I12" s="16">
        <f t="shared" si="0"/>
        <v>0.9979564032697548</v>
      </c>
      <c r="J12" s="38" t="s">
        <v>14</v>
      </c>
    </row>
    <row r="13" spans="1:10" s="12" customFormat="1" ht="150" customHeight="1">
      <c r="A13" s="1" t="s">
        <v>32</v>
      </c>
      <c r="B13" s="13" t="s">
        <v>136</v>
      </c>
      <c r="C13" s="2">
        <v>44652</v>
      </c>
      <c r="D13" s="1" t="s">
        <v>27</v>
      </c>
      <c r="E13" s="41">
        <v>8013401001509</v>
      </c>
      <c r="F13" s="37" t="s">
        <v>318</v>
      </c>
      <c r="G13" s="3">
        <v>59950000</v>
      </c>
      <c r="H13" s="3">
        <v>59950000</v>
      </c>
      <c r="I13" s="16">
        <f t="shared" si="0"/>
        <v>1</v>
      </c>
      <c r="J13" s="38" t="s">
        <v>14</v>
      </c>
    </row>
    <row r="14" spans="1:10" s="12" customFormat="1" ht="126.75" customHeight="1">
      <c r="A14" s="1" t="s">
        <v>33</v>
      </c>
      <c r="B14" s="13" t="s">
        <v>136</v>
      </c>
      <c r="C14" s="2">
        <v>44652</v>
      </c>
      <c r="D14" s="1" t="s">
        <v>36</v>
      </c>
      <c r="E14" s="41">
        <v>6010405010463</v>
      </c>
      <c r="F14" s="37" t="s">
        <v>169</v>
      </c>
      <c r="G14" s="3">
        <v>3960000</v>
      </c>
      <c r="H14" s="3">
        <v>3949000</v>
      </c>
      <c r="I14" s="16">
        <f t="shared" si="0"/>
        <v>0.9972222222222222</v>
      </c>
      <c r="J14" s="38" t="s">
        <v>14</v>
      </c>
    </row>
    <row r="15" spans="1:10" s="12" customFormat="1" ht="129" customHeight="1">
      <c r="A15" s="1" t="s">
        <v>34</v>
      </c>
      <c r="B15" s="13" t="s">
        <v>136</v>
      </c>
      <c r="C15" s="2">
        <v>44652</v>
      </c>
      <c r="D15" s="1" t="s">
        <v>36</v>
      </c>
      <c r="E15" s="41">
        <v>6010405010463</v>
      </c>
      <c r="F15" s="37" t="s">
        <v>170</v>
      </c>
      <c r="G15" s="3">
        <v>6490000</v>
      </c>
      <c r="H15" s="3">
        <v>6490000</v>
      </c>
      <c r="I15" s="16">
        <f t="shared" si="0"/>
        <v>1</v>
      </c>
      <c r="J15" s="38" t="s">
        <v>14</v>
      </c>
    </row>
    <row r="16" spans="1:10" s="17" customFormat="1" ht="156.75" customHeight="1">
      <c r="A16" s="1" t="s">
        <v>44</v>
      </c>
      <c r="B16" s="13" t="s">
        <v>136</v>
      </c>
      <c r="C16" s="2">
        <v>44652</v>
      </c>
      <c r="D16" s="1" t="s">
        <v>46</v>
      </c>
      <c r="E16" s="42">
        <v>6010601035306</v>
      </c>
      <c r="F16" s="37" t="s">
        <v>140</v>
      </c>
      <c r="G16" s="3">
        <v>5082000</v>
      </c>
      <c r="H16" s="3">
        <v>4994000</v>
      </c>
      <c r="I16" s="16">
        <f t="shared" si="0"/>
        <v>0.9826839826839827</v>
      </c>
      <c r="J16" s="38" t="s">
        <v>14</v>
      </c>
    </row>
    <row r="17" spans="1:10" s="17" customFormat="1" ht="156.75" customHeight="1">
      <c r="A17" s="1" t="s">
        <v>45</v>
      </c>
      <c r="B17" s="13" t="s">
        <v>136</v>
      </c>
      <c r="C17" s="2">
        <v>44652</v>
      </c>
      <c r="D17" s="1" t="s">
        <v>47</v>
      </c>
      <c r="E17" s="41">
        <v>9010001020285</v>
      </c>
      <c r="F17" s="37" t="s">
        <v>319</v>
      </c>
      <c r="G17" s="3">
        <v>5973000</v>
      </c>
      <c r="H17" s="3">
        <v>5940000</v>
      </c>
      <c r="I17" s="16">
        <f t="shared" si="0"/>
        <v>0.994475138121547</v>
      </c>
      <c r="J17" s="38" t="s">
        <v>14</v>
      </c>
    </row>
    <row r="18" spans="1:10" s="12" customFormat="1" ht="212.25" customHeight="1">
      <c r="A18" s="1" t="s">
        <v>84</v>
      </c>
      <c r="B18" s="13" t="s">
        <v>136</v>
      </c>
      <c r="C18" s="2">
        <v>44652</v>
      </c>
      <c r="D18" s="1" t="s">
        <v>85</v>
      </c>
      <c r="E18" s="41">
        <v>3010005018587</v>
      </c>
      <c r="F18" s="37" t="s">
        <v>320</v>
      </c>
      <c r="G18" s="3">
        <v>15037000</v>
      </c>
      <c r="H18" s="3">
        <v>15037000</v>
      </c>
      <c r="I18" s="16">
        <f t="shared" si="0"/>
        <v>1</v>
      </c>
      <c r="J18" s="38" t="s">
        <v>14</v>
      </c>
    </row>
    <row r="19" spans="1:10" s="12" customFormat="1" ht="218.25" customHeight="1">
      <c r="A19" s="1" t="s">
        <v>87</v>
      </c>
      <c r="B19" s="13" t="s">
        <v>136</v>
      </c>
      <c r="C19" s="2">
        <v>44652</v>
      </c>
      <c r="D19" s="1" t="s">
        <v>89</v>
      </c>
      <c r="E19" s="41">
        <v>3010005018587</v>
      </c>
      <c r="F19" s="37" t="s">
        <v>321</v>
      </c>
      <c r="G19" s="3">
        <v>13354000</v>
      </c>
      <c r="H19" s="3">
        <v>13354000</v>
      </c>
      <c r="I19" s="16">
        <f t="shared" si="0"/>
        <v>1</v>
      </c>
      <c r="J19" s="38" t="s">
        <v>14</v>
      </c>
    </row>
    <row r="20" spans="1:10" s="12" customFormat="1" ht="182.25" customHeight="1">
      <c r="A20" s="1" t="s">
        <v>35</v>
      </c>
      <c r="B20" s="13" t="s">
        <v>136</v>
      </c>
      <c r="C20" s="2">
        <v>44656</v>
      </c>
      <c r="D20" s="1" t="s">
        <v>37</v>
      </c>
      <c r="E20" s="41">
        <v>5010701015794</v>
      </c>
      <c r="F20" s="37" t="s">
        <v>161</v>
      </c>
      <c r="G20" s="3">
        <v>49863000</v>
      </c>
      <c r="H20" s="3">
        <v>49819000</v>
      </c>
      <c r="I20" s="16">
        <f t="shared" si="0"/>
        <v>0.9991175821751599</v>
      </c>
      <c r="J20" s="38" t="s">
        <v>14</v>
      </c>
    </row>
    <row r="21" spans="1:10" s="12" customFormat="1" ht="211.5" customHeight="1">
      <c r="A21" s="1" t="s">
        <v>38</v>
      </c>
      <c r="B21" s="13" t="s">
        <v>136</v>
      </c>
      <c r="C21" s="2">
        <v>44656</v>
      </c>
      <c r="D21" s="1" t="s">
        <v>41</v>
      </c>
      <c r="E21" s="41">
        <v>5013201004656</v>
      </c>
      <c r="F21" s="37" t="s">
        <v>162</v>
      </c>
      <c r="G21" s="3">
        <v>15796000</v>
      </c>
      <c r="H21" s="3">
        <v>15785000</v>
      </c>
      <c r="I21" s="16">
        <f t="shared" si="0"/>
        <v>0.9993036211699164</v>
      </c>
      <c r="J21" s="38" t="s">
        <v>14</v>
      </c>
    </row>
    <row r="22" spans="1:10" s="17" customFormat="1" ht="155.25" customHeight="1">
      <c r="A22" s="1" t="s">
        <v>39</v>
      </c>
      <c r="B22" s="13" t="s">
        <v>136</v>
      </c>
      <c r="C22" s="2">
        <v>44656</v>
      </c>
      <c r="D22" s="1" t="s">
        <v>42</v>
      </c>
      <c r="E22" s="43">
        <v>4010001095836</v>
      </c>
      <c r="F22" s="37" t="s">
        <v>163</v>
      </c>
      <c r="G22" s="3">
        <v>7986000</v>
      </c>
      <c r="H22" s="3">
        <v>7986000</v>
      </c>
      <c r="I22" s="16">
        <f t="shared" si="0"/>
        <v>1</v>
      </c>
      <c r="J22" s="38" t="s">
        <v>14</v>
      </c>
    </row>
    <row r="23" spans="1:10" s="17" customFormat="1" ht="163.5" customHeight="1">
      <c r="A23" s="1" t="s">
        <v>40</v>
      </c>
      <c r="B23" s="28" t="s">
        <v>136</v>
      </c>
      <c r="C23" s="2">
        <v>44656</v>
      </c>
      <c r="D23" s="1" t="s">
        <v>43</v>
      </c>
      <c r="E23" s="44" t="s">
        <v>138</v>
      </c>
      <c r="F23" s="37" t="s">
        <v>164</v>
      </c>
      <c r="G23" s="3">
        <v>11011000</v>
      </c>
      <c r="H23" s="3">
        <v>10999987</v>
      </c>
      <c r="I23" s="16">
        <f t="shared" si="0"/>
        <v>0.9989998183634548</v>
      </c>
      <c r="J23" s="38" t="s">
        <v>14</v>
      </c>
    </row>
    <row r="24" spans="1:10" s="12" customFormat="1" ht="141" customHeight="1">
      <c r="A24" s="1" t="s">
        <v>165</v>
      </c>
      <c r="B24" s="13" t="s">
        <v>136</v>
      </c>
      <c r="C24" s="2">
        <v>44656</v>
      </c>
      <c r="D24" s="1" t="s">
        <v>166</v>
      </c>
      <c r="E24" s="41">
        <v>1010901012637</v>
      </c>
      <c r="F24" s="37" t="s">
        <v>167</v>
      </c>
      <c r="G24" s="3">
        <v>15488000</v>
      </c>
      <c r="H24" s="3">
        <v>15488000</v>
      </c>
      <c r="I24" s="16">
        <f t="shared" si="0"/>
        <v>1</v>
      </c>
      <c r="J24" s="38" t="s">
        <v>14</v>
      </c>
    </row>
    <row r="25" spans="1:10" s="12" customFormat="1" ht="210">
      <c r="A25" s="4" t="s">
        <v>157</v>
      </c>
      <c r="B25" s="45" t="s">
        <v>136</v>
      </c>
      <c r="C25" s="2">
        <v>44663</v>
      </c>
      <c r="D25" s="18" t="s">
        <v>56</v>
      </c>
      <c r="E25" s="41">
        <v>8013401001509</v>
      </c>
      <c r="F25" s="37" t="s">
        <v>158</v>
      </c>
      <c r="G25" s="14">
        <v>7843000</v>
      </c>
      <c r="H25" s="15">
        <v>7788000</v>
      </c>
      <c r="I25" s="16">
        <f t="shared" si="0"/>
        <v>0.9929873772791024</v>
      </c>
      <c r="J25" s="38" t="s">
        <v>14</v>
      </c>
    </row>
    <row r="26" spans="1:10" s="12" customFormat="1" ht="235.5" customHeight="1">
      <c r="A26" s="1" t="s">
        <v>22</v>
      </c>
      <c r="B26" s="13" t="s">
        <v>136</v>
      </c>
      <c r="C26" s="2">
        <v>44665</v>
      </c>
      <c r="D26" s="1" t="s">
        <v>15</v>
      </c>
      <c r="E26" s="19">
        <v>5010405001703</v>
      </c>
      <c r="F26" s="37" t="s">
        <v>144</v>
      </c>
      <c r="G26" s="3">
        <v>21120000</v>
      </c>
      <c r="H26" s="3">
        <v>20999000</v>
      </c>
      <c r="I26" s="16">
        <f t="shared" si="0"/>
        <v>0.9942708333333333</v>
      </c>
      <c r="J26" s="38" t="s">
        <v>14</v>
      </c>
    </row>
    <row r="27" spans="1:10" s="12" customFormat="1" ht="248.25" customHeight="1">
      <c r="A27" s="1" t="s">
        <v>23</v>
      </c>
      <c r="B27" s="13" t="s">
        <v>136</v>
      </c>
      <c r="C27" s="2">
        <v>44665</v>
      </c>
      <c r="D27" s="1" t="s">
        <v>26</v>
      </c>
      <c r="E27" s="41">
        <v>3250001015465</v>
      </c>
      <c r="F27" s="37" t="s">
        <v>145</v>
      </c>
      <c r="G27" s="3">
        <v>23650000</v>
      </c>
      <c r="H27" s="3">
        <v>23540000</v>
      </c>
      <c r="I27" s="16">
        <f t="shared" si="0"/>
        <v>0.9953488372093023</v>
      </c>
      <c r="J27" s="38" t="s">
        <v>14</v>
      </c>
    </row>
    <row r="28" spans="1:10" s="12" customFormat="1" ht="208.5" customHeight="1">
      <c r="A28" s="1" t="s">
        <v>24</v>
      </c>
      <c r="B28" s="13" t="s">
        <v>136</v>
      </c>
      <c r="C28" s="2">
        <v>44665</v>
      </c>
      <c r="D28" s="1" t="s">
        <v>27</v>
      </c>
      <c r="E28" s="41">
        <v>8013401001509</v>
      </c>
      <c r="F28" s="37" t="s">
        <v>146</v>
      </c>
      <c r="G28" s="3">
        <v>22110000</v>
      </c>
      <c r="H28" s="3">
        <v>22000000</v>
      </c>
      <c r="I28" s="16">
        <f t="shared" si="0"/>
        <v>0.9950248756218906</v>
      </c>
      <c r="J28" s="38" t="s">
        <v>14</v>
      </c>
    </row>
    <row r="29" spans="1:10" s="12" customFormat="1" ht="199.5">
      <c r="A29" s="1" t="s">
        <v>25</v>
      </c>
      <c r="B29" s="13" t="s">
        <v>136</v>
      </c>
      <c r="C29" s="2">
        <v>44665</v>
      </c>
      <c r="D29" s="1" t="s">
        <v>15</v>
      </c>
      <c r="E29" s="19">
        <v>5010405001703</v>
      </c>
      <c r="F29" s="37" t="s">
        <v>147</v>
      </c>
      <c r="G29" s="3">
        <v>21340000</v>
      </c>
      <c r="H29" s="3">
        <v>20999000</v>
      </c>
      <c r="I29" s="16">
        <f t="shared" si="0"/>
        <v>0.984020618556701</v>
      </c>
      <c r="J29" s="38" t="s">
        <v>14</v>
      </c>
    </row>
    <row r="30" spans="1:10" s="12" customFormat="1" ht="189">
      <c r="A30" s="1" t="s">
        <v>48</v>
      </c>
      <c r="B30" s="13" t="s">
        <v>136</v>
      </c>
      <c r="C30" s="2">
        <v>44690</v>
      </c>
      <c r="D30" s="1" t="s">
        <v>54</v>
      </c>
      <c r="E30" s="20">
        <v>4240001010433</v>
      </c>
      <c r="F30" s="37" t="s">
        <v>148</v>
      </c>
      <c r="G30" s="3">
        <v>4983000</v>
      </c>
      <c r="H30" s="3">
        <v>4983000</v>
      </c>
      <c r="I30" s="16">
        <f t="shared" si="0"/>
        <v>1</v>
      </c>
      <c r="J30" s="38" t="s">
        <v>14</v>
      </c>
    </row>
    <row r="31" spans="1:10" s="17" customFormat="1" ht="170.25" customHeight="1">
      <c r="A31" s="1" t="s">
        <v>49</v>
      </c>
      <c r="B31" s="13" t="s">
        <v>136</v>
      </c>
      <c r="C31" s="2">
        <v>44690</v>
      </c>
      <c r="D31" s="1" t="s">
        <v>55</v>
      </c>
      <c r="E31" s="41">
        <v>1010005002873</v>
      </c>
      <c r="F31" s="37" t="s">
        <v>171</v>
      </c>
      <c r="G31" s="3">
        <v>29953000</v>
      </c>
      <c r="H31" s="3">
        <v>29920000</v>
      </c>
      <c r="I31" s="16">
        <f t="shared" si="0"/>
        <v>0.9988982739625413</v>
      </c>
      <c r="J31" s="38" t="s">
        <v>14</v>
      </c>
    </row>
    <row r="32" spans="1:10" s="12" customFormat="1" ht="153.75" customHeight="1">
      <c r="A32" s="1" t="s">
        <v>60</v>
      </c>
      <c r="B32" s="13" t="s">
        <v>136</v>
      </c>
      <c r="C32" s="2">
        <v>44690</v>
      </c>
      <c r="D32" s="1" t="s">
        <v>61</v>
      </c>
      <c r="E32" s="41">
        <v>1010005002873</v>
      </c>
      <c r="F32" s="37" t="s">
        <v>171</v>
      </c>
      <c r="G32" s="3">
        <v>19833000</v>
      </c>
      <c r="H32" s="3">
        <v>19800000</v>
      </c>
      <c r="I32" s="16">
        <f t="shared" si="0"/>
        <v>0.9983361064891847</v>
      </c>
      <c r="J32" s="38" t="s">
        <v>14</v>
      </c>
    </row>
    <row r="33" spans="1:10" s="12" customFormat="1" ht="131.25" customHeight="1">
      <c r="A33" s="4" t="s">
        <v>232</v>
      </c>
      <c r="B33" s="24" t="s">
        <v>137</v>
      </c>
      <c r="C33" s="5">
        <v>44690</v>
      </c>
      <c r="D33" s="4" t="s">
        <v>251</v>
      </c>
      <c r="E33" s="46">
        <v>1010005002873</v>
      </c>
      <c r="F33" s="40" t="s">
        <v>293</v>
      </c>
      <c r="G33" s="6">
        <v>29920000</v>
      </c>
      <c r="H33" s="6">
        <v>33429000</v>
      </c>
      <c r="I33" s="26">
        <f t="shared" si="0"/>
        <v>1.1172794117647058</v>
      </c>
      <c r="J33" s="38" t="s">
        <v>14</v>
      </c>
    </row>
    <row r="34" spans="1:10" s="12" customFormat="1" ht="161.25" customHeight="1">
      <c r="A34" s="1" t="s">
        <v>62</v>
      </c>
      <c r="B34" s="13" t="s">
        <v>136</v>
      </c>
      <c r="C34" s="2">
        <v>44700</v>
      </c>
      <c r="D34" s="1" t="s">
        <v>68</v>
      </c>
      <c r="E34" s="41">
        <v>6010405010463</v>
      </c>
      <c r="F34" s="37" t="s">
        <v>172</v>
      </c>
      <c r="G34" s="3">
        <v>19844000</v>
      </c>
      <c r="H34" s="3">
        <v>19844000</v>
      </c>
      <c r="I34" s="16">
        <f t="shared" si="0"/>
        <v>1</v>
      </c>
      <c r="J34" s="38" t="s">
        <v>14</v>
      </c>
    </row>
    <row r="35" spans="1:10" s="12" customFormat="1" ht="132.75" customHeight="1">
      <c r="A35" s="1" t="s">
        <v>63</v>
      </c>
      <c r="B35" s="13" t="s">
        <v>136</v>
      </c>
      <c r="C35" s="2">
        <v>44701</v>
      </c>
      <c r="D35" s="1" t="s">
        <v>69</v>
      </c>
      <c r="E35" s="41">
        <v>1010005002873</v>
      </c>
      <c r="F35" s="37" t="s">
        <v>173</v>
      </c>
      <c r="G35" s="3">
        <v>49995000</v>
      </c>
      <c r="H35" s="3">
        <v>49995000</v>
      </c>
      <c r="I35" s="16">
        <f t="shared" si="0"/>
        <v>1</v>
      </c>
      <c r="J35" s="38" t="s">
        <v>14</v>
      </c>
    </row>
    <row r="36" spans="1:10" s="17" customFormat="1" ht="133.5" customHeight="1">
      <c r="A36" s="1" t="s">
        <v>50</v>
      </c>
      <c r="B36" s="13" t="s">
        <v>136</v>
      </c>
      <c r="C36" s="2">
        <v>44704</v>
      </c>
      <c r="D36" s="1" t="s">
        <v>56</v>
      </c>
      <c r="E36" s="41">
        <v>8013401001509</v>
      </c>
      <c r="F36" s="37" t="s">
        <v>149</v>
      </c>
      <c r="G36" s="3">
        <v>23496000</v>
      </c>
      <c r="H36" s="3">
        <v>23496000</v>
      </c>
      <c r="I36" s="16">
        <f t="shared" si="0"/>
        <v>1</v>
      </c>
      <c r="J36" s="38" t="s">
        <v>14</v>
      </c>
    </row>
    <row r="37" spans="1:10" s="17" customFormat="1" ht="135.75" customHeight="1">
      <c r="A37" s="1" t="s">
        <v>51</v>
      </c>
      <c r="B37" s="13" t="s">
        <v>136</v>
      </c>
      <c r="C37" s="2">
        <v>44704</v>
      </c>
      <c r="D37" s="1" t="s">
        <v>57</v>
      </c>
      <c r="E37" s="41">
        <v>7010001042703</v>
      </c>
      <c r="F37" s="37" t="s">
        <v>150</v>
      </c>
      <c r="G37" s="3">
        <v>23496000</v>
      </c>
      <c r="H37" s="3">
        <v>23441000</v>
      </c>
      <c r="I37" s="16">
        <f t="shared" si="0"/>
        <v>0.9976591760299626</v>
      </c>
      <c r="J37" s="38" t="s">
        <v>14</v>
      </c>
    </row>
    <row r="38" spans="1:10" s="17" customFormat="1" ht="144.75" customHeight="1">
      <c r="A38" s="1" t="s">
        <v>52</v>
      </c>
      <c r="B38" s="13" t="s">
        <v>136</v>
      </c>
      <c r="C38" s="2">
        <v>44704</v>
      </c>
      <c r="D38" s="1" t="s">
        <v>58</v>
      </c>
      <c r="E38" s="41">
        <v>7010001067262</v>
      </c>
      <c r="F38" s="37" t="s">
        <v>151</v>
      </c>
      <c r="G38" s="3">
        <v>11000000</v>
      </c>
      <c r="H38" s="3">
        <v>11000000</v>
      </c>
      <c r="I38" s="16">
        <f aca="true" t="shared" si="1" ref="I38:I69">SUM(H38/G38)</f>
        <v>1</v>
      </c>
      <c r="J38" s="38" t="s">
        <v>14</v>
      </c>
    </row>
    <row r="39" spans="1:10" s="17" customFormat="1" ht="153.75" customHeight="1">
      <c r="A39" s="1" t="s">
        <v>53</v>
      </c>
      <c r="B39" s="13" t="s">
        <v>136</v>
      </c>
      <c r="C39" s="2">
        <v>44704</v>
      </c>
      <c r="D39" s="1" t="s">
        <v>59</v>
      </c>
      <c r="E39" s="41">
        <v>8013401001509</v>
      </c>
      <c r="F39" s="37" t="s">
        <v>152</v>
      </c>
      <c r="G39" s="3">
        <v>31999000</v>
      </c>
      <c r="H39" s="3">
        <v>31900000</v>
      </c>
      <c r="I39" s="16">
        <f t="shared" si="1"/>
        <v>0.9969061533172912</v>
      </c>
      <c r="J39" s="38" t="s">
        <v>14</v>
      </c>
    </row>
    <row r="40" spans="1:10" s="17" customFormat="1" ht="155.25" customHeight="1">
      <c r="A40" s="1" t="s">
        <v>64</v>
      </c>
      <c r="B40" s="13" t="s">
        <v>136</v>
      </c>
      <c r="C40" s="2">
        <v>44712</v>
      </c>
      <c r="D40" s="1" t="s">
        <v>70</v>
      </c>
      <c r="E40" s="41">
        <v>1010401010455</v>
      </c>
      <c r="F40" s="37" t="s">
        <v>174</v>
      </c>
      <c r="G40" s="3">
        <v>21450000</v>
      </c>
      <c r="H40" s="3">
        <v>21450000</v>
      </c>
      <c r="I40" s="16">
        <f t="shared" si="1"/>
        <v>1</v>
      </c>
      <c r="J40" s="38" t="s">
        <v>14</v>
      </c>
    </row>
    <row r="41" spans="1:10" s="17" customFormat="1" ht="138" customHeight="1">
      <c r="A41" s="1" t="s">
        <v>66</v>
      </c>
      <c r="B41" s="13" t="s">
        <v>136</v>
      </c>
      <c r="C41" s="2">
        <v>44712</v>
      </c>
      <c r="D41" s="1" t="s">
        <v>72</v>
      </c>
      <c r="E41" s="41">
        <v>8010401006744</v>
      </c>
      <c r="F41" s="37" t="s">
        <v>176</v>
      </c>
      <c r="G41" s="3">
        <v>39999960</v>
      </c>
      <c r="H41" s="3">
        <v>39999960</v>
      </c>
      <c r="I41" s="16">
        <f t="shared" si="1"/>
        <v>1</v>
      </c>
      <c r="J41" s="38" t="s">
        <v>14</v>
      </c>
    </row>
    <row r="42" spans="1:10" s="17" customFormat="1" ht="157.5" customHeight="1">
      <c r="A42" s="1" t="s">
        <v>75</v>
      </c>
      <c r="B42" s="13" t="s">
        <v>136</v>
      </c>
      <c r="C42" s="2">
        <v>44712</v>
      </c>
      <c r="D42" s="1" t="s">
        <v>77</v>
      </c>
      <c r="E42" s="39">
        <v>4010405000185</v>
      </c>
      <c r="F42" s="37" t="s">
        <v>178</v>
      </c>
      <c r="G42" s="3">
        <v>39842000</v>
      </c>
      <c r="H42" s="3">
        <v>39820000</v>
      </c>
      <c r="I42" s="16">
        <f t="shared" si="1"/>
        <v>0.9994478188845941</v>
      </c>
      <c r="J42" s="38" t="s">
        <v>14</v>
      </c>
    </row>
    <row r="43" spans="1:10" s="17" customFormat="1" ht="154.5" customHeight="1">
      <c r="A43" s="4" t="s">
        <v>376</v>
      </c>
      <c r="B43" s="13" t="s">
        <v>136</v>
      </c>
      <c r="C43" s="5">
        <v>44712</v>
      </c>
      <c r="D43" s="4" t="s">
        <v>377</v>
      </c>
      <c r="E43" s="46">
        <v>1010401013565</v>
      </c>
      <c r="F43" s="40" t="s">
        <v>214</v>
      </c>
      <c r="G43" s="6">
        <v>30330300</v>
      </c>
      <c r="H43" s="6">
        <v>30330300</v>
      </c>
      <c r="I43" s="26">
        <f t="shared" si="1"/>
        <v>1</v>
      </c>
      <c r="J43" s="38" t="s">
        <v>14</v>
      </c>
    </row>
    <row r="44" spans="1:10" s="17" customFormat="1" ht="203.25" customHeight="1">
      <c r="A44" s="1" t="s">
        <v>65</v>
      </c>
      <c r="B44" s="13" t="s">
        <v>136</v>
      </c>
      <c r="C44" s="2">
        <v>44713</v>
      </c>
      <c r="D44" s="1" t="s">
        <v>71</v>
      </c>
      <c r="E44" s="41">
        <v>1210001001082</v>
      </c>
      <c r="F44" s="37" t="s">
        <v>175</v>
      </c>
      <c r="G44" s="3">
        <v>35000000</v>
      </c>
      <c r="H44" s="3">
        <v>35000000</v>
      </c>
      <c r="I44" s="16">
        <f t="shared" si="1"/>
        <v>1</v>
      </c>
      <c r="J44" s="38" t="s">
        <v>14</v>
      </c>
    </row>
    <row r="45" spans="1:10" s="17" customFormat="1" ht="202.5" customHeight="1">
      <c r="A45" s="1" t="s">
        <v>67</v>
      </c>
      <c r="B45" s="13" t="s">
        <v>136</v>
      </c>
      <c r="C45" s="2">
        <v>44713</v>
      </c>
      <c r="D45" s="1" t="s">
        <v>73</v>
      </c>
      <c r="E45" s="42">
        <v>8700150008194</v>
      </c>
      <c r="F45" s="37" t="s">
        <v>141</v>
      </c>
      <c r="G45" s="3">
        <v>6996000</v>
      </c>
      <c r="H45" s="3">
        <v>6996000</v>
      </c>
      <c r="I45" s="16">
        <f t="shared" si="1"/>
        <v>1</v>
      </c>
      <c r="J45" s="38" t="s">
        <v>14</v>
      </c>
    </row>
    <row r="46" spans="1:10" s="17" customFormat="1" ht="161.25" customHeight="1">
      <c r="A46" s="1" t="s">
        <v>74</v>
      </c>
      <c r="B46" s="13" t="s">
        <v>136</v>
      </c>
      <c r="C46" s="2">
        <v>44713</v>
      </c>
      <c r="D46" s="1" t="s">
        <v>76</v>
      </c>
      <c r="E46" s="41">
        <v>2120001041913</v>
      </c>
      <c r="F46" s="37" t="s">
        <v>177</v>
      </c>
      <c r="G46" s="3">
        <v>20999000</v>
      </c>
      <c r="H46" s="3">
        <v>20999000</v>
      </c>
      <c r="I46" s="16">
        <f t="shared" si="1"/>
        <v>1</v>
      </c>
      <c r="J46" s="38" t="s">
        <v>14</v>
      </c>
    </row>
    <row r="47" spans="1:10" s="17" customFormat="1" ht="126">
      <c r="A47" s="4" t="s">
        <v>304</v>
      </c>
      <c r="B47" s="24" t="s">
        <v>137</v>
      </c>
      <c r="C47" s="5">
        <v>44713</v>
      </c>
      <c r="D47" s="4" t="s">
        <v>305</v>
      </c>
      <c r="E47" s="46">
        <v>2120001041913</v>
      </c>
      <c r="F47" s="40" t="s">
        <v>306</v>
      </c>
      <c r="G47" s="6">
        <v>20999000</v>
      </c>
      <c r="H47" s="6">
        <v>20999000</v>
      </c>
      <c r="I47" s="26">
        <f t="shared" si="1"/>
        <v>1</v>
      </c>
      <c r="J47" s="38" t="s">
        <v>14</v>
      </c>
    </row>
    <row r="48" spans="1:10" s="17" customFormat="1" ht="258" customHeight="1">
      <c r="A48" s="1" t="s">
        <v>78</v>
      </c>
      <c r="B48" s="13" t="s">
        <v>136</v>
      </c>
      <c r="C48" s="2">
        <v>44722</v>
      </c>
      <c r="D48" s="1" t="s">
        <v>80</v>
      </c>
      <c r="E48" s="49">
        <v>4011001005165</v>
      </c>
      <c r="F48" s="47" t="s">
        <v>322</v>
      </c>
      <c r="G48" s="3">
        <v>12155000</v>
      </c>
      <c r="H48" s="3">
        <v>12155000</v>
      </c>
      <c r="I48" s="16">
        <f t="shared" si="1"/>
        <v>1</v>
      </c>
      <c r="J48" s="38" t="s">
        <v>14</v>
      </c>
    </row>
    <row r="49" spans="1:10" s="17" customFormat="1" ht="210" customHeight="1">
      <c r="A49" s="1" t="s">
        <v>82</v>
      </c>
      <c r="B49" s="13" t="s">
        <v>136</v>
      </c>
      <c r="C49" s="2">
        <v>44727</v>
      </c>
      <c r="D49" s="1" t="s">
        <v>83</v>
      </c>
      <c r="E49" s="41" t="s">
        <v>139</v>
      </c>
      <c r="F49" s="37" t="s">
        <v>323</v>
      </c>
      <c r="G49" s="3">
        <v>15004000</v>
      </c>
      <c r="H49" s="3">
        <v>14994000</v>
      </c>
      <c r="I49" s="16">
        <f t="shared" si="1"/>
        <v>0.9993335110637164</v>
      </c>
      <c r="J49" s="38" t="s">
        <v>14</v>
      </c>
    </row>
    <row r="50" spans="1:10" s="17" customFormat="1" ht="255" customHeight="1">
      <c r="A50" s="1" t="s">
        <v>122</v>
      </c>
      <c r="B50" s="13" t="s">
        <v>136</v>
      </c>
      <c r="C50" s="2">
        <v>44736</v>
      </c>
      <c r="D50" s="1" t="s">
        <v>124</v>
      </c>
      <c r="E50" s="48">
        <v>3010001076738</v>
      </c>
      <c r="F50" s="37" t="s">
        <v>324</v>
      </c>
      <c r="G50" s="3">
        <v>11935000</v>
      </c>
      <c r="H50" s="3">
        <v>11935000</v>
      </c>
      <c r="I50" s="16">
        <f t="shared" si="1"/>
        <v>1</v>
      </c>
      <c r="J50" s="38" t="s">
        <v>14</v>
      </c>
    </row>
    <row r="51" spans="1:10" s="17" customFormat="1" ht="150.75" customHeight="1">
      <c r="A51" s="1" t="s">
        <v>368</v>
      </c>
      <c r="B51" s="13" t="s">
        <v>137</v>
      </c>
      <c r="C51" s="2">
        <v>44743</v>
      </c>
      <c r="D51" s="1" t="s">
        <v>115</v>
      </c>
      <c r="E51" s="48">
        <v>6010405010463</v>
      </c>
      <c r="F51" s="37" t="s">
        <v>182</v>
      </c>
      <c r="G51" s="3">
        <v>41206000</v>
      </c>
      <c r="H51" s="3">
        <v>41140000</v>
      </c>
      <c r="I51" s="16">
        <f t="shared" si="1"/>
        <v>0.9983982915109451</v>
      </c>
      <c r="J51" s="38" t="s">
        <v>14</v>
      </c>
    </row>
    <row r="52" spans="1:10" s="17" customFormat="1" ht="163.5" customHeight="1">
      <c r="A52" s="4" t="s">
        <v>302</v>
      </c>
      <c r="B52" s="24" t="s">
        <v>137</v>
      </c>
      <c r="C52" s="5">
        <v>44743</v>
      </c>
      <c r="D52" s="4" t="s">
        <v>303</v>
      </c>
      <c r="E52" s="46">
        <v>7010005005400</v>
      </c>
      <c r="F52" s="40" t="s">
        <v>301</v>
      </c>
      <c r="G52" s="6">
        <v>7920000</v>
      </c>
      <c r="H52" s="6">
        <v>7920000</v>
      </c>
      <c r="I52" s="26">
        <f t="shared" si="1"/>
        <v>1</v>
      </c>
      <c r="J52" s="38" t="s">
        <v>14</v>
      </c>
    </row>
    <row r="53" spans="1:10" s="17" customFormat="1" ht="134.25" customHeight="1">
      <c r="A53" s="4" t="s">
        <v>295</v>
      </c>
      <c r="B53" s="24" t="s">
        <v>137</v>
      </c>
      <c r="C53" s="5">
        <v>44746</v>
      </c>
      <c r="D53" s="4" t="s">
        <v>297</v>
      </c>
      <c r="E53" s="46">
        <v>2010001016851</v>
      </c>
      <c r="F53" s="40" t="s">
        <v>296</v>
      </c>
      <c r="G53" s="6">
        <v>57431000</v>
      </c>
      <c r="H53" s="6">
        <v>57398000</v>
      </c>
      <c r="I53" s="26">
        <f t="shared" si="1"/>
        <v>0.9994253974334418</v>
      </c>
      <c r="J53" s="38" t="s">
        <v>14</v>
      </c>
    </row>
    <row r="54" spans="1:10" s="17" customFormat="1" ht="285.75" customHeight="1">
      <c r="A54" s="1" t="s">
        <v>86</v>
      </c>
      <c r="B54" s="13" t="s">
        <v>137</v>
      </c>
      <c r="C54" s="2">
        <v>44747</v>
      </c>
      <c r="D54" s="1" t="s">
        <v>88</v>
      </c>
      <c r="E54" s="49">
        <v>4011001005165</v>
      </c>
      <c r="F54" s="37" t="s">
        <v>143</v>
      </c>
      <c r="G54" s="3">
        <v>13673000</v>
      </c>
      <c r="H54" s="3">
        <v>13530000</v>
      </c>
      <c r="I54" s="16">
        <f t="shared" si="1"/>
        <v>0.9895414320193081</v>
      </c>
      <c r="J54" s="38" t="s">
        <v>14</v>
      </c>
    </row>
    <row r="55" spans="1:10" s="17" customFormat="1" ht="165" customHeight="1">
      <c r="A55" s="1" t="s">
        <v>223</v>
      </c>
      <c r="B55" s="24" t="s">
        <v>137</v>
      </c>
      <c r="C55" s="2">
        <v>44747</v>
      </c>
      <c r="D55" s="1" t="s">
        <v>245</v>
      </c>
      <c r="E55" s="42">
        <v>4011001005165</v>
      </c>
      <c r="F55" s="37" t="s">
        <v>277</v>
      </c>
      <c r="G55" s="3">
        <v>13530000</v>
      </c>
      <c r="H55" s="3">
        <v>13530000</v>
      </c>
      <c r="I55" s="16">
        <f t="shared" si="1"/>
        <v>1</v>
      </c>
      <c r="J55" s="38" t="s">
        <v>14</v>
      </c>
    </row>
    <row r="56" spans="1:10" s="17" customFormat="1" ht="162.75" customHeight="1">
      <c r="A56" s="1" t="s">
        <v>90</v>
      </c>
      <c r="B56" s="13" t="s">
        <v>137</v>
      </c>
      <c r="C56" s="2">
        <v>44750</v>
      </c>
      <c r="D56" s="1" t="s">
        <v>91</v>
      </c>
      <c r="E56" s="19">
        <v>2010001016851</v>
      </c>
      <c r="F56" s="37" t="s">
        <v>179</v>
      </c>
      <c r="G56" s="3">
        <v>57431000</v>
      </c>
      <c r="H56" s="3">
        <v>57398000</v>
      </c>
      <c r="I56" s="16">
        <f t="shared" si="1"/>
        <v>0.9994253974334418</v>
      </c>
      <c r="J56" s="38" t="s">
        <v>14</v>
      </c>
    </row>
    <row r="57" spans="1:10" s="17" customFormat="1" ht="227.25" customHeight="1">
      <c r="A57" s="1" t="s">
        <v>79</v>
      </c>
      <c r="B57" s="13" t="s">
        <v>137</v>
      </c>
      <c r="C57" s="2">
        <v>44750</v>
      </c>
      <c r="D57" s="1" t="s">
        <v>81</v>
      </c>
      <c r="E57" s="49">
        <v>2010701023536</v>
      </c>
      <c r="F57" s="37" t="s">
        <v>142</v>
      </c>
      <c r="G57" s="21">
        <v>24992000</v>
      </c>
      <c r="H57" s="3">
        <v>24862409</v>
      </c>
      <c r="I57" s="16">
        <f t="shared" si="1"/>
        <v>0.9948147007042254</v>
      </c>
      <c r="J57" s="38" t="s">
        <v>14</v>
      </c>
    </row>
    <row r="58" spans="1:10" s="17" customFormat="1" ht="149.25" customHeight="1">
      <c r="A58" s="4" t="s">
        <v>348</v>
      </c>
      <c r="B58" s="24" t="s">
        <v>137</v>
      </c>
      <c r="C58" s="5">
        <v>44750</v>
      </c>
      <c r="D58" s="4" t="s">
        <v>356</v>
      </c>
      <c r="E58" s="46">
        <v>5011105000953</v>
      </c>
      <c r="F58" s="40" t="s">
        <v>364</v>
      </c>
      <c r="G58" s="6">
        <v>8000000</v>
      </c>
      <c r="H58" s="6">
        <v>8000000</v>
      </c>
      <c r="I58" s="26">
        <f t="shared" si="1"/>
        <v>1</v>
      </c>
      <c r="J58" s="38" t="s">
        <v>14</v>
      </c>
    </row>
    <row r="59" spans="1:10" s="17" customFormat="1" ht="140.25" customHeight="1">
      <c r="A59" s="4" t="s">
        <v>349</v>
      </c>
      <c r="B59" s="24" t="s">
        <v>137</v>
      </c>
      <c r="C59" s="5">
        <v>44750</v>
      </c>
      <c r="D59" s="4" t="s">
        <v>357</v>
      </c>
      <c r="E59" s="46">
        <v>2010401108414</v>
      </c>
      <c r="F59" s="40" t="s">
        <v>214</v>
      </c>
      <c r="G59" s="6">
        <v>26250000</v>
      </c>
      <c r="H59" s="6">
        <v>26250000</v>
      </c>
      <c r="I59" s="26">
        <f t="shared" si="1"/>
        <v>1</v>
      </c>
      <c r="J59" s="38" t="s">
        <v>14</v>
      </c>
    </row>
    <row r="60" spans="1:10" s="17" customFormat="1" ht="162.75" customHeight="1">
      <c r="A60" s="4" t="s">
        <v>350</v>
      </c>
      <c r="B60" s="24" t="s">
        <v>137</v>
      </c>
      <c r="C60" s="5">
        <v>44750</v>
      </c>
      <c r="D60" s="4" t="s">
        <v>358</v>
      </c>
      <c r="E60" s="46">
        <v>2010401108414</v>
      </c>
      <c r="F60" s="40" t="s">
        <v>364</v>
      </c>
      <c r="G60" s="6">
        <v>26250000</v>
      </c>
      <c r="H60" s="6">
        <v>26250000</v>
      </c>
      <c r="I60" s="26">
        <f t="shared" si="1"/>
        <v>1</v>
      </c>
      <c r="J60" s="38" t="s">
        <v>14</v>
      </c>
    </row>
    <row r="61" spans="1:10" s="17" customFormat="1" ht="141.75" customHeight="1">
      <c r="A61" s="4" t="s">
        <v>351</v>
      </c>
      <c r="B61" s="24" t="s">
        <v>137</v>
      </c>
      <c r="C61" s="5">
        <v>44750</v>
      </c>
      <c r="D61" s="4" t="s">
        <v>359</v>
      </c>
      <c r="E61" s="46">
        <v>1010401013565</v>
      </c>
      <c r="F61" s="40" t="s">
        <v>365</v>
      </c>
      <c r="G61" s="6">
        <v>35984520</v>
      </c>
      <c r="H61" s="6">
        <v>35984520</v>
      </c>
      <c r="I61" s="26">
        <f t="shared" si="1"/>
        <v>1</v>
      </c>
      <c r="J61" s="38" t="s">
        <v>14</v>
      </c>
    </row>
    <row r="62" spans="1:10" s="17" customFormat="1" ht="154.5" customHeight="1">
      <c r="A62" s="4" t="s">
        <v>352</v>
      </c>
      <c r="B62" s="24" t="s">
        <v>137</v>
      </c>
      <c r="C62" s="5">
        <v>44750</v>
      </c>
      <c r="D62" s="4" t="s">
        <v>360</v>
      </c>
      <c r="E62" s="46">
        <v>5490001000359</v>
      </c>
      <c r="F62" s="40" t="s">
        <v>365</v>
      </c>
      <c r="G62" s="6">
        <v>31500000</v>
      </c>
      <c r="H62" s="6">
        <v>31500000</v>
      </c>
      <c r="I62" s="26">
        <f t="shared" si="1"/>
        <v>1</v>
      </c>
      <c r="J62" s="38" t="s">
        <v>14</v>
      </c>
    </row>
    <row r="63" spans="1:10" s="17" customFormat="1" ht="127.5" customHeight="1">
      <c r="A63" s="4" t="s">
        <v>353</v>
      </c>
      <c r="B63" s="24" t="s">
        <v>137</v>
      </c>
      <c r="C63" s="5">
        <v>44750</v>
      </c>
      <c r="D63" s="4" t="s">
        <v>363</v>
      </c>
      <c r="E63" s="46">
        <v>9130005004289</v>
      </c>
      <c r="F63" s="40" t="s">
        <v>365</v>
      </c>
      <c r="G63" s="6">
        <v>42000000</v>
      </c>
      <c r="H63" s="6">
        <v>42000000</v>
      </c>
      <c r="I63" s="26">
        <f t="shared" si="1"/>
        <v>1</v>
      </c>
      <c r="J63" s="38" t="s">
        <v>14</v>
      </c>
    </row>
    <row r="64" spans="1:10" s="17" customFormat="1" ht="228.75" customHeight="1">
      <c r="A64" s="1" t="s">
        <v>129</v>
      </c>
      <c r="B64" s="13" t="s">
        <v>137</v>
      </c>
      <c r="C64" s="2">
        <v>44753</v>
      </c>
      <c r="D64" s="1" t="s">
        <v>133</v>
      </c>
      <c r="E64" s="19">
        <v>2010001016851</v>
      </c>
      <c r="F64" s="37" t="s">
        <v>325</v>
      </c>
      <c r="G64" s="3">
        <v>11957000</v>
      </c>
      <c r="H64" s="3">
        <v>11957000</v>
      </c>
      <c r="I64" s="16">
        <f t="shared" si="1"/>
        <v>1</v>
      </c>
      <c r="J64" s="38" t="s">
        <v>14</v>
      </c>
    </row>
    <row r="65" spans="1:10" s="17" customFormat="1" ht="291.75" customHeight="1">
      <c r="A65" s="1" t="s">
        <v>105</v>
      </c>
      <c r="B65" s="13" t="s">
        <v>137</v>
      </c>
      <c r="C65" s="2">
        <v>44753</v>
      </c>
      <c r="D65" s="1" t="s">
        <v>106</v>
      </c>
      <c r="E65" s="22">
        <v>2011001100372</v>
      </c>
      <c r="F65" s="37" t="s">
        <v>326</v>
      </c>
      <c r="G65" s="3">
        <v>11869000</v>
      </c>
      <c r="H65" s="3">
        <v>11869000</v>
      </c>
      <c r="I65" s="16">
        <f t="shared" si="1"/>
        <v>1</v>
      </c>
      <c r="J65" s="38" t="s">
        <v>14</v>
      </c>
    </row>
    <row r="66" spans="1:10" s="17" customFormat="1" ht="231.75" customHeight="1">
      <c r="A66" s="1" t="s">
        <v>118</v>
      </c>
      <c r="B66" s="13" t="s">
        <v>137</v>
      </c>
      <c r="C66" s="2">
        <v>44756</v>
      </c>
      <c r="D66" s="1" t="s">
        <v>120</v>
      </c>
      <c r="E66" s="48">
        <v>1010401147933</v>
      </c>
      <c r="F66" s="37" t="s">
        <v>327</v>
      </c>
      <c r="G66" s="3">
        <v>12067000</v>
      </c>
      <c r="H66" s="3">
        <v>11980100</v>
      </c>
      <c r="I66" s="16">
        <f t="shared" si="1"/>
        <v>0.9927985414767548</v>
      </c>
      <c r="J66" s="38" t="s">
        <v>14</v>
      </c>
    </row>
    <row r="67" spans="1:10" s="17" customFormat="1" ht="229.5" customHeight="1">
      <c r="A67" s="1" t="s">
        <v>103</v>
      </c>
      <c r="B67" s="13" t="s">
        <v>137</v>
      </c>
      <c r="C67" s="2">
        <v>44757</v>
      </c>
      <c r="D67" s="1" t="s">
        <v>104</v>
      </c>
      <c r="E67" s="19">
        <v>3010001088790</v>
      </c>
      <c r="F67" s="37" t="s">
        <v>328</v>
      </c>
      <c r="G67" s="3">
        <v>10021000</v>
      </c>
      <c r="H67" s="3">
        <v>10021000</v>
      </c>
      <c r="I67" s="16">
        <f t="shared" si="1"/>
        <v>1</v>
      </c>
      <c r="J67" s="38" t="s">
        <v>14</v>
      </c>
    </row>
    <row r="68" spans="1:10" s="27" customFormat="1" ht="200.25" customHeight="1">
      <c r="A68" s="1" t="s">
        <v>92</v>
      </c>
      <c r="B68" s="28" t="s">
        <v>137</v>
      </c>
      <c r="C68" s="2">
        <v>44757</v>
      </c>
      <c r="D68" s="1" t="s">
        <v>93</v>
      </c>
      <c r="E68" s="42">
        <v>8010701012863</v>
      </c>
      <c r="F68" s="37" t="s">
        <v>180</v>
      </c>
      <c r="G68" s="3">
        <v>17996000</v>
      </c>
      <c r="H68" s="3">
        <v>17996000</v>
      </c>
      <c r="I68" s="16">
        <f t="shared" si="1"/>
        <v>1</v>
      </c>
      <c r="J68" s="38" t="s">
        <v>14</v>
      </c>
    </row>
    <row r="69" spans="1:10" s="27" customFormat="1" ht="148.5" customHeight="1">
      <c r="A69" s="1" t="s">
        <v>94</v>
      </c>
      <c r="B69" s="28" t="s">
        <v>137</v>
      </c>
      <c r="C69" s="2">
        <v>44757</v>
      </c>
      <c r="D69" s="1" t="s">
        <v>95</v>
      </c>
      <c r="E69" s="41">
        <v>1010005002873</v>
      </c>
      <c r="F69" s="37" t="s">
        <v>181</v>
      </c>
      <c r="G69" s="3">
        <v>12210000</v>
      </c>
      <c r="H69" s="3">
        <v>12210000</v>
      </c>
      <c r="I69" s="16">
        <f t="shared" si="1"/>
        <v>1</v>
      </c>
      <c r="J69" s="38" t="s">
        <v>14</v>
      </c>
    </row>
    <row r="70" spans="1:10" s="17" customFormat="1" ht="237" customHeight="1">
      <c r="A70" s="1" t="s">
        <v>111</v>
      </c>
      <c r="B70" s="28" t="s">
        <v>137</v>
      </c>
      <c r="C70" s="2">
        <v>44757</v>
      </c>
      <c r="D70" s="1" t="s">
        <v>116</v>
      </c>
      <c r="E70" s="19">
        <v>2010001016851</v>
      </c>
      <c r="F70" s="37" t="s">
        <v>329</v>
      </c>
      <c r="G70" s="3">
        <v>12045000</v>
      </c>
      <c r="H70" s="3">
        <v>12044000</v>
      </c>
      <c r="I70" s="16">
        <f aca="true" t="shared" si="2" ref="I70:I101">SUM(H70/G70)</f>
        <v>0.9999169779991698</v>
      </c>
      <c r="J70" s="38" t="s">
        <v>14</v>
      </c>
    </row>
    <row r="71" spans="1:10" s="17" customFormat="1" ht="151.5" customHeight="1">
      <c r="A71" s="4" t="s">
        <v>299</v>
      </c>
      <c r="B71" s="24" t="s">
        <v>137</v>
      </c>
      <c r="C71" s="5">
        <v>44757</v>
      </c>
      <c r="D71" s="4" t="s">
        <v>300</v>
      </c>
      <c r="E71" s="46">
        <v>1010005002873</v>
      </c>
      <c r="F71" s="40" t="s">
        <v>298</v>
      </c>
      <c r="G71" s="6">
        <v>12210000</v>
      </c>
      <c r="H71" s="6">
        <v>12210000</v>
      </c>
      <c r="I71" s="26">
        <f t="shared" si="2"/>
        <v>1</v>
      </c>
      <c r="J71" s="38" t="s">
        <v>14</v>
      </c>
    </row>
    <row r="72" spans="1:10" s="17" customFormat="1" ht="285" customHeight="1">
      <c r="A72" s="1" t="s">
        <v>101</v>
      </c>
      <c r="B72" s="13" t="s">
        <v>137</v>
      </c>
      <c r="C72" s="2">
        <v>44761</v>
      </c>
      <c r="D72" s="1" t="s">
        <v>88</v>
      </c>
      <c r="E72" s="42">
        <v>4011001005165</v>
      </c>
      <c r="F72" s="37" t="s">
        <v>330</v>
      </c>
      <c r="G72" s="3">
        <v>11539000</v>
      </c>
      <c r="H72" s="3">
        <v>11539000</v>
      </c>
      <c r="I72" s="16">
        <f t="shared" si="2"/>
        <v>1</v>
      </c>
      <c r="J72" s="38" t="s">
        <v>14</v>
      </c>
    </row>
    <row r="73" spans="1:10" s="17" customFormat="1" ht="278.25" customHeight="1">
      <c r="A73" s="1" t="s">
        <v>102</v>
      </c>
      <c r="B73" s="13" t="s">
        <v>137</v>
      </c>
      <c r="C73" s="2">
        <v>44761</v>
      </c>
      <c r="D73" s="1" t="s">
        <v>59</v>
      </c>
      <c r="E73" s="41">
        <v>8013401001509</v>
      </c>
      <c r="F73" s="37" t="s">
        <v>331</v>
      </c>
      <c r="G73" s="3">
        <v>11605000</v>
      </c>
      <c r="H73" s="3">
        <v>11605000</v>
      </c>
      <c r="I73" s="16">
        <f t="shared" si="2"/>
        <v>1</v>
      </c>
      <c r="J73" s="38" t="s">
        <v>14</v>
      </c>
    </row>
    <row r="74" spans="1:10" s="17" customFormat="1" ht="248.25" customHeight="1">
      <c r="A74" s="1" t="s">
        <v>117</v>
      </c>
      <c r="B74" s="28" t="s">
        <v>137</v>
      </c>
      <c r="C74" s="2">
        <v>44763</v>
      </c>
      <c r="D74" s="1" t="s">
        <v>59</v>
      </c>
      <c r="E74" s="41">
        <v>8013401001509</v>
      </c>
      <c r="F74" s="37" t="s">
        <v>156</v>
      </c>
      <c r="G74" s="3">
        <v>10978000</v>
      </c>
      <c r="H74" s="3">
        <v>10945000</v>
      </c>
      <c r="I74" s="16">
        <f t="shared" si="2"/>
        <v>0.996993987975952</v>
      </c>
      <c r="J74" s="38" t="s">
        <v>14</v>
      </c>
    </row>
    <row r="75" spans="1:10" s="17" customFormat="1" ht="157.5" customHeight="1">
      <c r="A75" s="1" t="s">
        <v>96</v>
      </c>
      <c r="B75" s="28" t="s">
        <v>137</v>
      </c>
      <c r="C75" s="2">
        <v>44763</v>
      </c>
      <c r="D75" s="1" t="s">
        <v>99</v>
      </c>
      <c r="E75" s="23">
        <v>4010701026082</v>
      </c>
      <c r="F75" s="37" t="s">
        <v>153</v>
      </c>
      <c r="G75" s="3">
        <v>11748000</v>
      </c>
      <c r="H75" s="3">
        <v>11660000</v>
      </c>
      <c r="I75" s="16">
        <f t="shared" si="2"/>
        <v>0.9925093632958801</v>
      </c>
      <c r="J75" s="38" t="s">
        <v>14</v>
      </c>
    </row>
    <row r="76" spans="1:10" s="17" customFormat="1" ht="149.25" customHeight="1">
      <c r="A76" s="1" t="s">
        <v>97</v>
      </c>
      <c r="B76" s="28" t="s">
        <v>137</v>
      </c>
      <c r="C76" s="2">
        <v>44763</v>
      </c>
      <c r="D76" s="1" t="s">
        <v>100</v>
      </c>
      <c r="E76" s="20">
        <v>6010001032853</v>
      </c>
      <c r="F76" s="37" t="s">
        <v>154</v>
      </c>
      <c r="G76" s="3">
        <v>12991000</v>
      </c>
      <c r="H76" s="3">
        <v>12980000</v>
      </c>
      <c r="I76" s="16">
        <f t="shared" si="2"/>
        <v>0.9991532599491956</v>
      </c>
      <c r="J76" s="38" t="s">
        <v>14</v>
      </c>
    </row>
    <row r="77" spans="1:10" s="17" customFormat="1" ht="196.5" customHeight="1">
      <c r="A77" s="1" t="s">
        <v>98</v>
      </c>
      <c r="B77" s="28" t="s">
        <v>137</v>
      </c>
      <c r="C77" s="2">
        <v>44763</v>
      </c>
      <c r="D77" s="1" t="s">
        <v>59</v>
      </c>
      <c r="E77" s="41">
        <v>8013401001509</v>
      </c>
      <c r="F77" s="37" t="s">
        <v>155</v>
      </c>
      <c r="G77" s="3">
        <v>11748000</v>
      </c>
      <c r="H77" s="3">
        <v>11737000</v>
      </c>
      <c r="I77" s="16">
        <f t="shared" si="2"/>
        <v>0.9990636704119851</v>
      </c>
      <c r="J77" s="38" t="s">
        <v>14</v>
      </c>
    </row>
    <row r="78" spans="1:10" s="17" customFormat="1" ht="233.25" customHeight="1">
      <c r="A78" s="1" t="s">
        <v>119</v>
      </c>
      <c r="B78" s="28" t="s">
        <v>137</v>
      </c>
      <c r="C78" s="2">
        <v>44763</v>
      </c>
      <c r="D78" s="1" t="s">
        <v>121</v>
      </c>
      <c r="E78" s="41">
        <v>7010001042703</v>
      </c>
      <c r="F78" s="37" t="s">
        <v>332</v>
      </c>
      <c r="G78" s="3">
        <v>29920000</v>
      </c>
      <c r="H78" s="3">
        <v>29920000</v>
      </c>
      <c r="I78" s="16">
        <f t="shared" si="2"/>
        <v>1</v>
      </c>
      <c r="J78" s="38" t="s">
        <v>14</v>
      </c>
    </row>
    <row r="79" spans="1:10" s="17" customFormat="1" ht="249" customHeight="1">
      <c r="A79" s="1" t="s">
        <v>123</v>
      </c>
      <c r="B79" s="28" t="s">
        <v>137</v>
      </c>
      <c r="C79" s="2">
        <v>44763</v>
      </c>
      <c r="D79" s="1" t="s">
        <v>59</v>
      </c>
      <c r="E79" s="41">
        <v>8013401001509</v>
      </c>
      <c r="F79" s="37" t="s">
        <v>333</v>
      </c>
      <c r="G79" s="3">
        <v>22924000</v>
      </c>
      <c r="H79" s="3">
        <v>22924000</v>
      </c>
      <c r="I79" s="16">
        <f t="shared" si="2"/>
        <v>1</v>
      </c>
      <c r="J79" s="38" t="s">
        <v>14</v>
      </c>
    </row>
    <row r="80" spans="1:10" s="17" customFormat="1" ht="234" customHeight="1">
      <c r="A80" s="1" t="s">
        <v>130</v>
      </c>
      <c r="B80" s="28" t="s">
        <v>137</v>
      </c>
      <c r="C80" s="2">
        <v>44768</v>
      </c>
      <c r="D80" s="1" t="s">
        <v>116</v>
      </c>
      <c r="E80" s="19">
        <v>2010001016851</v>
      </c>
      <c r="F80" s="37" t="s">
        <v>334</v>
      </c>
      <c r="G80" s="3">
        <v>13959000</v>
      </c>
      <c r="H80" s="3">
        <v>13959000</v>
      </c>
      <c r="I80" s="16">
        <f t="shared" si="2"/>
        <v>1</v>
      </c>
      <c r="J80" s="38" t="s">
        <v>14</v>
      </c>
    </row>
    <row r="81" spans="1:10" s="17" customFormat="1" ht="250.5" customHeight="1">
      <c r="A81" s="4" t="s">
        <v>128</v>
      </c>
      <c r="B81" s="25" t="s">
        <v>137</v>
      </c>
      <c r="C81" s="5">
        <v>44770</v>
      </c>
      <c r="D81" s="4" t="s">
        <v>132</v>
      </c>
      <c r="E81" s="46">
        <v>2011101037696</v>
      </c>
      <c r="F81" s="40" t="s">
        <v>335</v>
      </c>
      <c r="G81" s="6">
        <v>9966000</v>
      </c>
      <c r="H81" s="3">
        <v>9960000</v>
      </c>
      <c r="I81" s="16">
        <f t="shared" si="2"/>
        <v>0.9993979530403372</v>
      </c>
      <c r="J81" s="38" t="s">
        <v>14</v>
      </c>
    </row>
    <row r="82" spans="1:10" s="17" customFormat="1" ht="180.75" customHeight="1">
      <c r="A82" s="4" t="s">
        <v>189</v>
      </c>
      <c r="B82" s="25" t="s">
        <v>137</v>
      </c>
      <c r="C82" s="5">
        <v>44774</v>
      </c>
      <c r="D82" s="4" t="s">
        <v>190</v>
      </c>
      <c r="E82" s="46">
        <v>6010405010463</v>
      </c>
      <c r="F82" s="40" t="s">
        <v>215</v>
      </c>
      <c r="G82" s="6">
        <v>29953000</v>
      </c>
      <c r="H82" s="6">
        <v>29920000</v>
      </c>
      <c r="I82" s="26">
        <f t="shared" si="2"/>
        <v>0.9988982739625413</v>
      </c>
      <c r="J82" s="38" t="s">
        <v>14</v>
      </c>
    </row>
    <row r="83" spans="1:10" s="17" customFormat="1" ht="139.5" customHeight="1">
      <c r="A83" s="4" t="s">
        <v>212</v>
      </c>
      <c r="B83" s="25" t="s">
        <v>137</v>
      </c>
      <c r="C83" s="5">
        <v>44781</v>
      </c>
      <c r="D83" s="4" t="s">
        <v>213</v>
      </c>
      <c r="E83" s="46">
        <v>5010001094250</v>
      </c>
      <c r="F83" s="40" t="s">
        <v>214</v>
      </c>
      <c r="G83" s="6">
        <v>7500000</v>
      </c>
      <c r="H83" s="6">
        <v>7500000</v>
      </c>
      <c r="I83" s="26">
        <f t="shared" si="2"/>
        <v>1</v>
      </c>
      <c r="J83" s="38" t="s">
        <v>14</v>
      </c>
    </row>
    <row r="84" spans="1:10" s="17" customFormat="1" ht="170.25" customHeight="1">
      <c r="A84" s="4" t="s">
        <v>354</v>
      </c>
      <c r="B84" s="25" t="s">
        <v>137</v>
      </c>
      <c r="C84" s="5">
        <v>44781</v>
      </c>
      <c r="D84" s="4" t="s">
        <v>361</v>
      </c>
      <c r="E84" s="46">
        <v>5010005007398</v>
      </c>
      <c r="F84" s="40" t="s">
        <v>366</v>
      </c>
      <c r="G84" s="6">
        <v>7500000</v>
      </c>
      <c r="H84" s="6">
        <v>7500000</v>
      </c>
      <c r="I84" s="26">
        <f t="shared" si="2"/>
        <v>1</v>
      </c>
      <c r="J84" s="38" t="s">
        <v>14</v>
      </c>
    </row>
    <row r="85" spans="1:10" s="17" customFormat="1" ht="161.25" customHeight="1">
      <c r="A85" s="4" t="s">
        <v>355</v>
      </c>
      <c r="B85" s="25" t="s">
        <v>137</v>
      </c>
      <c r="C85" s="5">
        <v>44781</v>
      </c>
      <c r="D85" s="4" t="s">
        <v>362</v>
      </c>
      <c r="E85" s="46">
        <v>4011101011880</v>
      </c>
      <c r="F85" s="40" t="s">
        <v>367</v>
      </c>
      <c r="G85" s="6">
        <v>7405200</v>
      </c>
      <c r="H85" s="6">
        <v>7405200</v>
      </c>
      <c r="I85" s="26">
        <f t="shared" si="2"/>
        <v>1</v>
      </c>
      <c r="J85" s="38" t="s">
        <v>14</v>
      </c>
    </row>
    <row r="86" spans="1:10" s="17" customFormat="1" ht="203.25" customHeight="1">
      <c r="A86" s="4" t="s">
        <v>191</v>
      </c>
      <c r="B86" s="25" t="s">
        <v>137</v>
      </c>
      <c r="C86" s="5">
        <v>44783</v>
      </c>
      <c r="D86" s="4" t="s">
        <v>116</v>
      </c>
      <c r="E86" s="46">
        <v>2010001016851</v>
      </c>
      <c r="F86" s="40" t="s">
        <v>336</v>
      </c>
      <c r="G86" s="6">
        <v>14993000</v>
      </c>
      <c r="H86" s="3">
        <v>14993000</v>
      </c>
      <c r="I86" s="16">
        <f t="shared" si="2"/>
        <v>1</v>
      </c>
      <c r="J86" s="38" t="s">
        <v>14</v>
      </c>
    </row>
    <row r="87" spans="1:10" s="17" customFormat="1" ht="216.75" customHeight="1">
      <c r="A87" s="1" t="s">
        <v>134</v>
      </c>
      <c r="B87" s="28" t="s">
        <v>137</v>
      </c>
      <c r="C87" s="2">
        <v>44790</v>
      </c>
      <c r="D87" s="1" t="s">
        <v>135</v>
      </c>
      <c r="E87" s="39">
        <v>4010405000185</v>
      </c>
      <c r="F87" s="37" t="s">
        <v>337</v>
      </c>
      <c r="G87" s="3">
        <v>9999000</v>
      </c>
      <c r="H87" s="3">
        <v>9999000</v>
      </c>
      <c r="I87" s="16">
        <f t="shared" si="2"/>
        <v>1</v>
      </c>
      <c r="J87" s="38" t="s">
        <v>14</v>
      </c>
    </row>
    <row r="88" spans="1:10" s="17" customFormat="1" ht="228" customHeight="1">
      <c r="A88" s="1" t="s">
        <v>108</v>
      </c>
      <c r="B88" s="28" t="s">
        <v>137</v>
      </c>
      <c r="C88" s="2">
        <v>44791</v>
      </c>
      <c r="D88" s="1" t="s">
        <v>113</v>
      </c>
      <c r="E88" s="22">
        <v>2011001100372</v>
      </c>
      <c r="F88" s="37" t="s">
        <v>338</v>
      </c>
      <c r="G88" s="3">
        <v>17017000</v>
      </c>
      <c r="H88" s="3">
        <v>16999000</v>
      </c>
      <c r="I88" s="16">
        <f t="shared" si="2"/>
        <v>0.9989422342363519</v>
      </c>
      <c r="J88" s="38" t="s">
        <v>14</v>
      </c>
    </row>
    <row r="89" spans="1:10" s="17" customFormat="1" ht="227.25" customHeight="1">
      <c r="A89" s="1" t="s">
        <v>109</v>
      </c>
      <c r="B89" s="28" t="s">
        <v>137</v>
      </c>
      <c r="C89" s="2">
        <v>44791</v>
      </c>
      <c r="D89" s="1" t="s">
        <v>114</v>
      </c>
      <c r="E89" s="22">
        <v>2011001100372</v>
      </c>
      <c r="F89" s="37" t="s">
        <v>339</v>
      </c>
      <c r="G89" s="3">
        <v>10153000</v>
      </c>
      <c r="H89" s="3">
        <v>9999000</v>
      </c>
      <c r="I89" s="16">
        <f t="shared" si="2"/>
        <v>0.9848320693391116</v>
      </c>
      <c r="J89" s="38" t="s">
        <v>14</v>
      </c>
    </row>
    <row r="90" spans="1:10" s="17" customFormat="1" ht="237.75" customHeight="1">
      <c r="A90" s="1" t="s">
        <v>125</v>
      </c>
      <c r="B90" s="28" t="s">
        <v>137</v>
      </c>
      <c r="C90" s="2">
        <v>44791</v>
      </c>
      <c r="D90" s="1" t="s">
        <v>126</v>
      </c>
      <c r="E90" s="19">
        <v>2010001016851</v>
      </c>
      <c r="F90" s="37" t="s">
        <v>340</v>
      </c>
      <c r="G90" s="3">
        <v>19525000</v>
      </c>
      <c r="H90" s="3">
        <v>19525000</v>
      </c>
      <c r="I90" s="16">
        <f t="shared" si="2"/>
        <v>1</v>
      </c>
      <c r="J90" s="38" t="s">
        <v>14</v>
      </c>
    </row>
    <row r="91" spans="1:10" s="17" customFormat="1" ht="225" customHeight="1">
      <c r="A91" s="1" t="s">
        <v>107</v>
      </c>
      <c r="B91" s="28" t="s">
        <v>137</v>
      </c>
      <c r="C91" s="2">
        <v>44796</v>
      </c>
      <c r="D91" s="1" t="s">
        <v>112</v>
      </c>
      <c r="E91" s="41">
        <v>2011101037696</v>
      </c>
      <c r="F91" s="37" t="s">
        <v>341</v>
      </c>
      <c r="G91" s="3">
        <v>16038000</v>
      </c>
      <c r="H91" s="3">
        <v>16027000</v>
      </c>
      <c r="I91" s="16">
        <f t="shared" si="2"/>
        <v>0.9993141289437586</v>
      </c>
      <c r="J91" s="38" t="s">
        <v>14</v>
      </c>
    </row>
    <row r="92" spans="1:10" s="17" customFormat="1" ht="286.5" customHeight="1">
      <c r="A92" s="4" t="s">
        <v>192</v>
      </c>
      <c r="B92" s="25" t="s">
        <v>137</v>
      </c>
      <c r="C92" s="5">
        <v>44799</v>
      </c>
      <c r="D92" s="4" t="s">
        <v>193</v>
      </c>
      <c r="E92" s="50">
        <v>8013401001509</v>
      </c>
      <c r="F92" s="40" t="s">
        <v>342</v>
      </c>
      <c r="G92" s="6">
        <v>22968000</v>
      </c>
      <c r="H92" s="6">
        <v>22968000</v>
      </c>
      <c r="I92" s="26">
        <f t="shared" si="2"/>
        <v>1</v>
      </c>
      <c r="J92" s="38" t="s">
        <v>14</v>
      </c>
    </row>
    <row r="93" spans="1:10" s="17" customFormat="1" ht="157.5" customHeight="1">
      <c r="A93" s="4" t="s">
        <v>184</v>
      </c>
      <c r="B93" s="25" t="s">
        <v>137</v>
      </c>
      <c r="C93" s="5">
        <v>44816</v>
      </c>
      <c r="D93" s="4" t="s">
        <v>187</v>
      </c>
      <c r="E93" s="46">
        <v>4010001086950</v>
      </c>
      <c r="F93" s="40" t="s">
        <v>343</v>
      </c>
      <c r="G93" s="6">
        <v>10021000</v>
      </c>
      <c r="H93" s="6">
        <v>10010000</v>
      </c>
      <c r="I93" s="26">
        <f t="shared" si="2"/>
        <v>0.9989023051591658</v>
      </c>
      <c r="J93" s="38" t="s">
        <v>14</v>
      </c>
    </row>
    <row r="94" spans="1:10" s="17" customFormat="1" ht="259.5" customHeight="1">
      <c r="A94" s="7" t="s">
        <v>185</v>
      </c>
      <c r="B94" s="25" t="s">
        <v>137</v>
      </c>
      <c r="C94" s="5">
        <v>44817</v>
      </c>
      <c r="D94" s="7" t="s">
        <v>188</v>
      </c>
      <c r="E94" s="46">
        <v>5010001050435</v>
      </c>
      <c r="F94" s="40" t="s">
        <v>344</v>
      </c>
      <c r="G94" s="6">
        <v>10494000</v>
      </c>
      <c r="H94" s="6">
        <v>10494000</v>
      </c>
      <c r="I94" s="26">
        <f t="shared" si="2"/>
        <v>1</v>
      </c>
      <c r="J94" s="38" t="s">
        <v>14</v>
      </c>
    </row>
    <row r="95" spans="1:10" s="17" customFormat="1" ht="125.25" customHeight="1">
      <c r="A95" s="1" t="s">
        <v>127</v>
      </c>
      <c r="B95" s="28" t="s">
        <v>137</v>
      </c>
      <c r="C95" s="2">
        <v>44826</v>
      </c>
      <c r="D95" s="1" t="s">
        <v>131</v>
      </c>
      <c r="E95" s="39">
        <v>2010405010335</v>
      </c>
      <c r="F95" s="37" t="s">
        <v>183</v>
      </c>
      <c r="G95" s="3">
        <v>4994000</v>
      </c>
      <c r="H95" s="3">
        <v>4994000</v>
      </c>
      <c r="I95" s="16">
        <f t="shared" si="2"/>
        <v>1</v>
      </c>
      <c r="J95" s="38" t="s">
        <v>14</v>
      </c>
    </row>
    <row r="96" spans="1:10" s="17" customFormat="1" ht="234.75" customHeight="1">
      <c r="A96" s="4" t="s">
        <v>186</v>
      </c>
      <c r="B96" s="25" t="s">
        <v>137</v>
      </c>
      <c r="C96" s="5">
        <v>44830</v>
      </c>
      <c r="D96" s="4" t="s">
        <v>116</v>
      </c>
      <c r="E96" s="50">
        <v>2010001016851</v>
      </c>
      <c r="F96" s="40" t="s">
        <v>345</v>
      </c>
      <c r="G96" s="6">
        <v>12122000</v>
      </c>
      <c r="H96" s="6">
        <v>12122000</v>
      </c>
      <c r="I96" s="26">
        <f t="shared" si="2"/>
        <v>1</v>
      </c>
      <c r="J96" s="38" t="s">
        <v>14</v>
      </c>
    </row>
    <row r="97" spans="1:10" s="17" customFormat="1" ht="128.25" customHeight="1">
      <c r="A97" s="1" t="s">
        <v>197</v>
      </c>
      <c r="B97" s="28" t="s">
        <v>137</v>
      </c>
      <c r="C97" s="2">
        <v>44832</v>
      </c>
      <c r="D97" s="1" t="s">
        <v>199</v>
      </c>
      <c r="E97" s="41">
        <v>3011101040658</v>
      </c>
      <c r="F97" s="37" t="s">
        <v>216</v>
      </c>
      <c r="G97" s="3">
        <v>114994000</v>
      </c>
      <c r="H97" s="3">
        <v>114977000</v>
      </c>
      <c r="I97" s="16">
        <f t="shared" si="2"/>
        <v>0.9998521661999756</v>
      </c>
      <c r="J97" s="38" t="s">
        <v>14</v>
      </c>
    </row>
    <row r="98" spans="1:10" s="17" customFormat="1" ht="151.5" customHeight="1">
      <c r="A98" s="1" t="s">
        <v>198</v>
      </c>
      <c r="B98" s="28" t="s">
        <v>137</v>
      </c>
      <c r="C98" s="2">
        <v>44832</v>
      </c>
      <c r="D98" s="1" t="s">
        <v>200</v>
      </c>
      <c r="E98" s="41">
        <v>7011101057995</v>
      </c>
      <c r="F98" s="37" t="s">
        <v>217</v>
      </c>
      <c r="G98" s="3">
        <v>14993000</v>
      </c>
      <c r="H98" s="3">
        <v>14993000</v>
      </c>
      <c r="I98" s="16">
        <f t="shared" si="2"/>
        <v>1</v>
      </c>
      <c r="J98" s="38" t="s">
        <v>14</v>
      </c>
    </row>
    <row r="99" spans="1:10" s="17" customFormat="1" ht="150.75" customHeight="1">
      <c r="A99" s="1" t="s">
        <v>194</v>
      </c>
      <c r="B99" s="28" t="s">
        <v>137</v>
      </c>
      <c r="C99" s="2">
        <v>44832</v>
      </c>
      <c r="D99" s="1" t="s">
        <v>195</v>
      </c>
      <c r="E99" s="41">
        <v>1010001143390</v>
      </c>
      <c r="F99" s="37" t="s">
        <v>218</v>
      </c>
      <c r="G99" s="3">
        <v>39215000</v>
      </c>
      <c r="H99" s="3">
        <v>39160000</v>
      </c>
      <c r="I99" s="16">
        <f t="shared" si="2"/>
        <v>0.9985974754558204</v>
      </c>
      <c r="J99" s="38" t="s">
        <v>14</v>
      </c>
    </row>
    <row r="100" spans="1:10" s="17" customFormat="1" ht="131.25" customHeight="1">
      <c r="A100" s="1" t="s">
        <v>196</v>
      </c>
      <c r="B100" s="28" t="s">
        <v>137</v>
      </c>
      <c r="C100" s="2">
        <v>44855</v>
      </c>
      <c r="D100" s="1" t="s">
        <v>31</v>
      </c>
      <c r="E100" s="41">
        <v>6010405010463</v>
      </c>
      <c r="F100" s="37" t="s">
        <v>211</v>
      </c>
      <c r="G100" s="3">
        <v>9317000</v>
      </c>
      <c r="H100" s="3">
        <v>9295000</v>
      </c>
      <c r="I100" s="16">
        <f t="shared" si="2"/>
        <v>0.9976387249114522</v>
      </c>
      <c r="J100" s="38" t="s">
        <v>14</v>
      </c>
    </row>
    <row r="101" spans="1:10" s="17" customFormat="1" ht="219" customHeight="1">
      <c r="A101" s="1" t="s">
        <v>203</v>
      </c>
      <c r="B101" s="28" t="s">
        <v>137</v>
      </c>
      <c r="C101" s="2">
        <v>44866</v>
      </c>
      <c r="D101" s="1" t="s">
        <v>46</v>
      </c>
      <c r="E101" s="29">
        <v>6010601035306</v>
      </c>
      <c r="F101" s="40" t="s">
        <v>208</v>
      </c>
      <c r="G101" s="6">
        <v>4994000</v>
      </c>
      <c r="H101" s="3">
        <v>3014000</v>
      </c>
      <c r="I101" s="16">
        <f t="shared" si="2"/>
        <v>0.6035242290748899</v>
      </c>
      <c r="J101" s="38" t="s">
        <v>14</v>
      </c>
    </row>
    <row r="102" spans="1:10" s="17" customFormat="1" ht="167.25" customHeight="1">
      <c r="A102" s="1" t="s">
        <v>279</v>
      </c>
      <c r="B102" s="28" t="s">
        <v>137</v>
      </c>
      <c r="C102" s="2">
        <v>44866</v>
      </c>
      <c r="D102" s="1" t="s">
        <v>280</v>
      </c>
      <c r="E102" s="42">
        <v>2010701023536</v>
      </c>
      <c r="F102" s="40" t="s">
        <v>281</v>
      </c>
      <c r="G102" s="3">
        <v>24862409</v>
      </c>
      <c r="H102" s="3">
        <v>36794614</v>
      </c>
      <c r="I102" s="16">
        <f aca="true" t="shared" si="3" ref="I102:I133">SUM(H102/G102)</f>
        <v>1.479929559520962</v>
      </c>
      <c r="J102" s="38" t="s">
        <v>14</v>
      </c>
    </row>
    <row r="103" spans="1:10" s="17" customFormat="1" ht="190.5" customHeight="1">
      <c r="A103" s="4" t="s">
        <v>202</v>
      </c>
      <c r="B103" s="25" t="s">
        <v>137</v>
      </c>
      <c r="C103" s="5">
        <v>44874</v>
      </c>
      <c r="D103" s="4" t="s">
        <v>204</v>
      </c>
      <c r="E103" s="46">
        <v>2011101037696</v>
      </c>
      <c r="F103" s="40" t="s">
        <v>209</v>
      </c>
      <c r="G103" s="6">
        <v>3982000</v>
      </c>
      <c r="H103" s="6">
        <v>3960000</v>
      </c>
      <c r="I103" s="16">
        <f t="shared" si="3"/>
        <v>0.994475138121547</v>
      </c>
      <c r="J103" s="38" t="s">
        <v>14</v>
      </c>
    </row>
    <row r="104" spans="1:10" s="17" customFormat="1" ht="147.75" customHeight="1">
      <c r="A104" s="4" t="s">
        <v>233</v>
      </c>
      <c r="B104" s="25" t="s">
        <v>137</v>
      </c>
      <c r="C104" s="5">
        <v>44874</v>
      </c>
      <c r="D104" s="4" t="s">
        <v>252</v>
      </c>
      <c r="E104" s="46">
        <v>2011101037696</v>
      </c>
      <c r="F104" s="40" t="s">
        <v>278</v>
      </c>
      <c r="G104" s="36">
        <v>3960000</v>
      </c>
      <c r="H104" s="36">
        <v>3051400</v>
      </c>
      <c r="I104" s="26">
        <f t="shared" si="3"/>
        <v>0.7705555555555555</v>
      </c>
      <c r="J104" s="38" t="s">
        <v>14</v>
      </c>
    </row>
    <row r="105" spans="1:10" s="17" customFormat="1" ht="173.25" customHeight="1">
      <c r="A105" s="4" t="s">
        <v>310</v>
      </c>
      <c r="B105" s="25" t="s">
        <v>137</v>
      </c>
      <c r="C105" s="5">
        <v>44875</v>
      </c>
      <c r="D105" s="4" t="s">
        <v>311</v>
      </c>
      <c r="E105" s="46">
        <v>8013401001509</v>
      </c>
      <c r="F105" s="40" t="s">
        <v>312</v>
      </c>
      <c r="G105" s="6">
        <v>59950000</v>
      </c>
      <c r="H105" s="6">
        <v>67771000</v>
      </c>
      <c r="I105" s="26">
        <f t="shared" si="3"/>
        <v>1.1304587155963304</v>
      </c>
      <c r="J105" s="38" t="s">
        <v>14</v>
      </c>
    </row>
    <row r="106" spans="1:10" s="17" customFormat="1" ht="156.75" customHeight="1">
      <c r="A106" s="4" t="s">
        <v>201</v>
      </c>
      <c r="B106" s="25" t="s">
        <v>137</v>
      </c>
      <c r="C106" s="5">
        <v>44879</v>
      </c>
      <c r="D106" s="4" t="s">
        <v>80</v>
      </c>
      <c r="E106" s="46">
        <v>4011001005165</v>
      </c>
      <c r="F106" s="40" t="s">
        <v>346</v>
      </c>
      <c r="G106" s="6">
        <v>2508000</v>
      </c>
      <c r="H106" s="6">
        <v>2508000</v>
      </c>
      <c r="I106" s="16">
        <f t="shared" si="3"/>
        <v>1</v>
      </c>
      <c r="J106" s="38" t="s">
        <v>14</v>
      </c>
    </row>
    <row r="107" spans="1:10" s="17" customFormat="1" ht="151.5" customHeight="1">
      <c r="A107" s="4" t="s">
        <v>206</v>
      </c>
      <c r="B107" s="25" t="s">
        <v>137</v>
      </c>
      <c r="C107" s="5">
        <v>44893</v>
      </c>
      <c r="D107" s="4" t="s">
        <v>207</v>
      </c>
      <c r="E107" s="46">
        <v>6010001030403</v>
      </c>
      <c r="F107" s="40" t="s">
        <v>210</v>
      </c>
      <c r="G107" s="6">
        <v>12595000</v>
      </c>
      <c r="H107" s="6">
        <v>11990000</v>
      </c>
      <c r="I107" s="26">
        <f t="shared" si="3"/>
        <v>0.9519650655021834</v>
      </c>
      <c r="J107" s="38" t="s">
        <v>14</v>
      </c>
    </row>
    <row r="108" spans="1:10" s="17" customFormat="1" ht="170.25" customHeight="1">
      <c r="A108" s="4" t="s">
        <v>205</v>
      </c>
      <c r="B108" s="25" t="s">
        <v>137</v>
      </c>
      <c r="C108" s="5">
        <v>44897</v>
      </c>
      <c r="D108" s="4" t="s">
        <v>106</v>
      </c>
      <c r="E108" s="46">
        <v>2011001100372</v>
      </c>
      <c r="F108" s="40" t="s">
        <v>288</v>
      </c>
      <c r="G108" s="6">
        <v>3472000</v>
      </c>
      <c r="H108" s="6">
        <v>3472000</v>
      </c>
      <c r="I108" s="16">
        <f t="shared" si="3"/>
        <v>1</v>
      </c>
      <c r="J108" s="38" t="s">
        <v>14</v>
      </c>
    </row>
    <row r="109" spans="1:10" s="17" customFormat="1" ht="157.5" customHeight="1">
      <c r="A109" s="4" t="s">
        <v>219</v>
      </c>
      <c r="B109" s="25" t="s">
        <v>137</v>
      </c>
      <c r="C109" s="5">
        <v>44900</v>
      </c>
      <c r="D109" s="4" t="s">
        <v>241</v>
      </c>
      <c r="E109" s="41">
        <v>3010005018587</v>
      </c>
      <c r="F109" s="40" t="s">
        <v>276</v>
      </c>
      <c r="G109" s="6">
        <v>13354000</v>
      </c>
      <c r="H109" s="6">
        <v>13398000</v>
      </c>
      <c r="I109" s="26">
        <f t="shared" si="3"/>
        <v>1.0032948929159802</v>
      </c>
      <c r="J109" s="38" t="s">
        <v>14</v>
      </c>
    </row>
    <row r="110" spans="1:10" s="17" customFormat="1" ht="268.5" customHeight="1">
      <c r="A110" s="1" t="s">
        <v>220</v>
      </c>
      <c r="B110" s="25" t="s">
        <v>137</v>
      </c>
      <c r="C110" s="2">
        <v>44904</v>
      </c>
      <c r="D110" s="1" t="s">
        <v>242</v>
      </c>
      <c r="E110" s="46">
        <v>2700150086428</v>
      </c>
      <c r="F110" s="37" t="s">
        <v>275</v>
      </c>
      <c r="G110" s="3">
        <v>14377000</v>
      </c>
      <c r="H110" s="3">
        <v>14377000</v>
      </c>
      <c r="I110" s="16">
        <f t="shared" si="3"/>
        <v>1</v>
      </c>
      <c r="J110" s="38" t="s">
        <v>14</v>
      </c>
    </row>
    <row r="111" spans="1:10" s="17" customFormat="1" ht="315.75" customHeight="1">
      <c r="A111" s="1" t="s">
        <v>221</v>
      </c>
      <c r="B111" s="25" t="s">
        <v>137</v>
      </c>
      <c r="C111" s="2">
        <v>44904</v>
      </c>
      <c r="D111" s="1" t="s">
        <v>243</v>
      </c>
      <c r="E111" s="19">
        <v>2010001016851</v>
      </c>
      <c r="F111" s="37" t="s">
        <v>273</v>
      </c>
      <c r="G111" s="3">
        <v>14971000</v>
      </c>
      <c r="H111" s="3">
        <v>14971000</v>
      </c>
      <c r="I111" s="16">
        <f t="shared" si="3"/>
        <v>1</v>
      </c>
      <c r="J111" s="38" t="s">
        <v>14</v>
      </c>
    </row>
    <row r="112" spans="1:10" s="17" customFormat="1" ht="229.5" customHeight="1">
      <c r="A112" s="1" t="s">
        <v>222</v>
      </c>
      <c r="B112" s="25" t="s">
        <v>137</v>
      </c>
      <c r="C112" s="2">
        <v>44904</v>
      </c>
      <c r="D112" s="1" t="s">
        <v>244</v>
      </c>
      <c r="E112" s="46">
        <v>9010001008669</v>
      </c>
      <c r="F112" s="37" t="s">
        <v>274</v>
      </c>
      <c r="G112" s="3">
        <v>14982000</v>
      </c>
      <c r="H112" s="3">
        <v>14982000</v>
      </c>
      <c r="I112" s="16">
        <f t="shared" si="3"/>
        <v>1</v>
      </c>
      <c r="J112" s="38" t="s">
        <v>14</v>
      </c>
    </row>
    <row r="113" spans="1:10" s="17" customFormat="1" ht="150.75" customHeight="1">
      <c r="A113" s="4" t="s">
        <v>231</v>
      </c>
      <c r="B113" s="25" t="s">
        <v>137</v>
      </c>
      <c r="C113" s="5">
        <v>44904</v>
      </c>
      <c r="D113" s="4" t="s">
        <v>242</v>
      </c>
      <c r="E113" s="46">
        <v>2700150086428</v>
      </c>
      <c r="F113" s="40" t="s">
        <v>289</v>
      </c>
      <c r="G113" s="6">
        <v>14377000</v>
      </c>
      <c r="H113" s="6">
        <v>14377000</v>
      </c>
      <c r="I113" s="26">
        <f t="shared" si="3"/>
        <v>1</v>
      </c>
      <c r="J113" s="38" t="s">
        <v>14</v>
      </c>
    </row>
    <row r="114" spans="1:10" s="17" customFormat="1" ht="125.25" customHeight="1">
      <c r="A114" s="1" t="s">
        <v>224</v>
      </c>
      <c r="B114" s="25" t="s">
        <v>137</v>
      </c>
      <c r="C114" s="2">
        <v>44936</v>
      </c>
      <c r="D114" s="1" t="s">
        <v>246</v>
      </c>
      <c r="E114" s="41">
        <v>3010001076738</v>
      </c>
      <c r="F114" s="40" t="s">
        <v>286</v>
      </c>
      <c r="G114" s="3">
        <v>16269000</v>
      </c>
      <c r="H114" s="3">
        <v>21703000</v>
      </c>
      <c r="I114" s="16">
        <f t="shared" si="3"/>
        <v>1.3340094658553077</v>
      </c>
      <c r="J114" s="38" t="s">
        <v>14</v>
      </c>
    </row>
    <row r="115" spans="1:10" s="17" customFormat="1" ht="141.75" customHeight="1">
      <c r="A115" s="4" t="s">
        <v>225</v>
      </c>
      <c r="B115" s="25" t="s">
        <v>137</v>
      </c>
      <c r="C115" s="5">
        <v>44939</v>
      </c>
      <c r="D115" s="4" t="s">
        <v>243</v>
      </c>
      <c r="E115" s="19">
        <v>2010001016851</v>
      </c>
      <c r="F115" s="40" t="s">
        <v>285</v>
      </c>
      <c r="G115" s="6">
        <v>14993000</v>
      </c>
      <c r="H115" s="3">
        <v>16390000</v>
      </c>
      <c r="I115" s="16">
        <f t="shared" si="3"/>
        <v>1.0931768158473953</v>
      </c>
      <c r="J115" s="38" t="s">
        <v>14</v>
      </c>
    </row>
    <row r="116" spans="1:10" s="17" customFormat="1" ht="156.75" customHeight="1">
      <c r="A116" s="4" t="s">
        <v>226</v>
      </c>
      <c r="B116" s="25" t="s">
        <v>137</v>
      </c>
      <c r="C116" s="5">
        <v>44958</v>
      </c>
      <c r="D116" s="4" t="s">
        <v>247</v>
      </c>
      <c r="E116" s="41">
        <v>8013401001509</v>
      </c>
      <c r="F116" s="40" t="s">
        <v>284</v>
      </c>
      <c r="G116" s="6">
        <v>11605000</v>
      </c>
      <c r="H116" s="6">
        <v>12793000</v>
      </c>
      <c r="I116" s="16">
        <f t="shared" si="3"/>
        <v>1.1023696682464454</v>
      </c>
      <c r="J116" s="38" t="s">
        <v>14</v>
      </c>
    </row>
    <row r="117" spans="1:10" s="17" customFormat="1" ht="161.25" customHeight="1">
      <c r="A117" s="4" t="s">
        <v>227</v>
      </c>
      <c r="B117" s="25" t="s">
        <v>137</v>
      </c>
      <c r="C117" s="5">
        <v>44958</v>
      </c>
      <c r="D117" s="4" t="s">
        <v>259</v>
      </c>
      <c r="E117" s="46">
        <v>7010005005400</v>
      </c>
      <c r="F117" s="40" t="s">
        <v>292</v>
      </c>
      <c r="G117" s="6">
        <v>7920000</v>
      </c>
      <c r="H117" s="6">
        <v>18205000</v>
      </c>
      <c r="I117" s="26">
        <f t="shared" si="3"/>
        <v>2.298611111111111</v>
      </c>
      <c r="J117" s="38" t="s">
        <v>14</v>
      </c>
    </row>
    <row r="118" spans="1:10" s="17" customFormat="1" ht="185.25" customHeight="1">
      <c r="A118" s="4" t="s">
        <v>290</v>
      </c>
      <c r="B118" s="25" t="s">
        <v>137</v>
      </c>
      <c r="C118" s="5">
        <v>44958</v>
      </c>
      <c r="D118" s="1" t="s">
        <v>120</v>
      </c>
      <c r="E118" s="41">
        <v>1010401147933</v>
      </c>
      <c r="F118" s="40" t="s">
        <v>291</v>
      </c>
      <c r="G118" s="6">
        <v>16023700</v>
      </c>
      <c r="H118" s="6">
        <v>16023700</v>
      </c>
      <c r="I118" s="26">
        <f t="shared" si="3"/>
        <v>1</v>
      </c>
      <c r="J118" s="38" t="s">
        <v>14</v>
      </c>
    </row>
    <row r="119" spans="1:10" s="17" customFormat="1" ht="165.75" customHeight="1">
      <c r="A119" s="4" t="s">
        <v>228</v>
      </c>
      <c r="B119" s="25" t="s">
        <v>137</v>
      </c>
      <c r="C119" s="5">
        <v>44958</v>
      </c>
      <c r="D119" s="4" t="s">
        <v>248</v>
      </c>
      <c r="E119" s="46">
        <v>2010001016851</v>
      </c>
      <c r="F119" s="40" t="s">
        <v>287</v>
      </c>
      <c r="G119" s="6">
        <v>19525000</v>
      </c>
      <c r="H119" s="6">
        <v>22803000</v>
      </c>
      <c r="I119" s="26">
        <f t="shared" si="3"/>
        <v>1.167887323943662</v>
      </c>
      <c r="J119" s="38" t="s">
        <v>14</v>
      </c>
    </row>
    <row r="120" spans="1:10" s="17" customFormat="1" ht="314.25" customHeight="1">
      <c r="A120" s="4" t="s">
        <v>229</v>
      </c>
      <c r="B120" s="25" t="s">
        <v>137</v>
      </c>
      <c r="C120" s="5">
        <v>44958</v>
      </c>
      <c r="D120" s="4" t="s">
        <v>249</v>
      </c>
      <c r="E120" s="46">
        <v>1010401147933</v>
      </c>
      <c r="F120" s="40" t="s">
        <v>283</v>
      </c>
      <c r="G120" s="6">
        <v>11980100</v>
      </c>
      <c r="H120" s="6">
        <v>16023700</v>
      </c>
      <c r="I120" s="26">
        <f t="shared" si="3"/>
        <v>1.337526397943256</v>
      </c>
      <c r="J120" s="38" t="s">
        <v>14</v>
      </c>
    </row>
    <row r="121" spans="1:10" s="17" customFormat="1" ht="225.75" customHeight="1">
      <c r="A121" s="4" t="s">
        <v>378</v>
      </c>
      <c r="B121" s="25" t="s">
        <v>137</v>
      </c>
      <c r="C121" s="5">
        <v>44958</v>
      </c>
      <c r="D121" s="4" t="s">
        <v>379</v>
      </c>
      <c r="E121" s="46">
        <v>6010405010463</v>
      </c>
      <c r="F121" s="40" t="s">
        <v>380</v>
      </c>
      <c r="G121" s="6">
        <v>79992000</v>
      </c>
      <c r="H121" s="6">
        <v>79970000</v>
      </c>
      <c r="I121" s="26">
        <f t="shared" si="3"/>
        <v>0.9997249724972497</v>
      </c>
      <c r="J121" s="38" t="s">
        <v>14</v>
      </c>
    </row>
    <row r="122" spans="1:10" s="17" customFormat="1" ht="148.5" customHeight="1">
      <c r="A122" s="4" t="s">
        <v>371</v>
      </c>
      <c r="B122" s="25" t="s">
        <v>137</v>
      </c>
      <c r="C122" s="5">
        <v>44963</v>
      </c>
      <c r="D122" s="4" t="s">
        <v>375</v>
      </c>
      <c r="E122" s="46">
        <v>6010405010463</v>
      </c>
      <c r="F122" s="40" t="s">
        <v>373</v>
      </c>
      <c r="G122" s="6">
        <v>16313000</v>
      </c>
      <c r="H122" s="6">
        <v>16280000</v>
      </c>
      <c r="I122" s="26">
        <f t="shared" si="3"/>
        <v>0.9979770734996628</v>
      </c>
      <c r="J122" s="38" t="s">
        <v>14</v>
      </c>
    </row>
    <row r="123" spans="1:10" s="17" customFormat="1" ht="210.75" customHeight="1">
      <c r="A123" s="4" t="s">
        <v>230</v>
      </c>
      <c r="B123" s="25" t="s">
        <v>137</v>
      </c>
      <c r="C123" s="5">
        <v>44965</v>
      </c>
      <c r="D123" s="4" t="s">
        <v>250</v>
      </c>
      <c r="E123" s="46">
        <v>4010405000185</v>
      </c>
      <c r="F123" s="40" t="s">
        <v>282</v>
      </c>
      <c r="G123" s="6">
        <v>9999000</v>
      </c>
      <c r="H123" s="6">
        <v>20768000</v>
      </c>
      <c r="I123" s="26">
        <f t="shared" si="3"/>
        <v>2.077007700770077</v>
      </c>
      <c r="J123" s="38" t="s">
        <v>14</v>
      </c>
    </row>
    <row r="124" spans="1:10" s="17" customFormat="1" ht="157.5" customHeight="1">
      <c r="A124" s="1" t="s">
        <v>110</v>
      </c>
      <c r="B124" s="28" t="s">
        <v>137</v>
      </c>
      <c r="C124" s="2">
        <v>44984</v>
      </c>
      <c r="D124" s="1" t="s">
        <v>115</v>
      </c>
      <c r="E124" s="41">
        <v>6010405010463</v>
      </c>
      <c r="F124" s="37" t="s">
        <v>369</v>
      </c>
      <c r="G124" s="3">
        <v>41140000</v>
      </c>
      <c r="H124" s="3">
        <v>47883000</v>
      </c>
      <c r="I124" s="16">
        <f t="shared" si="3"/>
        <v>1.163903743315508</v>
      </c>
      <c r="J124" s="38"/>
    </row>
    <row r="125" spans="1:10" s="17" customFormat="1" ht="152.25" customHeight="1">
      <c r="A125" s="4" t="s">
        <v>308</v>
      </c>
      <c r="B125" s="25" t="s">
        <v>137</v>
      </c>
      <c r="C125" s="5">
        <v>44986</v>
      </c>
      <c r="D125" s="4" t="s">
        <v>309</v>
      </c>
      <c r="E125" s="46">
        <v>7010001042703</v>
      </c>
      <c r="F125" s="40" t="s">
        <v>307</v>
      </c>
      <c r="G125" s="15">
        <v>14960000</v>
      </c>
      <c r="H125" s="15">
        <v>14960000</v>
      </c>
      <c r="I125" s="26">
        <f t="shared" si="3"/>
        <v>1</v>
      </c>
      <c r="J125" s="38" t="s">
        <v>14</v>
      </c>
    </row>
    <row r="126" spans="1:10" s="17" customFormat="1" ht="154.5" customHeight="1">
      <c r="A126" s="4" t="s">
        <v>234</v>
      </c>
      <c r="B126" s="25" t="s">
        <v>137</v>
      </c>
      <c r="C126" s="5">
        <v>44999</v>
      </c>
      <c r="D126" s="4" t="s">
        <v>253</v>
      </c>
      <c r="E126" s="46" t="s">
        <v>316</v>
      </c>
      <c r="F126" s="40" t="s">
        <v>294</v>
      </c>
      <c r="G126" s="3">
        <v>19976000</v>
      </c>
      <c r="H126" s="3">
        <v>19973916</v>
      </c>
      <c r="I126" s="26">
        <f t="shared" si="3"/>
        <v>0.9998956748097717</v>
      </c>
      <c r="J126" s="38" t="s">
        <v>14</v>
      </c>
    </row>
    <row r="127" spans="1:10" s="17" customFormat="1" ht="150.75" customHeight="1">
      <c r="A127" s="4" t="s">
        <v>236</v>
      </c>
      <c r="B127" s="25" t="s">
        <v>137</v>
      </c>
      <c r="C127" s="5">
        <v>44999</v>
      </c>
      <c r="D127" s="4" t="s">
        <v>255</v>
      </c>
      <c r="E127" s="46">
        <v>5013201004656</v>
      </c>
      <c r="F127" s="40" t="s">
        <v>268</v>
      </c>
      <c r="G127" s="6">
        <v>99913000</v>
      </c>
      <c r="H127" s="6">
        <v>99891000</v>
      </c>
      <c r="I127" s="16">
        <f t="shared" si="3"/>
        <v>0.999779808433337</v>
      </c>
      <c r="J127" s="38" t="s">
        <v>14</v>
      </c>
    </row>
    <row r="128" spans="1:10" s="17" customFormat="1" ht="177" customHeight="1">
      <c r="A128" s="4" t="s">
        <v>237</v>
      </c>
      <c r="B128" s="25" t="s">
        <v>137</v>
      </c>
      <c r="C128" s="5">
        <v>44999</v>
      </c>
      <c r="D128" s="4" t="s">
        <v>255</v>
      </c>
      <c r="E128" s="46">
        <v>5013201004656</v>
      </c>
      <c r="F128" s="40" t="s">
        <v>270</v>
      </c>
      <c r="G128" s="6">
        <v>79970000</v>
      </c>
      <c r="H128" s="6">
        <v>79959000</v>
      </c>
      <c r="I128" s="26">
        <f t="shared" si="3"/>
        <v>0.9998624484181569</v>
      </c>
      <c r="J128" s="38" t="s">
        <v>14</v>
      </c>
    </row>
    <row r="129" spans="1:10" s="17" customFormat="1" ht="162" customHeight="1">
      <c r="A129" s="4" t="s">
        <v>260</v>
      </c>
      <c r="B129" s="25" t="s">
        <v>137</v>
      </c>
      <c r="C129" s="5">
        <v>45000</v>
      </c>
      <c r="D129" s="4" t="s">
        <v>263</v>
      </c>
      <c r="E129" s="46">
        <v>9011001040166</v>
      </c>
      <c r="F129" s="40" t="s">
        <v>267</v>
      </c>
      <c r="G129" s="6">
        <v>6105000</v>
      </c>
      <c r="H129" s="6">
        <v>6105000</v>
      </c>
      <c r="I129" s="26">
        <f t="shared" si="3"/>
        <v>1</v>
      </c>
      <c r="J129" s="38" t="s">
        <v>14</v>
      </c>
    </row>
    <row r="130" spans="1:10" s="17" customFormat="1" ht="159" customHeight="1">
      <c r="A130" s="4" t="s">
        <v>238</v>
      </c>
      <c r="B130" s="25" t="s">
        <v>137</v>
      </c>
      <c r="C130" s="5">
        <v>45000</v>
      </c>
      <c r="D130" s="4" t="s">
        <v>256</v>
      </c>
      <c r="E130" s="51">
        <v>5013201004656</v>
      </c>
      <c r="F130" s="40" t="s">
        <v>269</v>
      </c>
      <c r="G130" s="6">
        <v>85998000</v>
      </c>
      <c r="H130" s="6">
        <v>85987000</v>
      </c>
      <c r="I130" s="26">
        <f t="shared" si="3"/>
        <v>0.9998720900486058</v>
      </c>
      <c r="J130" s="38" t="s">
        <v>14</v>
      </c>
    </row>
    <row r="131" spans="1:10" s="17" customFormat="1" ht="210.75" customHeight="1">
      <c r="A131" s="4" t="s">
        <v>239</v>
      </c>
      <c r="B131" s="25" t="s">
        <v>137</v>
      </c>
      <c r="C131" s="5">
        <v>45000</v>
      </c>
      <c r="D131" s="4" t="s">
        <v>257</v>
      </c>
      <c r="E131" s="46">
        <v>3011101040658</v>
      </c>
      <c r="F131" s="40" t="s">
        <v>271</v>
      </c>
      <c r="G131" s="6">
        <v>39996000</v>
      </c>
      <c r="H131" s="6">
        <v>39996000</v>
      </c>
      <c r="I131" s="16">
        <f t="shared" si="3"/>
        <v>1</v>
      </c>
      <c r="J131" s="38" t="s">
        <v>14</v>
      </c>
    </row>
    <row r="132" spans="1:10" s="17" customFormat="1" ht="177.75" customHeight="1">
      <c r="A132" s="4" t="s">
        <v>240</v>
      </c>
      <c r="B132" s="25" t="s">
        <v>137</v>
      </c>
      <c r="C132" s="5">
        <v>45001</v>
      </c>
      <c r="D132" s="4" t="s">
        <v>258</v>
      </c>
      <c r="E132" s="46">
        <v>4010405010473</v>
      </c>
      <c r="F132" s="40" t="s">
        <v>272</v>
      </c>
      <c r="G132" s="6">
        <v>59994000</v>
      </c>
      <c r="H132" s="6">
        <v>59994000</v>
      </c>
      <c r="I132" s="26">
        <f t="shared" si="3"/>
        <v>1</v>
      </c>
      <c r="J132" s="38" t="s">
        <v>14</v>
      </c>
    </row>
    <row r="133" spans="1:10" s="17" customFormat="1" ht="155.25" customHeight="1">
      <c r="A133" s="4" t="s">
        <v>370</v>
      </c>
      <c r="B133" s="25" t="s">
        <v>137</v>
      </c>
      <c r="C133" s="5">
        <v>45001</v>
      </c>
      <c r="D133" s="4" t="s">
        <v>374</v>
      </c>
      <c r="E133" s="46">
        <v>6010405010463</v>
      </c>
      <c r="F133" s="40" t="s">
        <v>372</v>
      </c>
      <c r="G133" s="6">
        <v>16313000</v>
      </c>
      <c r="H133" s="6">
        <v>16280000</v>
      </c>
      <c r="I133" s="26">
        <f t="shared" si="3"/>
        <v>0.9979770734996628</v>
      </c>
      <c r="J133" s="38" t="s">
        <v>14</v>
      </c>
    </row>
    <row r="134" spans="1:10" s="17" customFormat="1" ht="165" customHeight="1">
      <c r="A134" s="4" t="s">
        <v>235</v>
      </c>
      <c r="B134" s="25" t="s">
        <v>137</v>
      </c>
      <c r="C134" s="5">
        <v>45009</v>
      </c>
      <c r="D134" s="4" t="s">
        <v>254</v>
      </c>
      <c r="E134" s="46">
        <v>1010401013565</v>
      </c>
      <c r="F134" s="40" t="s">
        <v>267</v>
      </c>
      <c r="G134" s="6">
        <v>7494000</v>
      </c>
      <c r="H134" s="6">
        <v>7494000</v>
      </c>
      <c r="I134" s="26">
        <f>SUM(H134/G134)</f>
        <v>1</v>
      </c>
      <c r="J134" s="38" t="s">
        <v>14</v>
      </c>
    </row>
    <row r="135" spans="1:10" s="17" customFormat="1" ht="147.75" customHeight="1">
      <c r="A135" s="4" t="s">
        <v>261</v>
      </c>
      <c r="B135" s="24" t="s">
        <v>137</v>
      </c>
      <c r="C135" s="5">
        <v>45009</v>
      </c>
      <c r="D135" s="4" t="s">
        <v>264</v>
      </c>
      <c r="E135" s="46">
        <v>3290005016233</v>
      </c>
      <c r="F135" s="40" t="s">
        <v>267</v>
      </c>
      <c r="G135" s="6">
        <v>7414000</v>
      </c>
      <c r="H135" s="6">
        <v>7414000</v>
      </c>
      <c r="I135" s="26">
        <f>SUM(H135/G135)</f>
        <v>1</v>
      </c>
      <c r="J135" s="38" t="s">
        <v>14</v>
      </c>
    </row>
    <row r="136" spans="1:10" s="17" customFormat="1" ht="183.75" customHeight="1">
      <c r="A136" s="4" t="s">
        <v>262</v>
      </c>
      <c r="B136" s="25" t="s">
        <v>137</v>
      </c>
      <c r="C136" s="5">
        <v>45009</v>
      </c>
      <c r="D136" s="4" t="s">
        <v>265</v>
      </c>
      <c r="E136" s="46">
        <v>1120001085408</v>
      </c>
      <c r="F136" s="40" t="s">
        <v>266</v>
      </c>
      <c r="G136" s="6">
        <v>7315560</v>
      </c>
      <c r="H136" s="6">
        <v>7315560</v>
      </c>
      <c r="I136" s="26">
        <f>SUM(H136/G136)</f>
        <v>1</v>
      </c>
      <c r="J136" s="38" t="s">
        <v>14</v>
      </c>
    </row>
    <row r="137" spans="1:10" s="17" customFormat="1" ht="210.75" customHeight="1" hidden="1">
      <c r="A137" s="4"/>
      <c r="B137" s="25"/>
      <c r="C137" s="5"/>
      <c r="D137" s="4"/>
      <c r="E137" s="46"/>
      <c r="F137" s="40"/>
      <c r="G137" s="6"/>
      <c r="H137" s="6"/>
      <c r="I137" s="26" t="e">
        <f>SUM(H137/G137)</f>
        <v>#DIV/0!</v>
      </c>
      <c r="J137" s="38" t="s">
        <v>14</v>
      </c>
    </row>
    <row r="138" spans="1:10" s="17" customFormat="1" ht="210.75" customHeight="1" hidden="1">
      <c r="A138" s="4"/>
      <c r="B138" s="25"/>
      <c r="C138" s="5"/>
      <c r="D138" s="4"/>
      <c r="E138" s="46"/>
      <c r="F138" s="40"/>
      <c r="G138" s="6"/>
      <c r="H138" s="6"/>
      <c r="I138" s="26" t="e">
        <f>SUM(H138/G138)</f>
        <v>#DIV/0!</v>
      </c>
      <c r="J138" s="38" t="s">
        <v>14</v>
      </c>
    </row>
    <row r="139" spans="1:10" s="17" customFormat="1" ht="210.75" customHeight="1" hidden="1">
      <c r="A139" s="4"/>
      <c r="B139" s="25"/>
      <c r="C139" s="5"/>
      <c r="D139" s="4"/>
      <c r="E139" s="46"/>
      <c r="F139" s="40"/>
      <c r="G139" s="6"/>
      <c r="H139" s="6"/>
      <c r="I139" s="26" t="e">
        <f>SUM(H139/G139)</f>
        <v>#DIV/0!</v>
      </c>
      <c r="J139" s="38" t="s">
        <v>14</v>
      </c>
    </row>
    <row r="140" spans="1:10" s="17" customFormat="1" ht="210.75" customHeight="1" hidden="1">
      <c r="A140" s="4"/>
      <c r="B140" s="25"/>
      <c r="C140" s="5"/>
      <c r="D140" s="4"/>
      <c r="E140" s="46"/>
      <c r="F140" s="40"/>
      <c r="G140" s="6"/>
      <c r="H140" s="6"/>
      <c r="I140" s="26" t="e">
        <f>SUM(H140/G140)</f>
        <v>#DIV/0!</v>
      </c>
      <c r="J140" s="38" t="s">
        <v>14</v>
      </c>
    </row>
    <row r="141" spans="1:10" s="17" customFormat="1" ht="210.75" customHeight="1" hidden="1">
      <c r="A141" s="4"/>
      <c r="B141" s="25"/>
      <c r="C141" s="5"/>
      <c r="D141" s="4"/>
      <c r="E141" s="46"/>
      <c r="F141" s="40"/>
      <c r="G141" s="6"/>
      <c r="H141" s="6"/>
      <c r="I141" s="26" t="e">
        <f>SUM(H141/G141)</f>
        <v>#DIV/0!</v>
      </c>
      <c r="J141" s="38" t="s">
        <v>14</v>
      </c>
    </row>
    <row r="142" spans="1:10" s="17" customFormat="1" ht="210.75" customHeight="1" hidden="1">
      <c r="A142" s="4"/>
      <c r="B142" s="25"/>
      <c r="C142" s="5"/>
      <c r="D142" s="4"/>
      <c r="E142" s="46"/>
      <c r="F142" s="40"/>
      <c r="G142" s="6"/>
      <c r="H142" s="6"/>
      <c r="I142" s="26" t="e">
        <f>SUM(H142/G142)</f>
        <v>#DIV/0!</v>
      </c>
      <c r="J142" s="38" t="s">
        <v>14</v>
      </c>
    </row>
    <row r="143" spans="4:5" ht="31.5" customHeight="1">
      <c r="D143" s="30"/>
      <c r="E143" s="31"/>
    </row>
    <row r="144" spans="1:10" ht="26.25" customHeight="1">
      <c r="A144" s="60" t="s">
        <v>9</v>
      </c>
      <c r="B144" s="60"/>
      <c r="C144" s="60"/>
      <c r="D144" s="60"/>
      <c r="E144" s="61"/>
      <c r="F144" s="60"/>
      <c r="G144" s="60"/>
      <c r="H144" s="60"/>
      <c r="I144" s="60"/>
      <c r="J144" s="60"/>
    </row>
    <row r="145" spans="1:10" ht="13.5">
      <c r="A145" s="32" t="s">
        <v>10</v>
      </c>
      <c r="B145" s="33"/>
      <c r="C145" s="32"/>
      <c r="F145" s="32"/>
      <c r="G145" s="32"/>
      <c r="H145" s="33"/>
      <c r="I145" s="33"/>
      <c r="J145" s="32"/>
    </row>
    <row r="146" spans="1:10" ht="13.5">
      <c r="A146" s="34"/>
      <c r="B146" s="35"/>
      <c r="C146" s="34"/>
      <c r="F146" s="34"/>
      <c r="G146" s="34"/>
      <c r="H146" s="35"/>
      <c r="I146" s="35"/>
      <c r="J146" s="34"/>
    </row>
  </sheetData>
  <sheetProtection/>
  <mergeCells count="2">
    <mergeCell ref="A2:J2"/>
    <mergeCell ref="A144:J144"/>
  </mergeCells>
  <conditionalFormatting sqref="E62 E6">
    <cfRule type="expression" priority="1" dxfId="1" stopIfTrue="1">
      <formula>AND(物品役務等　随意契約!#REF!="内訳")</formula>
    </cfRule>
    <cfRule type="expression" priority="2" dxfId="0" stopIfTrue="1">
      <formula>AND(物品役務等　随意契約!#REF!="小計")</formula>
    </cfRule>
  </conditionalFormatting>
  <dataValidations count="1">
    <dataValidation type="textLength" operator="lessThanOrEqual" allowBlank="1" showInputMessage="1" showErrorMessage="1" errorTitle="契約担当官等の氏名並びにその所属する部局の名称及び所在地" error="256文字以内で入力してください。" sqref="B6:B22 B24:B142">
      <formula1>256</formula1>
    </dataValidation>
  </dataValidations>
  <printOptions horizontalCentered="1"/>
  <pageMargins left="0.43" right="0.2" top="0.28" bottom="0.2" header="0.2" footer="0.2"/>
  <pageSetup fitToHeight="0"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2023-09-27T04:14:25Z</cp:lastPrinted>
  <dcterms:created xsi:type="dcterms:W3CDTF">2005-02-04T02:27:22Z</dcterms:created>
  <dcterms:modified xsi:type="dcterms:W3CDTF">2023-09-27T04:19:31Z</dcterms:modified>
  <cp:category/>
  <cp:version/>
  <cp:contentType/>
  <cp:contentStatus/>
</cp:coreProperties>
</file>