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300" activeTab="0"/>
  </bookViews>
  <sheets>
    <sheet name="燃料法（記入例） " sheetId="1" r:id="rId1"/>
    <sheet name="燃料法" sheetId="2" r:id="rId2"/>
    <sheet name="燃費法(記入例)" sheetId="3" r:id="rId3"/>
    <sheet name="燃費法" sheetId="4" r:id="rId4"/>
    <sheet name="トンキロ法（記入例)" sheetId="5" r:id="rId5"/>
    <sheet name="トンキロ法" sheetId="6" r:id="rId6"/>
    <sheet name="Sheet3" sheetId="7" r:id="rId7"/>
  </sheets>
  <definedNames>
    <definedName name="_xlnm.Print_Area" localSheetId="3">'燃費法'!$A$1:$J$74</definedName>
    <definedName name="_xlnm.Print_Area" localSheetId="2">'燃費法(記入例)'!$A$1:$J$73</definedName>
  </definedNames>
  <calcPr fullCalcOnLoad="1"/>
</workbook>
</file>

<file path=xl/sharedStrings.xml><?xml version="1.0" encoding="utf-8"?>
<sst xmlns="http://schemas.openxmlformats.org/spreadsheetml/2006/main" count="625" uniqueCount="154">
  <si>
    <t>輸送事業者名</t>
  </si>
  <si>
    <t>対象年月</t>
  </si>
  <si>
    <t>車種</t>
  </si>
  <si>
    <t>軽油</t>
  </si>
  <si>
    <t>燃料種</t>
  </si>
  <si>
    <t>その他（　　　）</t>
  </si>
  <si>
    <t>A重油</t>
  </si>
  <si>
    <t>Ｃ重油</t>
  </si>
  <si>
    <t>燃料使用量</t>
  </si>
  <si>
    <t>輸送区分</t>
  </si>
  <si>
    <t>船種・船型</t>
  </si>
  <si>
    <t>設定方法</t>
  </si>
  <si>
    <t>参考</t>
  </si>
  <si>
    <t>台数比率</t>
  </si>
  <si>
    <t>最大積載量(kg)</t>
  </si>
  <si>
    <t>総輸送距離</t>
  </si>
  <si>
    <t>燃費</t>
  </si>
  <si>
    <t>備考</t>
  </si>
  <si>
    <t>特記事項</t>
  </si>
  <si>
    <t>延台数</t>
  </si>
  <si>
    <t>項目</t>
  </si>
  <si>
    <t>合計</t>
  </si>
  <si>
    <t>区分</t>
  </si>
  <si>
    <t>運航回数</t>
  </si>
  <si>
    <t>回数比率</t>
  </si>
  <si>
    <t>平均輸送距離</t>
  </si>
  <si>
    <t>主要輸送区間</t>
  </si>
  <si>
    <t>主要貨物種類</t>
  </si>
  <si>
    <t>営業所名</t>
  </si>
  <si>
    <t>荷主名</t>
  </si>
  <si>
    <t>荷主が予め記入</t>
  </si>
  <si>
    <t>記入要領</t>
  </si>
  <si>
    <t>輸送事業者が記入</t>
  </si>
  <si>
    <t>・船舶の場合、輸送距離は1海里=1.852kmとして換算してください。</t>
  </si>
  <si>
    <t>燃費(km/l)</t>
  </si>
  <si>
    <t>・備考には、データの記入上の注意等を記載してください。</t>
  </si>
  <si>
    <t>・燃料使用量、総輸送距離の設定方法が区分により異なる場合には、備考欄に記載してください。</t>
  </si>
  <si>
    <t>積載率</t>
  </si>
  <si>
    <t>コンテナの個数</t>
  </si>
  <si>
    <t>キロ：□実測　　□みなし</t>
  </si>
  <si>
    <t>・該当する選択肢（□）を■にしてください。</t>
  </si>
  <si>
    <t>・トンキロ、積載率の設定方法が区分により異なる場合には、備考欄に記載してください。</t>
  </si>
  <si>
    <t>・特記事項には、燃費の変動理由や省エネ取り組みの内容等特に記載すべき事項を任意に記載してください。</t>
  </si>
  <si>
    <t>自動計算・設定</t>
  </si>
  <si>
    <t>◆関連情報（任意）</t>
  </si>
  <si>
    <t>３．その他（　　　　　　　）</t>
  </si>
  <si>
    <t>・関連情報は、荷主と輸送事業者との情報連携の中で、協議の上必要に応じて記載するようにしてください。</t>
  </si>
  <si>
    <t>・燃費、総輸送距離の設定方法が区分により異なる場合には、備考欄に記載してください。</t>
  </si>
  <si>
    <t>○○株式会社</t>
  </si>
  <si>
    <t>○○運輸株式会社</t>
  </si>
  <si>
    <t>△△支店</t>
  </si>
  <si>
    <t>東京センターからの配送</t>
  </si>
  <si>
    <t>販売2次物流（ID=5)</t>
  </si>
  <si>
    <t>4t車</t>
  </si>
  <si>
    <t>緊急車両2台含む</t>
  </si>
  <si>
    <t>4t車のうち3台のみ車載器を搭載し、測定</t>
  </si>
  <si>
    <t>按分方法
　■按分不要　■距離按分　□トンキロ按分
　□その他（　　　　　　　　　　　　　　　　　）</t>
  </si>
  <si>
    <t>緊急車両2台分については、貸切便だったため距離按分で燃料使用量を求めた。</t>
  </si>
  <si>
    <t>□空車なし　■空車込み</t>
  </si>
  <si>
    <t>車載器を導入した4t車(3台）では先月より燃費の向上が見られた（5.10km/l→5.31km/l）。</t>
  </si>
  <si>
    <t>３．鉄道</t>
  </si>
  <si>
    <t>燃料法データ交換フォーム(例)</t>
  </si>
  <si>
    <t>記入例</t>
  </si>
  <si>
    <t>輸送量
（トンキロ）</t>
  </si>
  <si>
    <t>４．航空機</t>
  </si>
  <si>
    <t>燃費法データ交換フォーム(例)</t>
  </si>
  <si>
    <t>トンキロ法データ交換フォーム(例)</t>
  </si>
  <si>
    <r>
      <t>■実測</t>
    </r>
    <r>
      <rPr>
        <sz val="10"/>
        <rFont val="ＭＳ Ｐゴシック"/>
        <family val="3"/>
      </rPr>
      <t>　　□みなし（国の値）</t>
    </r>
  </si>
  <si>
    <t>　■給油量から設定　□車載器</t>
  </si>
  <si>
    <t>■自社車両分のみ　　□再委託先含む</t>
  </si>
  <si>
    <t>□実車走行分のみ　　■空車含む</t>
  </si>
  <si>
    <t>再委託先は2t車が延3台、4t車が延4台で燃費を未把握だが運行形態が類似しているため自社車両の燃費でみなした。</t>
  </si>
  <si>
    <t>トン：■実測　　□容積換算　　□その他（　　　　　）</t>
  </si>
  <si>
    <t>設定の単位：□発注ごと　■車種（区分）ごと</t>
  </si>
  <si>
    <t>□実測　　　■平均的な積載率　□みなし（国の値）</t>
  </si>
  <si>
    <t>車種毎の総トンキロ／総能力トンキロから求めた。</t>
  </si>
  <si>
    <t>トン：荷主提供データ
距離：区間毎に実測で測定して予め定めた距離を適用</t>
  </si>
  <si>
    <t>2t車</t>
  </si>
  <si>
    <t>4t車</t>
  </si>
  <si>
    <t>その他（　　　）</t>
  </si>
  <si>
    <t>・特記事項には、積載率の変動理由や省エネ取り組みの内容等特に記載すべき事項を任意に記載してください。</t>
  </si>
  <si>
    <t>貨物の平均
輸送距離（km）</t>
  </si>
  <si>
    <t>・関連情報は、荷主が現状を分析し今後の削減対策を考えるための参考として基本情報に加えて活用することを想定したものです。</t>
  </si>
  <si>
    <t>・国が示すみなし値は、平成18年経済産業省告示第66号「貨物輸送事業者に行わせる貨物の輸送に係るエネルギーの使用量の算定の方法」</t>
  </si>
  <si>
    <t>トン：□実測　　□容積換算　　□その他（　　　　　）</t>
  </si>
  <si>
    <t>設定の単位：□発注ごと　□車種（区分）ごと</t>
  </si>
  <si>
    <t>□実測　　　□平均的な積載率　□みなし（国の値）</t>
  </si>
  <si>
    <r>
      <t>□実測</t>
    </r>
    <r>
      <rPr>
        <sz val="10"/>
        <rFont val="ＭＳ Ｐゴシック"/>
        <family val="3"/>
      </rPr>
      <t>　　□みなし（国の値）</t>
    </r>
  </si>
  <si>
    <t>　□給油量から設定　□車載器</t>
  </si>
  <si>
    <t>□実車走行分のみ　　□空車含む</t>
  </si>
  <si>
    <t>□自社車両分のみ　　□再委託先含む</t>
  </si>
  <si>
    <t>□空車なし　□空車込み</t>
  </si>
  <si>
    <t>按分方法
　□按分不要　□距離按分　□トンキロ按分
　□その他（　　　　　　　　　　　　　　　　　）</t>
  </si>
  <si>
    <t>□給油量から設定　□車載器で測定</t>
  </si>
  <si>
    <t>１．貨物自動車</t>
  </si>
  <si>
    <t>貨物重量（ｔ）</t>
  </si>
  <si>
    <t>ガソリン</t>
  </si>
  <si>
    <t>軽貨物</t>
  </si>
  <si>
    <t>～1,999</t>
  </si>
  <si>
    <t>2,000以上</t>
  </si>
  <si>
    <t>2t車</t>
  </si>
  <si>
    <t>～999</t>
  </si>
  <si>
    <t>1,000～1,999</t>
  </si>
  <si>
    <t>2,000～3,999</t>
  </si>
  <si>
    <t>4,000～5,999</t>
  </si>
  <si>
    <t>6,000～7,999</t>
  </si>
  <si>
    <t>8,000～9,999</t>
  </si>
  <si>
    <t>10,000～11,999</t>
  </si>
  <si>
    <t>12,000以上</t>
  </si>
  <si>
    <t>２．船舶</t>
  </si>
  <si>
    <t>12ft</t>
  </si>
  <si>
    <t>（  　　　　ft）　　</t>
  </si>
  <si>
    <t>■■</t>
  </si>
  <si>
    <t>3t車含む</t>
  </si>
  <si>
    <t>燃料使用量(l)</t>
  </si>
  <si>
    <t>ガソリン</t>
  </si>
  <si>
    <t>軽貨物</t>
  </si>
  <si>
    <t>　↓</t>
  </si>
  <si>
    <t>3t車含む</t>
  </si>
  <si>
    <t>4t車のうち3台のみ車載器を搭載し、測定</t>
  </si>
  <si>
    <t>車載器を導入した4t車(3台）では先月より燃費の向上が見られた（5.10km/l→5.31km/l）。</t>
  </si>
  <si>
    <t>l</t>
  </si>
  <si>
    <t>l</t>
  </si>
  <si>
    <t>荷主・輸送事業者で協議して設定</t>
  </si>
  <si>
    <t>・緑色の部分は、荷主と輸送事業者が協議した上で荷主が予め記入してください。</t>
  </si>
  <si>
    <t>km/l</t>
  </si>
  <si>
    <t>平均燃費</t>
  </si>
  <si>
    <t>輸送量</t>
  </si>
  <si>
    <t>トンキロ</t>
  </si>
  <si>
    <t>％</t>
  </si>
  <si>
    <t>荷主設定値</t>
  </si>
  <si>
    <t>・荷主設定値には、荷主が自社のデータから算定した値を予め記入してください。なお、合計輸送量（トンキロ）しか分からない場合には、合計欄に直接</t>
  </si>
  <si>
    <t>　記載してください。</t>
  </si>
  <si>
    <t>・荷主推定値には、荷主が自社や国、業界のデータ等から推定した値を可能な範囲で予め記入してください。</t>
  </si>
  <si>
    <t>・実測値等(最終設定値）には、輸送事業者が実測その他の方法で把握した値があればそれを、ない場合には荷主の設定値等最終的に採用する値を</t>
  </si>
  <si>
    <t>　記入してください。</t>
  </si>
  <si>
    <t>・実測値等(最終設定値）には、輸送事業者が実測その他の方法で把握した値があればそれを、ない場合には荷主の設定値等最終的に採用する</t>
  </si>
  <si>
    <t>　値を記入してください。</t>
  </si>
  <si>
    <r>
      <t xml:space="preserve">実測値等
</t>
    </r>
    <r>
      <rPr>
        <sz val="9"/>
        <rFont val="ＭＳ Ｐゴシック"/>
        <family val="3"/>
      </rPr>
      <t>（最終設定値）</t>
    </r>
  </si>
  <si>
    <t>・荷主設定値には、荷主が自社のデータから算定した値を予め記入してください。なお、合計輸送距離（km）しか分からない場合には、合計欄に直接</t>
  </si>
  <si>
    <t>・輸送量（トンキロ）には、基本情報で輸送事業者が実測値等(最終設定値)として報告する値を記入してください。</t>
  </si>
  <si>
    <t>平均積載率</t>
  </si>
  <si>
    <t>・平均積載率（％）には、基本情報で輸送事業者が実測値等(最終設定値)として報告する値を記入してください。</t>
  </si>
  <si>
    <t>・トンキロ按分は、貨物の輸送トンキロによる按分を指します。異なる考え方でトンキロ按分を行っている場合には備考欄に記載してください。</t>
  </si>
  <si>
    <t>配送ルートの組み換えにより、先月より4t車(55→59%）の積載率が向上した。</t>
  </si>
  <si>
    <t>総輸送距離(km)</t>
  </si>
  <si>
    <t>平均輸送距離(km)</t>
  </si>
  <si>
    <t>・荷主設定値には、荷主が自社のデータから算定した値を予め記入してください。なお、合計輸送距離（km）しか分からない場合には、合計欄</t>
  </si>
  <si>
    <t>　に直接記載してください。</t>
  </si>
  <si>
    <t>平均輸送距離
(km)</t>
  </si>
  <si>
    <t>・国が示すみなし値は、平成18年経済産業省告示第66号「貨物輸送事業者に行わせる貨物の輸送に係るエネルギーの使用量の算定の方法」</t>
  </si>
  <si>
    <t>　に示す積載率不明の場合の事業用自動車のみなし値のもととなっている積載率</t>
  </si>
  <si>
    <t>・燃費は貸切便の場合を想定して計算しています。混載便で按分が発生した場合には、燃料使用量の按分方法と同じ方法で総輸送距離を</t>
  </si>
  <si>
    <t>按分した結果を記入してください。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</si>
</sst>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Red]\-#,##0.0"/>
    <numFmt numFmtId="182" formatCode="0.00_ "/>
    <numFmt numFmtId="183" formatCode="0_ "/>
    <numFmt numFmtId="184" formatCode="#,##0_);[Red]\(#,##0\)"/>
    <numFmt numFmtId="185" formatCode="#,##0_ "/>
    <numFmt numFmtId="186" formatCode="#,##0.00_ "/>
    <numFmt numFmtId="187" formatCode="#,##0_ ;[Red]\-#,##0\ "/>
    <numFmt numFmtId="188" formatCode="0.00_);[Red]\(0.00\)"/>
    <numFmt numFmtId="189" formatCode="0_);[Red]\(0\)"/>
    <numFmt numFmtId="190" formatCode="#,##0.00_ ;[Red]\-#,##0.00\ "/>
    <numFmt numFmtId="191" formatCode="#,##0.00_);[Red]\(#,##0.00\)"/>
  </numFmts>
  <fonts count="11">
    <font>
      <sz val="11"/>
      <name val="ＭＳ Ｐゴシック"/>
      <family val="3"/>
    </font>
    <font>
      <sz val="6"/>
      <name val="ＭＳ Ｐゴシック"/>
      <family val="3"/>
    </font>
    <font>
      <b/>
      <sz val="11"/>
      <name val="ＭＳ Ｐゴシック"/>
      <family val="3"/>
    </font>
    <font>
      <b/>
      <sz val="12"/>
      <name val="ＭＳ Ｐゴシック"/>
      <family val="3"/>
    </font>
    <font>
      <sz val="10"/>
      <name val="ＭＳ Ｐゴシック"/>
      <family val="3"/>
    </font>
    <font>
      <u val="single"/>
      <sz val="10"/>
      <name val="ＭＳ Ｐゴシック"/>
      <family val="3"/>
    </font>
    <font>
      <sz val="8"/>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s>
  <borders count="51">
    <border>
      <left/>
      <right/>
      <top/>
      <bottom/>
      <diagonal/>
    </border>
    <border>
      <left style="thin"/>
      <right style="thin"/>
      <top style="thin"/>
      <bottom style="thin"/>
    </border>
    <border>
      <left style="thin"/>
      <right>
        <color indexed="63"/>
      </right>
      <top style="thin"/>
      <bottom style="thin"/>
    </border>
    <border diagonalDown="1">
      <left style="thin"/>
      <right style="thin"/>
      <top>
        <color indexed="63"/>
      </top>
      <bottom style="thin"/>
      <diagonal style="thin"/>
    </border>
    <border>
      <left style="medium"/>
      <right style="medium"/>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style="thin"/>
    </border>
    <border diagonalDown="1">
      <left style="thin"/>
      <right style="thin"/>
      <top style="thin"/>
      <bottom style="thin"/>
      <diagonal style="thin"/>
    </border>
    <border>
      <left>
        <color indexed="63"/>
      </left>
      <right>
        <color indexed="63"/>
      </right>
      <top style="hair"/>
      <bottom style="hair"/>
    </border>
    <border>
      <left style="thin"/>
      <right>
        <color indexed="63"/>
      </right>
      <top style="hair"/>
      <bottom style="hair"/>
    </border>
    <border>
      <left style="medium"/>
      <right style="thin"/>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thin"/>
    </border>
    <border>
      <left style="medium"/>
      <right style="medium"/>
      <top style="thin"/>
      <bottom style="medium"/>
    </border>
    <border diagonalDown="1">
      <left style="thin"/>
      <right style="thin"/>
      <top style="medium"/>
      <bottom style="thin"/>
      <diagonal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style="hair"/>
    </border>
    <border>
      <left>
        <color indexed="63"/>
      </left>
      <right style="thin"/>
      <top style="hair"/>
      <bottom style="thin"/>
    </border>
    <border diagonalDown="1">
      <left style="thin"/>
      <right style="medium"/>
      <top style="thin"/>
      <bottom style="medium"/>
      <diagonal style="thin"/>
    </border>
    <border>
      <left>
        <color indexed="63"/>
      </left>
      <right>
        <color indexed="63"/>
      </right>
      <top style="thin"/>
      <bottom style="thin"/>
    </border>
    <border>
      <left style="medium"/>
      <right style="thin"/>
      <top style="thin"/>
      <bottom style="thin"/>
    </border>
    <border>
      <left style="medium"/>
      <right style="thin"/>
      <top>
        <color indexed="63"/>
      </top>
      <bottom style="thin"/>
    </border>
    <border>
      <left style="medium"/>
      <right style="medium"/>
      <top style="medium"/>
      <bottom style="thin"/>
    </border>
    <border>
      <left style="medium"/>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medium"/>
      <bottom>
        <color indexed="63"/>
      </bottom>
    </border>
    <border>
      <left style="medium"/>
      <right style="thin"/>
      <top style="medium"/>
      <bottom>
        <color indexed="63"/>
      </bottom>
    </border>
    <border>
      <left style="medium"/>
      <right style="medium"/>
      <top style="thin"/>
      <bottom>
        <color indexed="63"/>
      </bottom>
    </border>
    <border>
      <left>
        <color indexed="63"/>
      </left>
      <right style="medium"/>
      <top style="thin"/>
      <bottom style="thin"/>
    </border>
    <border>
      <left>
        <color indexed="63"/>
      </left>
      <right style="medium"/>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3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Fill="1" applyBorder="1" applyAlignment="1">
      <alignment vertical="center"/>
    </xf>
    <xf numFmtId="0" fontId="4" fillId="2" borderId="5" xfId="0" applyFont="1" applyFill="1" applyBorder="1" applyAlignment="1">
      <alignment horizontal="left"/>
    </xf>
    <xf numFmtId="0" fontId="4" fillId="2" borderId="0" xfId="0" applyFont="1" applyFill="1" applyBorder="1" applyAlignment="1">
      <alignment horizontal="left"/>
    </xf>
    <xf numFmtId="0" fontId="4" fillId="2" borderId="6" xfId="0" applyFont="1" applyFill="1" applyBorder="1" applyAlignment="1">
      <alignment horizontal="left"/>
    </xf>
    <xf numFmtId="0" fontId="4" fillId="2" borderId="7" xfId="0" applyFont="1" applyFill="1" applyBorder="1" applyAlignment="1">
      <alignment horizontal="left"/>
    </xf>
    <xf numFmtId="0" fontId="4" fillId="3" borderId="1" xfId="0" applyFont="1" applyFill="1" applyBorder="1" applyAlignment="1">
      <alignment horizontal="center" vertical="center" wrapText="1"/>
    </xf>
    <xf numFmtId="0" fontId="4" fillId="2" borderId="8"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2" borderId="0" xfId="0" applyFont="1" applyFill="1" applyAlignment="1">
      <alignment vertical="center"/>
    </xf>
    <xf numFmtId="0" fontId="4" fillId="0" borderId="0" xfId="0" applyFont="1" applyFill="1" applyBorder="1" applyAlignment="1">
      <alignment vertical="center"/>
    </xf>
    <xf numFmtId="0" fontId="4" fillId="0" borderId="9" xfId="0" applyFont="1" applyFill="1" applyBorder="1" applyAlignment="1">
      <alignment vertical="center"/>
    </xf>
    <xf numFmtId="9" fontId="4" fillId="3" borderId="1" xfId="15" applyFont="1" applyFill="1" applyBorder="1" applyAlignment="1">
      <alignment vertical="center"/>
    </xf>
    <xf numFmtId="0" fontId="6" fillId="2" borderId="1" xfId="0" applyFont="1" applyFill="1" applyBorder="1" applyAlignment="1">
      <alignment vertical="center"/>
    </xf>
    <xf numFmtId="0" fontId="4" fillId="2" borderId="1" xfId="0" applyFont="1" applyFill="1" applyBorder="1" applyAlignment="1">
      <alignment horizontal="center" vertical="center" wrapText="1"/>
    </xf>
    <xf numFmtId="0" fontId="2" fillId="4" borderId="0" xfId="0" applyFont="1" applyFill="1" applyAlignment="1">
      <alignment horizontal="right" vertical="center"/>
    </xf>
    <xf numFmtId="0" fontId="2" fillId="2" borderId="0" xfId="0" applyFont="1" applyFill="1" applyAlignment="1">
      <alignment horizontal="right" vertical="center"/>
    </xf>
    <xf numFmtId="0" fontId="2" fillId="3" borderId="0" xfId="0" applyFont="1" applyFill="1" applyAlignment="1">
      <alignment horizontal="right" vertical="center"/>
    </xf>
    <xf numFmtId="0" fontId="7" fillId="0" borderId="0" xfId="0" applyFont="1" applyAlignment="1">
      <alignment vertical="center"/>
    </xf>
    <xf numFmtId="0" fontId="4" fillId="2" borderId="10" xfId="0" applyFont="1" applyFill="1" applyBorder="1" applyAlignment="1">
      <alignment horizontal="left"/>
    </xf>
    <xf numFmtId="0" fontId="4" fillId="2" borderId="6" xfId="0" applyFont="1" applyFill="1" applyBorder="1" applyAlignment="1">
      <alignment horizontal="left" vertical="center"/>
    </xf>
    <xf numFmtId="0" fontId="4" fillId="2" borderId="11" xfId="0" applyFont="1" applyFill="1" applyBorder="1" applyAlignment="1">
      <alignment horizontal="left" vertical="center"/>
    </xf>
    <xf numFmtId="184" fontId="4" fillId="3" borderId="1" xfId="0" applyNumberFormat="1" applyFont="1" applyFill="1" applyBorder="1" applyAlignment="1">
      <alignment vertical="center"/>
    </xf>
    <xf numFmtId="184" fontId="4" fillId="2" borderId="1" xfId="17" applyNumberFormat="1" applyFont="1" applyFill="1" applyBorder="1" applyAlignment="1">
      <alignment vertical="center"/>
    </xf>
    <xf numFmtId="184" fontId="4" fillId="3" borderId="1" xfId="17" applyNumberFormat="1" applyFont="1" applyFill="1" applyBorder="1" applyAlignment="1">
      <alignment vertical="center"/>
    </xf>
    <xf numFmtId="187" fontId="4" fillId="3" borderId="1" xfId="17" applyNumberFormat="1" applyFont="1" applyFill="1" applyBorder="1" applyAlignment="1">
      <alignment vertical="center"/>
    </xf>
    <xf numFmtId="184" fontId="4" fillId="2" borderId="1" xfId="0" applyNumberFormat="1" applyFont="1" applyFill="1" applyBorder="1" applyAlignment="1">
      <alignment horizontal="right" vertical="center"/>
    </xf>
    <xf numFmtId="187" fontId="4" fillId="2" borderId="1" xfId="17" applyNumberFormat="1" applyFont="1" applyFill="1" applyBorder="1" applyAlignment="1">
      <alignment horizontal="right"/>
    </xf>
    <xf numFmtId="187" fontId="4" fillId="2" borderId="1" xfId="17" applyNumberFormat="1" applyFont="1" applyFill="1" applyBorder="1" applyAlignment="1">
      <alignment horizontal="right" vertical="center"/>
    </xf>
    <xf numFmtId="187" fontId="4" fillId="3" borderId="1" xfId="0" applyNumberFormat="1" applyFont="1" applyFill="1" applyBorder="1" applyAlignment="1">
      <alignment vertical="center"/>
    </xf>
    <xf numFmtId="184" fontId="4" fillId="2" borderId="1" xfId="17" applyNumberFormat="1" applyFont="1" applyFill="1" applyBorder="1" applyAlignment="1">
      <alignment horizontal="right"/>
    </xf>
    <xf numFmtId="184" fontId="4" fillId="2" borderId="1" xfId="17" applyNumberFormat="1" applyFont="1" applyFill="1" applyBorder="1" applyAlignment="1">
      <alignment horizontal="right" vertical="center"/>
    </xf>
    <xf numFmtId="185" fontId="4" fillId="3" borderId="1" xfId="0" applyNumberFormat="1" applyFont="1" applyFill="1" applyBorder="1" applyAlignment="1">
      <alignment horizontal="right" vertical="center"/>
    </xf>
    <xf numFmtId="9" fontId="4" fillId="3" borderId="1" xfId="15" applyFont="1" applyFill="1" applyBorder="1" applyAlignment="1">
      <alignment horizontal="right" vertical="center"/>
    </xf>
    <xf numFmtId="187" fontId="4" fillId="3" borderId="1" xfId="17" applyNumberFormat="1" applyFont="1" applyFill="1" applyBorder="1" applyAlignment="1">
      <alignment horizontal="right" vertical="center"/>
    </xf>
    <xf numFmtId="184" fontId="4" fillId="3" borderId="1" xfId="0" applyNumberFormat="1" applyFont="1" applyFill="1" applyBorder="1" applyAlignment="1">
      <alignment horizontal="right" vertical="center"/>
    </xf>
    <xf numFmtId="0" fontId="4" fillId="0" borderId="9" xfId="0" applyFont="1" applyFill="1" applyBorder="1" applyAlignment="1">
      <alignment horizontal="right" vertical="center"/>
    </xf>
    <xf numFmtId="185" fontId="4" fillId="2" borderId="1" xfId="0" applyNumberFormat="1" applyFont="1" applyFill="1" applyBorder="1" applyAlignment="1">
      <alignment horizontal="right" vertical="center"/>
    </xf>
    <xf numFmtId="184" fontId="4" fillId="3" borderId="12" xfId="0" applyNumberFormat="1" applyFont="1" applyFill="1" applyBorder="1" applyAlignment="1">
      <alignment horizontal="right" vertical="center"/>
    </xf>
    <xf numFmtId="187" fontId="4" fillId="3" borderId="1" xfId="0" applyNumberFormat="1" applyFont="1" applyFill="1" applyBorder="1" applyAlignment="1">
      <alignment horizontal="right" vertical="center"/>
    </xf>
    <xf numFmtId="184" fontId="4" fillId="2" borderId="1" xfId="0" applyNumberFormat="1" applyFont="1" applyFill="1" applyBorder="1" applyAlignment="1">
      <alignment horizontal="center"/>
    </xf>
    <xf numFmtId="184" fontId="4" fillId="2" borderId="1" xfId="0" applyNumberFormat="1" applyFont="1" applyFill="1" applyBorder="1" applyAlignment="1">
      <alignment vertical="center"/>
    </xf>
    <xf numFmtId="184" fontId="4" fillId="0" borderId="9" xfId="0" applyNumberFormat="1" applyFont="1" applyFill="1" applyBorder="1" applyAlignment="1">
      <alignment vertical="center"/>
    </xf>
    <xf numFmtId="184" fontId="4" fillId="0" borderId="9" xfId="0" applyNumberFormat="1" applyFont="1" applyFill="1" applyBorder="1" applyAlignment="1">
      <alignment horizontal="right" vertical="center"/>
    </xf>
    <xf numFmtId="183" fontId="4" fillId="2" borderId="13" xfId="0" applyNumberFormat="1" applyFont="1" applyFill="1" applyBorder="1" applyAlignment="1">
      <alignment horizontal="center"/>
    </xf>
    <xf numFmtId="183" fontId="4" fillId="2" borderId="14" xfId="0" applyNumberFormat="1" applyFont="1" applyFill="1" applyBorder="1" applyAlignment="1">
      <alignment vertical="center"/>
    </xf>
    <xf numFmtId="185" fontId="4" fillId="2" borderId="1" xfId="17" applyNumberFormat="1" applyFont="1" applyFill="1" applyBorder="1" applyAlignment="1">
      <alignment horizontal="right" vertical="center"/>
    </xf>
    <xf numFmtId="185" fontId="4" fillId="3" borderId="1" xfId="17" applyNumberFormat="1" applyFont="1" applyFill="1" applyBorder="1" applyAlignment="1">
      <alignment horizontal="right" vertical="center"/>
    </xf>
    <xf numFmtId="184" fontId="4" fillId="3" borderId="1" xfId="17" applyNumberFormat="1" applyFont="1" applyFill="1" applyBorder="1" applyAlignment="1">
      <alignment horizontal="right" vertical="center"/>
    </xf>
    <xf numFmtId="0" fontId="4" fillId="2" borderId="15" xfId="0" applyFont="1" applyFill="1" applyBorder="1" applyAlignment="1">
      <alignment horizontal="center" vertical="center" wrapText="1"/>
    </xf>
    <xf numFmtId="184" fontId="4" fillId="2" borderId="4" xfId="17" applyNumberFormat="1" applyFont="1" applyFill="1" applyBorder="1" applyAlignment="1">
      <alignment vertical="center"/>
    </xf>
    <xf numFmtId="184" fontId="4" fillId="2" borderId="16" xfId="17" applyNumberFormat="1" applyFont="1" applyFill="1" applyBorder="1" applyAlignment="1">
      <alignment vertical="center"/>
    </xf>
    <xf numFmtId="184" fontId="4" fillId="2" borderId="4" xfId="0" applyNumberFormat="1" applyFont="1" applyFill="1" applyBorder="1" applyAlignment="1">
      <alignment vertical="center"/>
    </xf>
    <xf numFmtId="184" fontId="4" fillId="2" borderId="16" xfId="0" applyNumberFormat="1" applyFont="1" applyFill="1" applyBorder="1" applyAlignment="1">
      <alignment vertical="center"/>
    </xf>
    <xf numFmtId="0" fontId="4" fillId="0" borderId="17" xfId="0" applyFont="1" applyBorder="1" applyAlignment="1">
      <alignment vertical="center"/>
    </xf>
    <xf numFmtId="187" fontId="4" fillId="3" borderId="2" xfId="17" applyNumberFormat="1" applyFont="1" applyFill="1" applyBorder="1" applyAlignment="1">
      <alignment horizontal="right" vertical="center"/>
    </xf>
    <xf numFmtId="0" fontId="4" fillId="0" borderId="0" xfId="0" applyFont="1" applyFill="1" applyBorder="1" applyAlignment="1">
      <alignment vertical="center"/>
    </xf>
    <xf numFmtId="188" fontId="4" fillId="0" borderId="0" xfId="0" applyNumberFormat="1" applyFont="1" applyFill="1" applyBorder="1" applyAlignment="1">
      <alignment vertical="center"/>
    </xf>
    <xf numFmtId="184" fontId="4" fillId="0" borderId="0" xfId="0"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0" fontId="4" fillId="2" borderId="14" xfId="0" applyFont="1" applyFill="1" applyBorder="1" applyAlignment="1">
      <alignment horizontal="center" vertical="center" wrapText="1"/>
    </xf>
    <xf numFmtId="185" fontId="4" fillId="2" borderId="15" xfId="17" applyNumberFormat="1" applyFont="1" applyFill="1" applyBorder="1" applyAlignment="1">
      <alignment horizontal="right" vertical="center"/>
    </xf>
    <xf numFmtId="0" fontId="0" fillId="0" borderId="0" xfId="0" applyFont="1" applyAlignment="1">
      <alignment vertical="center"/>
    </xf>
    <xf numFmtId="0" fontId="0" fillId="4" borderId="7" xfId="0" applyFont="1" applyFill="1" applyBorder="1" applyAlignment="1">
      <alignment vertical="center"/>
    </xf>
    <xf numFmtId="0" fontId="0" fillId="2" borderId="0" xfId="0" applyFont="1" applyFill="1" applyAlignment="1">
      <alignment vertical="center"/>
    </xf>
    <xf numFmtId="0" fontId="0" fillId="2" borderId="7" xfId="0" applyFont="1" applyFill="1" applyBorder="1" applyAlignment="1">
      <alignment vertical="center"/>
    </xf>
    <xf numFmtId="0" fontId="0" fillId="0" borderId="0" xfId="0" applyFont="1" applyFill="1" applyBorder="1" applyAlignment="1">
      <alignment vertical="center"/>
    </xf>
    <xf numFmtId="55" fontId="0" fillId="2" borderId="7" xfId="0" applyNumberFormat="1" applyFont="1" applyFill="1" applyBorder="1" applyAlignment="1">
      <alignmen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Fill="1" applyAlignment="1">
      <alignmen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1" xfId="0" applyFont="1" applyFill="1" applyBorder="1" applyAlignment="1">
      <alignment vertical="center"/>
    </xf>
    <xf numFmtId="0" fontId="0" fillId="2" borderId="20" xfId="0" applyFont="1" applyFill="1" applyBorder="1" applyAlignment="1">
      <alignment vertical="center"/>
    </xf>
    <xf numFmtId="0" fontId="0" fillId="4" borderId="0" xfId="0" applyFont="1" applyFill="1" applyAlignment="1">
      <alignment vertical="center"/>
    </xf>
    <xf numFmtId="0" fontId="2" fillId="5" borderId="0" xfId="0" applyFont="1" applyFill="1" applyAlignment="1">
      <alignment horizontal="right" vertical="center"/>
    </xf>
    <xf numFmtId="0" fontId="0" fillId="5" borderId="0" xfId="0" applyFont="1" applyFill="1" applyAlignment="1">
      <alignment vertical="center"/>
    </xf>
    <xf numFmtId="0" fontId="0" fillId="2" borderId="0" xfId="0" applyFont="1" applyFill="1" applyAlignment="1">
      <alignment vertical="center"/>
    </xf>
    <xf numFmtId="0" fontId="0" fillId="3" borderId="0" xfId="0" applyFont="1" applyFill="1" applyAlignment="1">
      <alignment vertical="center"/>
    </xf>
    <xf numFmtId="0" fontId="4" fillId="0" borderId="23" xfId="0" applyFont="1" applyBorder="1" applyAlignment="1">
      <alignment vertical="center"/>
    </xf>
    <xf numFmtId="0" fontId="4" fillId="0" borderId="9" xfId="0" applyFont="1" applyBorder="1" applyAlignment="1">
      <alignment vertical="center"/>
    </xf>
    <xf numFmtId="0" fontId="4" fillId="5" borderId="2" xfId="0" applyFont="1" applyFill="1" applyBorder="1" applyAlignment="1">
      <alignment vertical="center"/>
    </xf>
    <xf numFmtId="0" fontId="4" fillId="5" borderId="24" xfId="0" applyFont="1" applyFill="1" applyBorder="1" applyAlignment="1">
      <alignment vertical="center"/>
    </xf>
    <xf numFmtId="180" fontId="4" fillId="5" borderId="2" xfId="0" applyNumberFormat="1" applyFont="1" applyFill="1" applyBorder="1" applyAlignment="1">
      <alignment vertical="center" wrapText="1"/>
    </xf>
    <xf numFmtId="180" fontId="4" fillId="5" borderId="24" xfId="0" applyNumberFormat="1" applyFont="1" applyFill="1" applyBorder="1" applyAlignment="1">
      <alignment vertical="center" wrapText="1"/>
    </xf>
    <xf numFmtId="0" fontId="0" fillId="0" borderId="0" xfId="0" applyFont="1" applyAlignment="1">
      <alignment vertical="center"/>
    </xf>
    <xf numFmtId="180" fontId="4" fillId="5" borderId="2" xfId="0" applyNumberFormat="1" applyFont="1" applyFill="1" applyBorder="1" applyAlignment="1">
      <alignment horizontal="center" vertical="center" wrapText="1"/>
    </xf>
    <xf numFmtId="0" fontId="4" fillId="5" borderId="2" xfId="0" applyFont="1" applyFill="1" applyBorder="1" applyAlignment="1">
      <alignment vertical="center"/>
    </xf>
    <xf numFmtId="187" fontId="4" fillId="4" borderId="1" xfId="17" applyNumberFormat="1" applyFont="1" applyFill="1" applyBorder="1" applyAlignment="1">
      <alignment horizontal="right"/>
    </xf>
    <xf numFmtId="187" fontId="4" fillId="4" borderId="1" xfId="17" applyNumberFormat="1" applyFont="1" applyFill="1" applyBorder="1" applyAlignment="1">
      <alignment horizontal="right" vertical="center"/>
    </xf>
    <xf numFmtId="185" fontId="4" fillId="4" borderId="1" xfId="0" applyNumberFormat="1" applyFont="1" applyFill="1" applyBorder="1" applyAlignment="1">
      <alignment horizontal="right" vertical="center"/>
    </xf>
    <xf numFmtId="190" fontId="4" fillId="3" borderId="1" xfId="17" applyNumberFormat="1" applyFont="1" applyFill="1" applyBorder="1" applyAlignment="1">
      <alignment vertical="center"/>
    </xf>
    <xf numFmtId="0" fontId="4" fillId="2" borderId="4" xfId="0" applyFont="1" applyFill="1" applyBorder="1" applyAlignment="1">
      <alignment horizontal="center" vertical="center" wrapText="1"/>
    </xf>
    <xf numFmtId="184" fontId="4" fillId="4" borderId="1" xfId="0" applyNumberFormat="1" applyFont="1" applyFill="1" applyBorder="1" applyAlignment="1">
      <alignment horizontal="right" vertical="center"/>
    </xf>
    <xf numFmtId="0" fontId="4" fillId="2" borderId="1" xfId="0" applyFont="1" applyFill="1" applyBorder="1" applyAlignment="1">
      <alignment vertical="center"/>
    </xf>
    <xf numFmtId="184" fontId="4" fillId="4" borderId="15" xfId="0" applyNumberFormat="1" applyFont="1" applyFill="1" applyBorder="1" applyAlignment="1">
      <alignment horizontal="center"/>
    </xf>
    <xf numFmtId="184" fontId="4" fillId="4" borderId="15" xfId="0" applyNumberFormat="1" applyFont="1" applyFill="1" applyBorder="1" applyAlignment="1">
      <alignment vertical="center"/>
    </xf>
    <xf numFmtId="184" fontId="4" fillId="4" borderId="15" xfId="17" applyNumberFormat="1" applyFont="1" applyFill="1" applyBorder="1" applyAlignment="1">
      <alignment horizontal="right"/>
    </xf>
    <xf numFmtId="184" fontId="4" fillId="4" borderId="15" xfId="17" applyNumberFormat="1" applyFont="1" applyFill="1" applyBorder="1" applyAlignment="1">
      <alignment horizontal="right" vertical="center"/>
    </xf>
    <xf numFmtId="191" fontId="4" fillId="2" borderId="4" xfId="0" applyNumberFormat="1" applyFont="1" applyFill="1" applyBorder="1" applyAlignment="1">
      <alignment vertical="center"/>
    </xf>
    <xf numFmtId="191" fontId="4" fillId="2" borderId="16" xfId="0" applyNumberFormat="1" applyFont="1" applyFill="1" applyBorder="1" applyAlignment="1">
      <alignment vertical="center"/>
    </xf>
    <xf numFmtId="0" fontId="4" fillId="2" borderId="25" xfId="0" applyFont="1" applyFill="1" applyBorder="1" applyAlignment="1">
      <alignment horizontal="center" vertical="center" wrapText="1"/>
    </xf>
    <xf numFmtId="184" fontId="4" fillId="2" borderId="26" xfId="17" applyNumberFormat="1" applyFont="1" applyFill="1" applyBorder="1" applyAlignment="1">
      <alignment horizontal="right" vertical="center"/>
    </xf>
    <xf numFmtId="184" fontId="4" fillId="2" borderId="25" xfId="17" applyNumberFormat="1" applyFont="1" applyFill="1" applyBorder="1" applyAlignment="1">
      <alignment horizontal="right" vertical="center"/>
    </xf>
    <xf numFmtId="0" fontId="4" fillId="0" borderId="27" xfId="0" applyFont="1" applyFill="1" applyBorder="1" applyAlignment="1">
      <alignment horizontal="center" vertical="center"/>
    </xf>
    <xf numFmtId="184" fontId="4" fillId="2" borderId="28" xfId="17" applyNumberFormat="1" applyFont="1" applyFill="1" applyBorder="1" applyAlignment="1">
      <alignment horizontal="right" vertical="center"/>
    </xf>
    <xf numFmtId="184" fontId="4" fillId="2" borderId="4" xfId="17" applyNumberFormat="1" applyFont="1" applyFill="1" applyBorder="1" applyAlignment="1">
      <alignment horizontal="right" vertical="center"/>
    </xf>
    <xf numFmtId="184" fontId="4" fillId="3" borderId="16" xfId="0" applyNumberFormat="1" applyFont="1" applyFill="1" applyBorder="1" applyAlignment="1">
      <alignment vertical="center"/>
    </xf>
    <xf numFmtId="184" fontId="4" fillId="2" borderId="16" xfId="17" applyNumberFormat="1" applyFont="1" applyFill="1" applyBorder="1" applyAlignment="1">
      <alignment horizontal="right" vertical="center"/>
    </xf>
    <xf numFmtId="184" fontId="4" fillId="4" borderId="1" xfId="17" applyNumberFormat="1" applyFont="1" applyFill="1" applyBorder="1" applyAlignment="1">
      <alignment vertical="center"/>
    </xf>
    <xf numFmtId="0" fontId="4" fillId="0" borderId="29" xfId="0" applyFont="1" applyBorder="1" applyAlignment="1">
      <alignment horizontal="center" vertical="center"/>
    </xf>
    <xf numFmtId="0" fontId="4" fillId="4" borderId="25" xfId="0" applyFont="1" applyFill="1" applyBorder="1" applyAlignment="1">
      <alignment horizontal="center" vertical="center"/>
    </xf>
    <xf numFmtId="0" fontId="4" fillId="0" borderId="30" xfId="0" applyFont="1" applyBorder="1" applyAlignment="1">
      <alignment horizontal="center" vertical="center"/>
    </xf>
    <xf numFmtId="0" fontId="0" fillId="4" borderId="25" xfId="0" applyFont="1" applyFill="1" applyBorder="1" applyAlignment="1">
      <alignment vertical="center"/>
    </xf>
    <xf numFmtId="0" fontId="4" fillId="0" borderId="2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32"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0" fillId="2" borderId="2" xfId="0" applyFont="1" applyFill="1" applyBorder="1" applyAlignment="1">
      <alignment vertical="center" wrapText="1"/>
    </xf>
    <xf numFmtId="0" fontId="0" fillId="2" borderId="24" xfId="0" applyFont="1" applyFill="1" applyBorder="1" applyAlignment="1">
      <alignment vertical="center" wrapText="1"/>
    </xf>
    <xf numFmtId="0" fontId="0" fillId="2" borderId="15" xfId="0" applyFont="1" applyFill="1" applyBorder="1" applyAlignment="1">
      <alignment vertical="center" wrapText="1"/>
    </xf>
    <xf numFmtId="0" fontId="4" fillId="2" borderId="2" xfId="0" applyFont="1" applyFill="1" applyBorder="1" applyAlignment="1">
      <alignment horizontal="left" vertical="center"/>
    </xf>
    <xf numFmtId="0" fontId="4" fillId="2" borderId="24" xfId="0" applyFont="1" applyFill="1" applyBorder="1" applyAlignment="1">
      <alignment horizontal="left" vertical="center"/>
    </xf>
    <xf numFmtId="0" fontId="4" fillId="2" borderId="15" xfId="0" applyFont="1" applyFill="1" applyBorder="1" applyAlignment="1">
      <alignment horizontal="left" vertical="center"/>
    </xf>
    <xf numFmtId="0" fontId="4" fillId="2" borderId="35" xfId="0" applyFont="1" applyFill="1" applyBorder="1" applyAlignment="1">
      <alignment horizontal="left" vertical="center" wrapText="1"/>
    </xf>
    <xf numFmtId="0" fontId="4" fillId="2" borderId="8" xfId="0" applyFont="1" applyFill="1" applyBorder="1" applyAlignment="1">
      <alignment horizontal="left" vertical="center"/>
    </xf>
    <xf numFmtId="0" fontId="4" fillId="2" borderId="22" xfId="0" applyFont="1" applyFill="1" applyBorder="1" applyAlignment="1">
      <alignment horizontal="left" vertical="center"/>
    </xf>
    <xf numFmtId="0" fontId="4" fillId="0" borderId="29" xfId="0" applyFont="1" applyBorder="1" applyAlignment="1">
      <alignment vertical="center"/>
    </xf>
    <xf numFmtId="0" fontId="4" fillId="0" borderId="34" xfId="0" applyFont="1" applyBorder="1" applyAlignment="1">
      <alignment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2" borderId="2" xfId="0" applyFont="1" applyFill="1" applyBorder="1" applyAlignment="1">
      <alignment vertical="center" wrapText="1"/>
    </xf>
    <xf numFmtId="0" fontId="4" fillId="2" borderId="24" xfId="0" applyFont="1" applyFill="1" applyBorder="1" applyAlignment="1">
      <alignment vertical="center" wrapText="1"/>
    </xf>
    <xf numFmtId="0" fontId="4" fillId="2" borderId="15" xfId="0" applyFont="1" applyFill="1" applyBorder="1" applyAlignment="1">
      <alignment vertical="center" wrapText="1"/>
    </xf>
    <xf numFmtId="0" fontId="0" fillId="2" borderId="39" xfId="0" applyFont="1" applyFill="1" applyBorder="1" applyAlignment="1">
      <alignment vertical="center" wrapText="1"/>
    </xf>
    <xf numFmtId="0" fontId="0" fillId="2" borderId="40" xfId="0" applyFont="1" applyFill="1" applyBorder="1" applyAlignment="1">
      <alignment vertical="center" wrapText="1"/>
    </xf>
    <xf numFmtId="0" fontId="0" fillId="2" borderId="41" xfId="0" applyFont="1" applyFill="1" applyBorder="1" applyAlignment="1">
      <alignment vertical="center" wrapText="1"/>
    </xf>
    <xf numFmtId="0" fontId="0" fillId="2" borderId="35" xfId="0" applyFont="1" applyFill="1" applyBorder="1" applyAlignment="1">
      <alignment vertical="center" wrapText="1"/>
    </xf>
    <xf numFmtId="0" fontId="0" fillId="2" borderId="8" xfId="0" applyFont="1" applyFill="1" applyBorder="1" applyAlignment="1">
      <alignment vertical="center" wrapText="1"/>
    </xf>
    <xf numFmtId="0" fontId="0" fillId="2" borderId="22" xfId="0" applyFont="1" applyFill="1" applyBorder="1" applyAlignment="1">
      <alignment vertical="center" wrapText="1"/>
    </xf>
    <xf numFmtId="0" fontId="4" fillId="2" borderId="39" xfId="0" applyFont="1" applyFill="1" applyBorder="1" applyAlignment="1">
      <alignment vertical="center" wrapText="1"/>
    </xf>
    <xf numFmtId="0" fontId="4" fillId="2" borderId="40" xfId="0" applyFont="1" applyFill="1" applyBorder="1" applyAlignment="1">
      <alignment vertical="center" wrapText="1"/>
    </xf>
    <xf numFmtId="0" fontId="4" fillId="2" borderId="41" xfId="0" applyFont="1" applyFill="1" applyBorder="1" applyAlignment="1">
      <alignment vertical="center" wrapText="1"/>
    </xf>
    <xf numFmtId="0" fontId="4" fillId="2" borderId="11" xfId="0" applyFont="1" applyFill="1" applyBorder="1" applyAlignment="1">
      <alignment vertical="center" wrapText="1"/>
    </xf>
    <xf numFmtId="0" fontId="4" fillId="2" borderId="10" xfId="0" applyFont="1" applyFill="1" applyBorder="1" applyAlignment="1">
      <alignment vertical="center" wrapText="1"/>
    </xf>
    <xf numFmtId="0" fontId="4" fillId="2" borderId="21" xfId="0" applyFont="1" applyFill="1" applyBorder="1" applyAlignment="1">
      <alignment vertical="center" wrapText="1"/>
    </xf>
    <xf numFmtId="0" fontId="0" fillId="2" borderId="11" xfId="0" applyFont="1" applyFill="1" applyBorder="1" applyAlignment="1">
      <alignment vertical="center" wrapText="1"/>
    </xf>
    <xf numFmtId="0" fontId="0" fillId="2" borderId="10" xfId="0" applyFont="1" applyFill="1" applyBorder="1" applyAlignment="1">
      <alignment vertical="center" wrapText="1"/>
    </xf>
    <xf numFmtId="0" fontId="0" fillId="2" borderId="21" xfId="0" applyFont="1" applyFill="1" applyBorder="1" applyAlignment="1">
      <alignment vertical="center" wrapText="1"/>
    </xf>
    <xf numFmtId="0" fontId="4" fillId="2" borderId="35" xfId="0" applyFont="1" applyFill="1" applyBorder="1" applyAlignment="1">
      <alignment vertical="center" wrapText="1"/>
    </xf>
    <xf numFmtId="0" fontId="4" fillId="2" borderId="8" xfId="0" applyFont="1" applyFill="1" applyBorder="1" applyAlignment="1">
      <alignment vertical="center" wrapText="1"/>
    </xf>
    <xf numFmtId="0" fontId="4" fillId="2" borderId="22" xfId="0" applyFont="1" applyFill="1" applyBorder="1" applyAlignment="1">
      <alignment vertical="center" wrapText="1"/>
    </xf>
    <xf numFmtId="0" fontId="4" fillId="0" borderId="33" xfId="0" applyFont="1" applyBorder="1" applyAlignment="1">
      <alignment vertical="center"/>
    </xf>
    <xf numFmtId="0" fontId="5" fillId="2" borderId="36" xfId="0" applyFont="1" applyFill="1" applyBorder="1" applyAlignment="1">
      <alignment horizontal="left"/>
    </xf>
    <xf numFmtId="0" fontId="4" fillId="2" borderId="42" xfId="0" applyFont="1" applyFill="1" applyBorder="1" applyAlignment="1">
      <alignment horizontal="left"/>
    </xf>
    <xf numFmtId="0" fontId="4" fillId="3" borderId="2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2" borderId="36" xfId="0" applyFont="1" applyFill="1" applyBorder="1" applyAlignment="1">
      <alignment vertical="center" wrapText="1"/>
    </xf>
    <xf numFmtId="0" fontId="4" fillId="2" borderId="42" xfId="0" applyFont="1" applyFill="1" applyBorder="1" applyAlignment="1">
      <alignment vertical="center" wrapText="1"/>
    </xf>
    <xf numFmtId="0" fontId="4" fillId="2" borderId="19"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20" xfId="0" applyFont="1" applyFill="1" applyBorder="1" applyAlignment="1">
      <alignment vertical="center" wrapText="1"/>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4" fillId="2" borderId="45" xfId="0" applyFont="1" applyFill="1" applyBorder="1" applyAlignment="1">
      <alignment vertical="center" wrapText="1"/>
    </xf>
    <xf numFmtId="0" fontId="4" fillId="2" borderId="29" xfId="0" applyFont="1" applyFill="1" applyBorder="1" applyAlignment="1">
      <alignment horizontal="center" vertical="center"/>
    </xf>
    <xf numFmtId="0" fontId="4" fillId="2" borderId="34"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2" xfId="0" applyFont="1" applyBorder="1" applyAlignment="1">
      <alignment horizontal="center" vertical="center"/>
    </xf>
    <xf numFmtId="0" fontId="4" fillId="0" borderId="7" xfId="0" applyFont="1" applyBorder="1" applyAlignment="1">
      <alignment horizontal="center" vertical="center"/>
    </xf>
    <xf numFmtId="0" fontId="4" fillId="0" borderId="3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Border="1" applyAlignment="1">
      <alignment vertical="center" wrapText="1"/>
    </xf>
    <xf numFmtId="0" fontId="4" fillId="2" borderId="43" xfId="0" applyFont="1" applyFill="1" applyBorder="1" applyAlignment="1">
      <alignment horizontal="left"/>
    </xf>
    <xf numFmtId="0" fontId="0" fillId="2" borderId="44" xfId="0" applyFont="1" applyFill="1" applyBorder="1" applyAlignment="1">
      <alignment vertical="center"/>
    </xf>
    <xf numFmtId="0" fontId="0" fillId="2" borderId="45" xfId="0" applyFont="1" applyFill="1" applyBorder="1" applyAlignment="1">
      <alignment vertical="center"/>
    </xf>
    <xf numFmtId="0" fontId="4" fillId="2" borderId="4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49" xfId="0" applyFont="1" applyFill="1" applyBorder="1" applyAlignment="1">
      <alignment horizontal="center" vertical="center"/>
    </xf>
    <xf numFmtId="0" fontId="4" fillId="2" borderId="36" xfId="0" applyFont="1" applyFill="1" applyBorder="1" applyAlignment="1">
      <alignment horizontal="left"/>
    </xf>
    <xf numFmtId="0" fontId="0" fillId="2" borderId="42" xfId="0" applyFont="1" applyFill="1" applyBorder="1" applyAlignment="1">
      <alignment vertical="center"/>
    </xf>
    <xf numFmtId="0" fontId="0" fillId="2" borderId="19" xfId="0" applyFont="1" applyFill="1" applyBorder="1" applyAlignment="1">
      <alignment vertical="center"/>
    </xf>
    <xf numFmtId="0" fontId="4" fillId="0" borderId="50" xfId="0" applyFont="1" applyBorder="1" applyAlignment="1">
      <alignment horizontal="center" vertical="center"/>
    </xf>
    <xf numFmtId="0" fontId="4" fillId="0" borderId="24" xfId="0" applyFont="1" applyFill="1" applyBorder="1" applyAlignment="1">
      <alignment horizontal="center" vertical="center"/>
    </xf>
    <xf numFmtId="0" fontId="4" fillId="2" borderId="3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40</xdr:row>
      <xdr:rowOff>85725</xdr:rowOff>
    </xdr:from>
    <xdr:to>
      <xdr:col>9</xdr:col>
      <xdr:colOff>28575</xdr:colOff>
      <xdr:row>41</xdr:row>
      <xdr:rowOff>161925</xdr:rowOff>
    </xdr:to>
    <xdr:sp>
      <xdr:nvSpPr>
        <xdr:cNvPr id="1" name="AutoShape 1"/>
        <xdr:cNvSpPr>
          <a:spLocks/>
        </xdr:cNvSpPr>
      </xdr:nvSpPr>
      <xdr:spPr>
        <a:xfrm>
          <a:off x="7210425" y="7372350"/>
          <a:ext cx="790575" cy="247650"/>
        </a:xfrm>
        <a:prstGeom prst="wedgeRectCallout">
          <a:avLst>
            <a:gd name="adj1" fmla="val -52532"/>
            <a:gd name="adj2" fmla="val -80768"/>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任意設定</a:t>
          </a:r>
        </a:p>
      </xdr:txBody>
    </xdr:sp>
    <xdr:clientData/>
  </xdr:twoCellAnchor>
  <xdr:twoCellAnchor>
    <xdr:from>
      <xdr:col>5</xdr:col>
      <xdr:colOff>581025</xdr:colOff>
      <xdr:row>11</xdr:row>
      <xdr:rowOff>28575</xdr:rowOff>
    </xdr:from>
    <xdr:to>
      <xdr:col>6</xdr:col>
      <xdr:colOff>590550</xdr:colOff>
      <xdr:row>12</xdr:row>
      <xdr:rowOff>95250</xdr:rowOff>
    </xdr:to>
    <xdr:sp>
      <xdr:nvSpPr>
        <xdr:cNvPr id="2" name="AutoShape 2"/>
        <xdr:cNvSpPr>
          <a:spLocks/>
        </xdr:cNvSpPr>
      </xdr:nvSpPr>
      <xdr:spPr>
        <a:xfrm>
          <a:off x="5238750" y="1924050"/>
          <a:ext cx="819150" cy="238125"/>
        </a:xfrm>
        <a:prstGeom prst="wedgeRectCallout">
          <a:avLst>
            <a:gd name="adj" fmla="val -30231"/>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任意入力</a:t>
          </a:r>
        </a:p>
      </xdr:txBody>
    </xdr:sp>
    <xdr:clientData/>
  </xdr:twoCellAnchor>
  <xdr:twoCellAnchor>
    <xdr:from>
      <xdr:col>3</xdr:col>
      <xdr:colOff>342900</xdr:colOff>
      <xdr:row>9</xdr:row>
      <xdr:rowOff>142875</xdr:rowOff>
    </xdr:from>
    <xdr:to>
      <xdr:col>5</xdr:col>
      <xdr:colOff>381000</xdr:colOff>
      <xdr:row>12</xdr:row>
      <xdr:rowOff>85725</xdr:rowOff>
    </xdr:to>
    <xdr:sp>
      <xdr:nvSpPr>
        <xdr:cNvPr id="3" name="AutoShape 5"/>
        <xdr:cNvSpPr>
          <a:spLocks/>
        </xdr:cNvSpPr>
      </xdr:nvSpPr>
      <xdr:spPr>
        <a:xfrm>
          <a:off x="3076575" y="1695450"/>
          <a:ext cx="1962150" cy="457200"/>
        </a:xfrm>
        <a:prstGeom prst="wedgeRectCallout">
          <a:avLst>
            <a:gd name="adj1" fmla="val 6310"/>
            <a:gd name="adj2" fmla="val 108333"/>
          </a:avLst>
        </a:prstGeom>
        <a:solidFill>
          <a:srgbClr val="CCFFCC"/>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latin typeface="ＭＳ Ｐゴシック"/>
              <a:ea typeface="ＭＳ Ｐゴシック"/>
              <a:cs typeface="ＭＳ Ｐゴシック"/>
            </a:rPr>
            <a:t>燃費等の計算には「実測値等(最終設定値)」を使います。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40</xdr:row>
      <xdr:rowOff>76200</xdr:rowOff>
    </xdr:from>
    <xdr:to>
      <xdr:col>9</xdr:col>
      <xdr:colOff>28575</xdr:colOff>
      <xdr:row>41</xdr:row>
      <xdr:rowOff>152400</xdr:rowOff>
    </xdr:to>
    <xdr:sp>
      <xdr:nvSpPr>
        <xdr:cNvPr id="1" name="AutoShape 1"/>
        <xdr:cNvSpPr>
          <a:spLocks/>
        </xdr:cNvSpPr>
      </xdr:nvSpPr>
      <xdr:spPr>
        <a:xfrm>
          <a:off x="7210425" y="7362825"/>
          <a:ext cx="790575" cy="247650"/>
        </a:xfrm>
        <a:prstGeom prst="wedgeRectCallout">
          <a:avLst>
            <a:gd name="adj1" fmla="val -52532"/>
            <a:gd name="adj2" fmla="val -80768"/>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任意設定</a:t>
          </a:r>
        </a:p>
      </xdr:txBody>
    </xdr:sp>
    <xdr:clientData/>
  </xdr:twoCellAnchor>
  <xdr:twoCellAnchor>
    <xdr:from>
      <xdr:col>5</xdr:col>
      <xdr:colOff>581025</xdr:colOff>
      <xdr:row>11</xdr:row>
      <xdr:rowOff>28575</xdr:rowOff>
    </xdr:from>
    <xdr:to>
      <xdr:col>6</xdr:col>
      <xdr:colOff>581025</xdr:colOff>
      <xdr:row>12</xdr:row>
      <xdr:rowOff>95250</xdr:rowOff>
    </xdr:to>
    <xdr:sp>
      <xdr:nvSpPr>
        <xdr:cNvPr id="2" name="AutoShape 2"/>
        <xdr:cNvSpPr>
          <a:spLocks/>
        </xdr:cNvSpPr>
      </xdr:nvSpPr>
      <xdr:spPr>
        <a:xfrm>
          <a:off x="5238750" y="1924050"/>
          <a:ext cx="809625" cy="238125"/>
        </a:xfrm>
        <a:prstGeom prst="wedgeRectCallout">
          <a:avLst>
            <a:gd name="adj" fmla="val -30000"/>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任意入力</a:t>
          </a:r>
        </a:p>
      </xdr:txBody>
    </xdr:sp>
    <xdr:clientData/>
  </xdr:twoCellAnchor>
  <xdr:twoCellAnchor>
    <xdr:from>
      <xdr:col>3</xdr:col>
      <xdr:colOff>342900</xdr:colOff>
      <xdr:row>9</xdr:row>
      <xdr:rowOff>142875</xdr:rowOff>
    </xdr:from>
    <xdr:to>
      <xdr:col>5</xdr:col>
      <xdr:colOff>381000</xdr:colOff>
      <xdr:row>12</xdr:row>
      <xdr:rowOff>85725</xdr:rowOff>
    </xdr:to>
    <xdr:sp>
      <xdr:nvSpPr>
        <xdr:cNvPr id="3" name="AutoShape 4"/>
        <xdr:cNvSpPr>
          <a:spLocks/>
        </xdr:cNvSpPr>
      </xdr:nvSpPr>
      <xdr:spPr>
        <a:xfrm>
          <a:off x="3076575" y="1695450"/>
          <a:ext cx="1962150" cy="457200"/>
        </a:xfrm>
        <a:prstGeom prst="wedgeRectCallout">
          <a:avLst>
            <a:gd name="adj1" fmla="val 6310"/>
            <a:gd name="adj2" fmla="val 108333"/>
          </a:avLst>
        </a:prstGeom>
        <a:solidFill>
          <a:srgbClr val="CCFFCC"/>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latin typeface="ＭＳ Ｐゴシック"/>
              <a:ea typeface="ＭＳ Ｐゴシック"/>
              <a:cs typeface="ＭＳ Ｐゴシック"/>
            </a:rPr>
            <a:t>燃費等の計算には「実測値等(最終設定値)」を使います。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11</xdr:row>
      <xdr:rowOff>19050</xdr:rowOff>
    </xdr:from>
    <xdr:to>
      <xdr:col>6</xdr:col>
      <xdr:colOff>657225</xdr:colOff>
      <xdr:row>12</xdr:row>
      <xdr:rowOff>85725</xdr:rowOff>
    </xdr:to>
    <xdr:sp>
      <xdr:nvSpPr>
        <xdr:cNvPr id="1" name="AutoShape 1"/>
        <xdr:cNvSpPr>
          <a:spLocks/>
        </xdr:cNvSpPr>
      </xdr:nvSpPr>
      <xdr:spPr>
        <a:xfrm>
          <a:off x="5057775" y="1914525"/>
          <a:ext cx="685800" cy="238125"/>
        </a:xfrm>
        <a:prstGeom prst="wedgeRectCallout">
          <a:avLst>
            <a:gd name="adj" fmla="val -41666"/>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任意入力</a:t>
          </a:r>
        </a:p>
      </xdr:txBody>
    </xdr:sp>
    <xdr:clientData/>
  </xdr:twoCellAnchor>
  <xdr:twoCellAnchor>
    <xdr:from>
      <xdr:col>8</xdr:col>
      <xdr:colOff>295275</xdr:colOff>
      <xdr:row>46</xdr:row>
      <xdr:rowOff>104775</xdr:rowOff>
    </xdr:from>
    <xdr:to>
      <xdr:col>9</xdr:col>
      <xdr:colOff>485775</xdr:colOff>
      <xdr:row>47</xdr:row>
      <xdr:rowOff>142875</xdr:rowOff>
    </xdr:to>
    <xdr:sp>
      <xdr:nvSpPr>
        <xdr:cNvPr id="2" name="AutoShape 2"/>
        <xdr:cNvSpPr>
          <a:spLocks/>
        </xdr:cNvSpPr>
      </xdr:nvSpPr>
      <xdr:spPr>
        <a:xfrm>
          <a:off x="6696075" y="8420100"/>
          <a:ext cx="847725" cy="209550"/>
        </a:xfrm>
        <a:prstGeom prst="wedgeRectCallout">
          <a:avLst>
            <a:gd name="adj1" fmla="val -57865"/>
            <a:gd name="adj2" fmla="val -90907"/>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任意設定</a:t>
          </a:r>
        </a:p>
      </xdr:txBody>
    </xdr:sp>
    <xdr:clientData/>
  </xdr:twoCellAnchor>
  <xdr:twoCellAnchor>
    <xdr:from>
      <xdr:col>3</xdr:col>
      <xdr:colOff>0</xdr:colOff>
      <xdr:row>10</xdr:row>
      <xdr:rowOff>0</xdr:rowOff>
    </xdr:from>
    <xdr:to>
      <xdr:col>5</xdr:col>
      <xdr:colOff>628650</xdr:colOff>
      <xdr:row>12</xdr:row>
      <xdr:rowOff>114300</xdr:rowOff>
    </xdr:to>
    <xdr:sp>
      <xdr:nvSpPr>
        <xdr:cNvPr id="3" name="AutoShape 3"/>
        <xdr:cNvSpPr>
          <a:spLocks/>
        </xdr:cNvSpPr>
      </xdr:nvSpPr>
      <xdr:spPr>
        <a:xfrm>
          <a:off x="2657475" y="1724025"/>
          <a:ext cx="2247900" cy="457200"/>
        </a:xfrm>
        <a:prstGeom prst="wedgeRectCallout">
          <a:avLst>
            <a:gd name="adj1" fmla="val 5930"/>
            <a:gd name="adj2" fmla="val 114583"/>
          </a:avLst>
        </a:prstGeom>
        <a:solidFill>
          <a:srgbClr val="CCFFCC"/>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latin typeface="ＭＳ Ｐゴシック"/>
              <a:ea typeface="ＭＳ Ｐゴシック"/>
              <a:cs typeface="ＭＳ Ｐゴシック"/>
            </a:rPr>
            <a:t>燃料使用量等の計算には「実測値等(最終設定値)」を使います。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809625</xdr:colOff>
      <xdr:row>11</xdr:row>
      <xdr:rowOff>0</xdr:rowOff>
    </xdr:from>
    <xdr:to>
      <xdr:col>7</xdr:col>
      <xdr:colOff>0</xdr:colOff>
      <xdr:row>12</xdr:row>
      <xdr:rowOff>57150</xdr:rowOff>
    </xdr:to>
    <xdr:sp>
      <xdr:nvSpPr>
        <xdr:cNvPr id="1" name="AutoShape 1"/>
        <xdr:cNvSpPr>
          <a:spLocks/>
        </xdr:cNvSpPr>
      </xdr:nvSpPr>
      <xdr:spPr>
        <a:xfrm>
          <a:off x="5086350" y="1895475"/>
          <a:ext cx="657225" cy="228600"/>
        </a:xfrm>
        <a:prstGeom prst="wedgeRectCallout">
          <a:avLst>
            <a:gd name="adj" fmla="val -41666"/>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任意入力</a:t>
          </a:r>
        </a:p>
      </xdr:txBody>
    </xdr:sp>
    <xdr:clientData/>
  </xdr:twoCellAnchor>
  <xdr:twoCellAnchor>
    <xdr:from>
      <xdr:col>8</xdr:col>
      <xdr:colOff>295275</xdr:colOff>
      <xdr:row>46</xdr:row>
      <xdr:rowOff>104775</xdr:rowOff>
    </xdr:from>
    <xdr:to>
      <xdr:col>9</xdr:col>
      <xdr:colOff>523875</xdr:colOff>
      <xdr:row>47</xdr:row>
      <xdr:rowOff>142875</xdr:rowOff>
    </xdr:to>
    <xdr:sp>
      <xdr:nvSpPr>
        <xdr:cNvPr id="2" name="AutoShape 2"/>
        <xdr:cNvSpPr>
          <a:spLocks/>
        </xdr:cNvSpPr>
      </xdr:nvSpPr>
      <xdr:spPr>
        <a:xfrm>
          <a:off x="6696075" y="8420100"/>
          <a:ext cx="885825" cy="209550"/>
        </a:xfrm>
        <a:prstGeom prst="wedgeRectCallout">
          <a:avLst>
            <a:gd name="adj1" fmla="val -55375"/>
            <a:gd name="adj2" fmla="val -90907"/>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任意設定</a:t>
          </a:r>
        </a:p>
      </xdr:txBody>
    </xdr:sp>
    <xdr:clientData/>
  </xdr:twoCellAnchor>
  <xdr:twoCellAnchor>
    <xdr:from>
      <xdr:col>3</xdr:col>
      <xdr:colOff>0</xdr:colOff>
      <xdr:row>10</xdr:row>
      <xdr:rowOff>0</xdr:rowOff>
    </xdr:from>
    <xdr:to>
      <xdr:col>5</xdr:col>
      <xdr:colOff>466725</xdr:colOff>
      <xdr:row>12</xdr:row>
      <xdr:rowOff>114300</xdr:rowOff>
    </xdr:to>
    <xdr:sp>
      <xdr:nvSpPr>
        <xdr:cNvPr id="3" name="AutoShape 3"/>
        <xdr:cNvSpPr>
          <a:spLocks/>
        </xdr:cNvSpPr>
      </xdr:nvSpPr>
      <xdr:spPr>
        <a:xfrm>
          <a:off x="2657475" y="1724025"/>
          <a:ext cx="2085975" cy="457200"/>
        </a:xfrm>
        <a:prstGeom prst="wedgeRectCallout">
          <a:avLst>
            <a:gd name="adj1" fmla="val 11185"/>
            <a:gd name="adj2" fmla="val 133333"/>
          </a:avLst>
        </a:prstGeom>
        <a:solidFill>
          <a:srgbClr val="CCFFCC"/>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latin typeface="ＭＳ Ｐゴシック"/>
              <a:ea typeface="ＭＳ Ｐゴシック"/>
              <a:cs typeface="ＭＳ Ｐゴシック"/>
            </a:rPr>
            <a:t>燃料使用量等の計算には「実測値等(最終設定値)」を使います。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47625</xdr:rowOff>
    </xdr:from>
    <xdr:to>
      <xdr:col>5</xdr:col>
      <xdr:colOff>57150</xdr:colOff>
      <xdr:row>6</xdr:row>
      <xdr:rowOff>76200</xdr:rowOff>
    </xdr:to>
    <xdr:sp>
      <xdr:nvSpPr>
        <xdr:cNvPr id="1" name="AutoShape 1"/>
        <xdr:cNvSpPr>
          <a:spLocks/>
        </xdr:cNvSpPr>
      </xdr:nvSpPr>
      <xdr:spPr>
        <a:xfrm>
          <a:off x="2962275" y="914400"/>
          <a:ext cx="1981200" cy="200025"/>
        </a:xfrm>
        <a:prstGeom prst="wedgeRectCallout">
          <a:avLst>
            <a:gd name="adj1" fmla="val -50000"/>
            <a:gd name="adj2" fmla="val 73810"/>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任意に設定。ＩＤの分類に活用</a:t>
          </a:r>
        </a:p>
      </xdr:txBody>
    </xdr:sp>
    <xdr:clientData/>
  </xdr:twoCellAnchor>
  <xdr:twoCellAnchor>
    <xdr:from>
      <xdr:col>4</xdr:col>
      <xdr:colOff>933450</xdr:colOff>
      <xdr:row>12</xdr:row>
      <xdr:rowOff>142875</xdr:rowOff>
    </xdr:from>
    <xdr:to>
      <xdr:col>5</xdr:col>
      <xdr:colOff>923925</xdr:colOff>
      <xdr:row>14</xdr:row>
      <xdr:rowOff>38100</xdr:rowOff>
    </xdr:to>
    <xdr:sp>
      <xdr:nvSpPr>
        <xdr:cNvPr id="2" name="AutoShape 2"/>
        <xdr:cNvSpPr>
          <a:spLocks/>
        </xdr:cNvSpPr>
      </xdr:nvSpPr>
      <xdr:spPr>
        <a:xfrm>
          <a:off x="4857750" y="2209800"/>
          <a:ext cx="952500" cy="238125"/>
        </a:xfrm>
        <a:prstGeom prst="wedgeRectCallout">
          <a:avLst>
            <a:gd name="adj1" fmla="val 51000"/>
            <a:gd name="adj2" fmla="val 98000"/>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任意入力</a:t>
          </a:r>
        </a:p>
      </xdr:txBody>
    </xdr:sp>
    <xdr:clientData/>
  </xdr:twoCellAnchor>
  <xdr:twoCellAnchor>
    <xdr:from>
      <xdr:col>2</xdr:col>
      <xdr:colOff>790575</xdr:colOff>
      <xdr:row>3</xdr:row>
      <xdr:rowOff>19050</xdr:rowOff>
    </xdr:from>
    <xdr:to>
      <xdr:col>5</xdr:col>
      <xdr:colOff>57150</xdr:colOff>
      <xdr:row>4</xdr:row>
      <xdr:rowOff>85725</xdr:rowOff>
    </xdr:to>
    <xdr:sp>
      <xdr:nvSpPr>
        <xdr:cNvPr id="3" name="AutoShape 3"/>
        <xdr:cNvSpPr>
          <a:spLocks/>
        </xdr:cNvSpPr>
      </xdr:nvSpPr>
      <xdr:spPr>
        <a:xfrm>
          <a:off x="2790825" y="542925"/>
          <a:ext cx="2152650" cy="238125"/>
        </a:xfrm>
        <a:prstGeom prst="wedgeRectCallout">
          <a:avLst>
            <a:gd name="adj" fmla="val -47787"/>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任意記入。輸送事業者の営業所</a:t>
          </a:r>
        </a:p>
      </xdr:txBody>
    </xdr:sp>
    <xdr:clientData/>
  </xdr:twoCellAnchor>
  <xdr:twoCellAnchor>
    <xdr:from>
      <xdr:col>6</xdr:col>
      <xdr:colOff>95250</xdr:colOff>
      <xdr:row>49</xdr:row>
      <xdr:rowOff>47625</xdr:rowOff>
    </xdr:from>
    <xdr:to>
      <xdr:col>7</xdr:col>
      <xdr:colOff>742950</xdr:colOff>
      <xdr:row>51</xdr:row>
      <xdr:rowOff>276225</xdr:rowOff>
    </xdr:to>
    <xdr:sp>
      <xdr:nvSpPr>
        <xdr:cNvPr id="4" name="AutoShape 5"/>
        <xdr:cNvSpPr>
          <a:spLocks/>
        </xdr:cNvSpPr>
      </xdr:nvSpPr>
      <xdr:spPr>
        <a:xfrm>
          <a:off x="5943600" y="8867775"/>
          <a:ext cx="1609725" cy="571500"/>
        </a:xfrm>
        <a:prstGeom prst="wedgeRectCallout">
          <a:avLst>
            <a:gd name="adj1" fmla="val -73666"/>
            <a:gd name="adj2" fmla="val -86666"/>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12ft(5t)コンテナ以外を用いている場合には手計算の結果を記入</a:t>
          </a:r>
        </a:p>
      </xdr:txBody>
    </xdr:sp>
    <xdr:clientData/>
  </xdr:twoCellAnchor>
  <xdr:twoCellAnchor>
    <xdr:from>
      <xdr:col>6</xdr:col>
      <xdr:colOff>304800</xdr:colOff>
      <xdr:row>11</xdr:row>
      <xdr:rowOff>152400</xdr:rowOff>
    </xdr:from>
    <xdr:to>
      <xdr:col>8</xdr:col>
      <xdr:colOff>857250</xdr:colOff>
      <xdr:row>14</xdr:row>
      <xdr:rowOff>95250</xdr:rowOff>
    </xdr:to>
    <xdr:sp>
      <xdr:nvSpPr>
        <xdr:cNvPr id="5" name="AutoShape 7"/>
        <xdr:cNvSpPr>
          <a:spLocks/>
        </xdr:cNvSpPr>
      </xdr:nvSpPr>
      <xdr:spPr>
        <a:xfrm>
          <a:off x="6153150" y="2047875"/>
          <a:ext cx="2476500" cy="457200"/>
        </a:xfrm>
        <a:prstGeom prst="wedgeRectCallout">
          <a:avLst>
            <a:gd name="adj1" fmla="val -33462"/>
            <a:gd name="adj2" fmla="val 118750"/>
          </a:avLst>
        </a:prstGeom>
        <a:solidFill>
          <a:srgbClr val="CCFFCC"/>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latin typeface="ＭＳ Ｐゴシック"/>
              <a:ea typeface="ＭＳ Ｐゴシック"/>
              <a:cs typeface="ＭＳ Ｐゴシック"/>
            </a:rPr>
            <a:t>貨物の平均輸送距離の計算には「実測値等(最終設定値)」を使います。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47625</xdr:rowOff>
    </xdr:from>
    <xdr:to>
      <xdr:col>5</xdr:col>
      <xdr:colOff>57150</xdr:colOff>
      <xdr:row>6</xdr:row>
      <xdr:rowOff>76200</xdr:rowOff>
    </xdr:to>
    <xdr:sp>
      <xdr:nvSpPr>
        <xdr:cNvPr id="1" name="AutoShape 1"/>
        <xdr:cNvSpPr>
          <a:spLocks/>
        </xdr:cNvSpPr>
      </xdr:nvSpPr>
      <xdr:spPr>
        <a:xfrm>
          <a:off x="2962275" y="914400"/>
          <a:ext cx="1981200" cy="200025"/>
        </a:xfrm>
        <a:prstGeom prst="wedgeRectCallout">
          <a:avLst>
            <a:gd name="adj1" fmla="val -50000"/>
            <a:gd name="adj2" fmla="val 73810"/>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任意に設定。ＩＤの分類に活用</a:t>
          </a:r>
        </a:p>
      </xdr:txBody>
    </xdr:sp>
    <xdr:clientData/>
  </xdr:twoCellAnchor>
  <xdr:twoCellAnchor>
    <xdr:from>
      <xdr:col>2</xdr:col>
      <xdr:colOff>790575</xdr:colOff>
      <xdr:row>3</xdr:row>
      <xdr:rowOff>19050</xdr:rowOff>
    </xdr:from>
    <xdr:to>
      <xdr:col>5</xdr:col>
      <xdr:colOff>47625</xdr:colOff>
      <xdr:row>4</xdr:row>
      <xdr:rowOff>85725</xdr:rowOff>
    </xdr:to>
    <xdr:sp>
      <xdr:nvSpPr>
        <xdr:cNvPr id="2" name="AutoShape 3"/>
        <xdr:cNvSpPr>
          <a:spLocks/>
        </xdr:cNvSpPr>
      </xdr:nvSpPr>
      <xdr:spPr>
        <a:xfrm>
          <a:off x="2790825" y="542925"/>
          <a:ext cx="2143125" cy="238125"/>
        </a:xfrm>
        <a:prstGeom prst="wedgeRectCallout">
          <a:avLst>
            <a:gd name="adj" fmla="val -47777"/>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任意記入。輸送事業者の営業所</a:t>
          </a:r>
        </a:p>
      </xdr:txBody>
    </xdr:sp>
    <xdr:clientData/>
  </xdr:twoCellAnchor>
  <xdr:twoCellAnchor>
    <xdr:from>
      <xdr:col>6</xdr:col>
      <xdr:colOff>161925</xdr:colOff>
      <xdr:row>49</xdr:row>
      <xdr:rowOff>123825</xdr:rowOff>
    </xdr:from>
    <xdr:to>
      <xdr:col>7</xdr:col>
      <xdr:colOff>809625</xdr:colOff>
      <xdr:row>52</xdr:row>
      <xdr:rowOff>47625</xdr:rowOff>
    </xdr:to>
    <xdr:sp>
      <xdr:nvSpPr>
        <xdr:cNvPr id="3" name="AutoShape 4"/>
        <xdr:cNvSpPr>
          <a:spLocks/>
        </xdr:cNvSpPr>
      </xdr:nvSpPr>
      <xdr:spPr>
        <a:xfrm>
          <a:off x="6010275" y="8943975"/>
          <a:ext cx="1609725" cy="571500"/>
        </a:xfrm>
        <a:prstGeom prst="wedgeRectCallout">
          <a:avLst>
            <a:gd name="adj1" fmla="val -76037"/>
            <a:gd name="adj2" fmla="val -96666"/>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12ft(5t)コンテナ以外を用いている場合には手計算の結果を記入</a:t>
          </a:r>
        </a:p>
      </xdr:txBody>
    </xdr:sp>
    <xdr:clientData/>
  </xdr:twoCellAnchor>
  <xdr:twoCellAnchor>
    <xdr:from>
      <xdr:col>4</xdr:col>
      <xdr:colOff>800100</xdr:colOff>
      <xdr:row>12</xdr:row>
      <xdr:rowOff>142875</xdr:rowOff>
    </xdr:from>
    <xdr:to>
      <xdr:col>5</xdr:col>
      <xdr:colOff>790575</xdr:colOff>
      <xdr:row>14</xdr:row>
      <xdr:rowOff>38100</xdr:rowOff>
    </xdr:to>
    <xdr:sp>
      <xdr:nvSpPr>
        <xdr:cNvPr id="4" name="AutoShape 5"/>
        <xdr:cNvSpPr>
          <a:spLocks/>
        </xdr:cNvSpPr>
      </xdr:nvSpPr>
      <xdr:spPr>
        <a:xfrm>
          <a:off x="4724400" y="2209800"/>
          <a:ext cx="952500" cy="238125"/>
        </a:xfrm>
        <a:prstGeom prst="wedgeRectCallout">
          <a:avLst>
            <a:gd name="adj1" fmla="val 51000"/>
            <a:gd name="adj2" fmla="val 98000"/>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任意入力</a:t>
          </a:r>
        </a:p>
      </xdr:txBody>
    </xdr:sp>
    <xdr:clientData/>
  </xdr:twoCellAnchor>
  <xdr:twoCellAnchor>
    <xdr:from>
      <xdr:col>6</xdr:col>
      <xdr:colOff>333375</xdr:colOff>
      <xdr:row>11</xdr:row>
      <xdr:rowOff>95250</xdr:rowOff>
    </xdr:from>
    <xdr:to>
      <xdr:col>8</xdr:col>
      <xdr:colOff>847725</xdr:colOff>
      <xdr:row>14</xdr:row>
      <xdr:rowOff>38100</xdr:rowOff>
    </xdr:to>
    <xdr:sp>
      <xdr:nvSpPr>
        <xdr:cNvPr id="5" name="AutoShape 6"/>
        <xdr:cNvSpPr>
          <a:spLocks/>
        </xdr:cNvSpPr>
      </xdr:nvSpPr>
      <xdr:spPr>
        <a:xfrm>
          <a:off x="6181725" y="1990725"/>
          <a:ext cx="2438400" cy="457200"/>
        </a:xfrm>
        <a:prstGeom prst="wedgeRectCallout">
          <a:avLst>
            <a:gd name="adj1" fmla="val -33203"/>
            <a:gd name="adj2" fmla="val 118750"/>
          </a:avLst>
        </a:prstGeom>
        <a:solidFill>
          <a:srgbClr val="CCFFCC"/>
        </a:solid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latin typeface="ＭＳ Ｐゴシック"/>
              <a:ea typeface="ＭＳ Ｐゴシック"/>
              <a:cs typeface="ＭＳ Ｐゴシック"/>
            </a:rPr>
            <a:t>貨物の平均輸送距離の計算には「実測値等(最終設定値)」を使います。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66"/>
  <sheetViews>
    <sheetView showZeros="0" tabSelected="1" workbookViewId="0" topLeftCell="A1">
      <selection activeCell="F7" sqref="F7"/>
    </sheetView>
  </sheetViews>
  <sheetFormatPr defaultColWidth="9.00390625" defaultRowHeight="13.5"/>
  <cols>
    <col min="1" max="1" width="12.625" style="75" customWidth="1"/>
    <col min="2" max="3" width="11.625" style="75" customWidth="1"/>
    <col min="4" max="5" width="12.625" style="75" customWidth="1"/>
    <col min="6" max="8" width="10.625" style="75" customWidth="1"/>
    <col min="9" max="10" width="11.625" style="75" customWidth="1"/>
    <col min="11" max="11" width="19.25390625" style="75" customWidth="1"/>
    <col min="12" max="16384" width="9.00390625" style="75" customWidth="1"/>
  </cols>
  <sheetData>
    <row r="1" spans="1:6" ht="14.25">
      <c r="A1" s="2" t="s">
        <v>61</v>
      </c>
      <c r="D1" s="2" t="s">
        <v>44</v>
      </c>
      <c r="F1" s="31" t="s">
        <v>62</v>
      </c>
    </row>
    <row r="2" spans="8:10" ht="13.5">
      <c r="H2" s="28"/>
      <c r="I2" s="91"/>
      <c r="J2" s="28" t="s">
        <v>30</v>
      </c>
    </row>
    <row r="3" spans="1:10" ht="13.5">
      <c r="A3" s="75" t="s">
        <v>29</v>
      </c>
      <c r="B3" s="76" t="s">
        <v>48</v>
      </c>
      <c r="C3" s="76"/>
      <c r="H3" s="92"/>
      <c r="I3" s="93"/>
      <c r="J3" s="92" t="s">
        <v>123</v>
      </c>
    </row>
    <row r="4" spans="1:10" ht="13.5">
      <c r="A4" s="75" t="s">
        <v>0</v>
      </c>
      <c r="B4" s="78" t="s">
        <v>49</v>
      </c>
      <c r="C4" s="78"/>
      <c r="H4" s="29"/>
      <c r="I4" s="94"/>
      <c r="J4" s="29" t="s">
        <v>32</v>
      </c>
    </row>
    <row r="5" spans="1:10" ht="13.5">
      <c r="A5" s="75" t="s">
        <v>28</v>
      </c>
      <c r="B5" s="78" t="s">
        <v>50</v>
      </c>
      <c r="C5" s="78"/>
      <c r="H5" s="95"/>
      <c r="I5" s="95"/>
      <c r="J5" s="30" t="s">
        <v>43</v>
      </c>
    </row>
    <row r="6" spans="1:10" ht="13.5">
      <c r="A6" s="75" t="s">
        <v>1</v>
      </c>
      <c r="B6" s="80">
        <v>39083</v>
      </c>
      <c r="C6" s="78"/>
      <c r="J6" s="79"/>
    </row>
    <row r="7" spans="1:10" ht="13.5">
      <c r="A7" s="75" t="s">
        <v>9</v>
      </c>
      <c r="B7" s="76" t="s">
        <v>52</v>
      </c>
      <c r="C7" s="76"/>
      <c r="J7" s="79"/>
    </row>
    <row r="8" spans="1:10" ht="13.5">
      <c r="A8" s="75" t="s">
        <v>26</v>
      </c>
      <c r="B8" s="76" t="s">
        <v>51</v>
      </c>
      <c r="C8" s="76"/>
      <c r="J8" s="79"/>
    </row>
    <row r="9" spans="2:10" ht="13.5">
      <c r="B9" s="76"/>
      <c r="C9" s="76"/>
      <c r="J9" s="79"/>
    </row>
    <row r="10" spans="1:10" ht="13.5">
      <c r="A10" s="75" t="s">
        <v>27</v>
      </c>
      <c r="B10" s="76" t="s">
        <v>112</v>
      </c>
      <c r="C10" s="76"/>
      <c r="J10" s="79"/>
    </row>
    <row r="11" spans="2:10" ht="13.5">
      <c r="B11" s="79"/>
      <c r="C11" s="79"/>
      <c r="J11" s="79"/>
    </row>
    <row r="12" ht="13.5">
      <c r="A12" s="1"/>
    </row>
    <row r="13" ht="14.25" thickBot="1">
      <c r="A13" s="75" t="s">
        <v>94</v>
      </c>
    </row>
    <row r="14" spans="1:10" ht="13.5">
      <c r="A14" s="156" t="s">
        <v>2</v>
      </c>
      <c r="B14" s="161"/>
      <c r="C14" s="132" t="s">
        <v>8</v>
      </c>
      <c r="D14" s="136" t="s">
        <v>12</v>
      </c>
      <c r="E14" s="159"/>
      <c r="F14" s="159"/>
      <c r="G14" s="159"/>
      <c r="H14" s="159"/>
      <c r="I14" s="137"/>
      <c r="J14" s="131" t="s">
        <v>17</v>
      </c>
    </row>
    <row r="15" spans="1:10" ht="13.5">
      <c r="A15" s="158"/>
      <c r="B15" s="162"/>
      <c r="C15" s="133"/>
      <c r="D15" s="136" t="s">
        <v>145</v>
      </c>
      <c r="E15" s="137"/>
      <c r="F15" s="139" t="s">
        <v>34</v>
      </c>
      <c r="G15" s="134" t="s">
        <v>19</v>
      </c>
      <c r="H15" s="139" t="s">
        <v>13</v>
      </c>
      <c r="I15" s="135" t="s">
        <v>149</v>
      </c>
      <c r="J15" s="140"/>
    </row>
    <row r="16" spans="1:10" ht="23.25">
      <c r="A16" s="4" t="s">
        <v>4</v>
      </c>
      <c r="B16" s="6" t="s">
        <v>22</v>
      </c>
      <c r="C16" s="10" t="s">
        <v>121</v>
      </c>
      <c r="D16" s="128" t="s">
        <v>130</v>
      </c>
      <c r="E16" s="27" t="s">
        <v>138</v>
      </c>
      <c r="F16" s="139"/>
      <c r="G16" s="134"/>
      <c r="H16" s="139"/>
      <c r="I16" s="139"/>
      <c r="J16" s="141"/>
    </row>
    <row r="17" spans="1:10" ht="13.5">
      <c r="A17" s="5" t="s">
        <v>115</v>
      </c>
      <c r="B17" s="103" t="s">
        <v>77</v>
      </c>
      <c r="C17" s="63">
        <v>13575</v>
      </c>
      <c r="D17" s="105">
        <v>82772</v>
      </c>
      <c r="E17" s="40">
        <v>82772</v>
      </c>
      <c r="F17" s="108">
        <f aca="true" t="shared" si="0" ref="F17:F22">IF(C17=0," ",E17/C17)</f>
        <v>6.097384898710866</v>
      </c>
      <c r="G17" s="40">
        <v>21</v>
      </c>
      <c r="H17" s="25">
        <f aca="true" t="shared" si="1" ref="H17:H23">IF(G$23=0," ",G17/G$23)</f>
        <v>0.5675675675675675</v>
      </c>
      <c r="I17" s="38">
        <f aca="true" t="shared" si="2" ref="I17:I23">IF(G17=0," ",E17/G17)</f>
        <v>3941.5238095238096</v>
      </c>
      <c r="J17" s="26" t="s">
        <v>54</v>
      </c>
    </row>
    <row r="18" spans="1:10" ht="13.5">
      <c r="A18" s="5"/>
      <c r="B18" s="103">
        <v>0</v>
      </c>
      <c r="C18" s="63"/>
      <c r="D18" s="106"/>
      <c r="E18" s="41"/>
      <c r="F18" s="108" t="str">
        <f t="shared" si="0"/>
        <v> </v>
      </c>
      <c r="G18" s="41"/>
      <c r="H18" s="25">
        <f t="shared" si="1"/>
        <v>0</v>
      </c>
      <c r="I18" s="38" t="str">
        <f t="shared" si="2"/>
        <v> </v>
      </c>
      <c r="J18" s="89"/>
    </row>
    <row r="19" spans="1:10" ht="13.5">
      <c r="A19" s="5" t="s">
        <v>3</v>
      </c>
      <c r="B19" s="103" t="s">
        <v>78</v>
      </c>
      <c r="C19" s="63">
        <v>33981</v>
      </c>
      <c r="D19" s="106">
        <v>175710</v>
      </c>
      <c r="E19" s="41">
        <v>175710</v>
      </c>
      <c r="F19" s="108">
        <f t="shared" si="0"/>
        <v>5.170830758364969</v>
      </c>
      <c r="G19" s="41">
        <v>16</v>
      </c>
      <c r="H19" s="25">
        <f t="shared" si="1"/>
        <v>0.43243243243243246</v>
      </c>
      <c r="I19" s="38">
        <f t="shared" si="2"/>
        <v>10981.875</v>
      </c>
      <c r="J19" s="89" t="s">
        <v>118</v>
      </c>
    </row>
    <row r="20" spans="1:10" ht="13.5">
      <c r="A20" s="5"/>
      <c r="B20" s="103">
        <v>0</v>
      </c>
      <c r="C20" s="63"/>
      <c r="D20" s="106"/>
      <c r="E20" s="41"/>
      <c r="F20" s="108" t="str">
        <f t="shared" si="0"/>
        <v> </v>
      </c>
      <c r="G20" s="41"/>
      <c r="H20" s="25">
        <f t="shared" si="1"/>
        <v>0</v>
      </c>
      <c r="I20" s="38" t="str">
        <f t="shared" si="2"/>
        <v> </v>
      </c>
      <c r="J20" s="89"/>
    </row>
    <row r="21" spans="1:10" ht="13.5">
      <c r="A21" s="5"/>
      <c r="B21" s="103">
        <v>0</v>
      </c>
      <c r="C21" s="63"/>
      <c r="D21" s="106"/>
      <c r="E21" s="41"/>
      <c r="F21" s="108" t="str">
        <f t="shared" si="0"/>
        <v> </v>
      </c>
      <c r="G21" s="41"/>
      <c r="H21" s="25">
        <f t="shared" si="1"/>
        <v>0</v>
      </c>
      <c r="I21" s="38" t="str">
        <f t="shared" si="2"/>
        <v> </v>
      </c>
      <c r="J21" s="89"/>
    </row>
    <row r="22" spans="1:10" ht="14.25" thickBot="1">
      <c r="A22" s="8" t="s">
        <v>79</v>
      </c>
      <c r="B22" s="103">
        <v>0</v>
      </c>
      <c r="C22" s="64"/>
      <c r="D22" s="106"/>
      <c r="E22" s="41"/>
      <c r="F22" s="108" t="str">
        <f t="shared" si="0"/>
        <v> </v>
      </c>
      <c r="G22" s="41"/>
      <c r="H22" s="25">
        <f t="shared" si="1"/>
        <v>0</v>
      </c>
      <c r="I22" s="38" t="str">
        <f t="shared" si="2"/>
        <v> </v>
      </c>
      <c r="J22" s="89"/>
    </row>
    <row r="23" spans="1:10" ht="13.5">
      <c r="A23" s="160" t="s">
        <v>21</v>
      </c>
      <c r="B23" s="137"/>
      <c r="C23" s="7"/>
      <c r="D23" s="42">
        <f>SUM(D17:D22)</f>
        <v>258482</v>
      </c>
      <c r="E23" s="42">
        <f>SUM(E17:E22)</f>
        <v>258482</v>
      </c>
      <c r="F23" s="24"/>
      <c r="G23" s="42">
        <f>SUM(G17:G22)</f>
        <v>37</v>
      </c>
      <c r="H23" s="25">
        <f t="shared" si="1"/>
        <v>1</v>
      </c>
      <c r="I23" s="38">
        <f t="shared" si="2"/>
        <v>6986</v>
      </c>
      <c r="J23" s="89"/>
    </row>
    <row r="24" spans="1:9" ht="13.5">
      <c r="A24" s="20"/>
      <c r="B24" s="20"/>
      <c r="C24" s="23"/>
      <c r="D24" s="23"/>
      <c r="E24" s="23"/>
      <c r="F24" s="23"/>
      <c r="G24" s="23"/>
      <c r="H24" s="23"/>
      <c r="I24" s="79"/>
    </row>
    <row r="25" spans="1:3" ht="14.25" thickBot="1">
      <c r="A25" s="75" t="s">
        <v>109</v>
      </c>
      <c r="B25" s="3"/>
      <c r="C25" s="82"/>
    </row>
    <row r="26" spans="1:10" ht="13.5">
      <c r="A26" s="153" t="s">
        <v>4</v>
      </c>
      <c r="B26" s="156" t="s">
        <v>10</v>
      </c>
      <c r="C26" s="132" t="s">
        <v>8</v>
      </c>
      <c r="D26" s="136" t="s">
        <v>12</v>
      </c>
      <c r="E26" s="159"/>
      <c r="F26" s="159"/>
      <c r="G26" s="159"/>
      <c r="H26" s="159"/>
      <c r="I26" s="137"/>
      <c r="J26" s="131" t="s">
        <v>17</v>
      </c>
    </row>
    <row r="27" spans="1:10" ht="13.5">
      <c r="A27" s="154"/>
      <c r="B27" s="157"/>
      <c r="C27" s="133"/>
      <c r="D27" s="136" t="s">
        <v>145</v>
      </c>
      <c r="E27" s="137"/>
      <c r="F27" s="139" t="s">
        <v>34</v>
      </c>
      <c r="G27" s="134" t="s">
        <v>23</v>
      </c>
      <c r="H27" s="139" t="s">
        <v>24</v>
      </c>
      <c r="I27" s="135" t="s">
        <v>149</v>
      </c>
      <c r="J27" s="140"/>
    </row>
    <row r="28" spans="1:10" ht="23.25">
      <c r="A28" s="155"/>
      <c r="B28" s="158"/>
      <c r="C28" s="10" t="s">
        <v>122</v>
      </c>
      <c r="D28" s="128" t="s">
        <v>130</v>
      </c>
      <c r="E28" s="27" t="s">
        <v>138</v>
      </c>
      <c r="F28" s="139"/>
      <c r="G28" s="134"/>
      <c r="H28" s="139"/>
      <c r="I28" s="139"/>
      <c r="J28" s="141"/>
    </row>
    <row r="29" spans="1:10" ht="13.5">
      <c r="A29" s="5" t="s">
        <v>6</v>
      </c>
      <c r="B29" s="104"/>
      <c r="C29" s="65"/>
      <c r="D29" s="105"/>
      <c r="E29" s="40"/>
      <c r="F29" s="108" t="str">
        <f>IF(C29=0," ",E29/C29)</f>
        <v> </v>
      </c>
      <c r="G29" s="40"/>
      <c r="H29" s="46" t="str">
        <f aca="true" t="shared" si="3" ref="H29:H34">IF(G$34=0," ",G29/G$34)</f>
        <v> </v>
      </c>
      <c r="I29" s="47" t="str">
        <f aca="true" t="shared" si="4" ref="I29:I34">IF(G29=0," ",E29/G29)</f>
        <v> </v>
      </c>
      <c r="J29" s="89"/>
    </row>
    <row r="30" spans="1:10" ht="13.5">
      <c r="A30" s="5"/>
      <c r="B30" s="104"/>
      <c r="C30" s="65"/>
      <c r="D30" s="106"/>
      <c r="E30" s="41"/>
      <c r="F30" s="108" t="str">
        <f>IF(C30=0," ",E30/C30)</f>
        <v> </v>
      </c>
      <c r="G30" s="41"/>
      <c r="H30" s="46" t="str">
        <f t="shared" si="3"/>
        <v> </v>
      </c>
      <c r="I30" s="47" t="str">
        <f t="shared" si="4"/>
        <v> </v>
      </c>
      <c r="J30" s="89"/>
    </row>
    <row r="31" spans="1:10" ht="13.5">
      <c r="A31" s="5" t="s">
        <v>7</v>
      </c>
      <c r="B31" s="104"/>
      <c r="C31" s="65"/>
      <c r="D31" s="106"/>
      <c r="E31" s="41"/>
      <c r="F31" s="108" t="str">
        <f>IF(C31=0," ",E31/C31)</f>
        <v> </v>
      </c>
      <c r="G31" s="41"/>
      <c r="H31" s="46" t="str">
        <f t="shared" si="3"/>
        <v> </v>
      </c>
      <c r="I31" s="47" t="str">
        <f t="shared" si="4"/>
        <v> </v>
      </c>
      <c r="J31" s="89"/>
    </row>
    <row r="32" spans="1:10" ht="13.5">
      <c r="A32" s="5"/>
      <c r="B32" s="104"/>
      <c r="C32" s="65"/>
      <c r="D32" s="106"/>
      <c r="E32" s="41"/>
      <c r="F32" s="108" t="str">
        <f>IF(C32=0," ",E32/C32)</f>
        <v> </v>
      </c>
      <c r="G32" s="41"/>
      <c r="H32" s="46" t="str">
        <f t="shared" si="3"/>
        <v> </v>
      </c>
      <c r="I32" s="47" t="str">
        <f t="shared" si="4"/>
        <v> </v>
      </c>
      <c r="J32" s="89"/>
    </row>
    <row r="33" spans="1:10" ht="14.25" thickBot="1">
      <c r="A33" s="8" t="s">
        <v>5</v>
      </c>
      <c r="B33" s="104"/>
      <c r="C33" s="66"/>
      <c r="D33" s="106"/>
      <c r="E33" s="41"/>
      <c r="F33" s="108" t="str">
        <f>IF(C33=0," ",E33/C33)</f>
        <v> </v>
      </c>
      <c r="G33" s="41"/>
      <c r="H33" s="46" t="str">
        <f t="shared" si="3"/>
        <v> </v>
      </c>
      <c r="I33" s="47" t="str">
        <f t="shared" si="4"/>
        <v> </v>
      </c>
      <c r="J33" s="89"/>
    </row>
    <row r="34" spans="1:10" ht="13.5">
      <c r="A34" s="160" t="s">
        <v>21</v>
      </c>
      <c r="B34" s="137"/>
      <c r="C34" s="7"/>
      <c r="D34" s="52">
        <f>SUM(D29:D33)</f>
        <v>0</v>
      </c>
      <c r="E34" s="52">
        <f>SUM(E29:E33)</f>
        <v>0</v>
      </c>
      <c r="F34" s="49"/>
      <c r="G34" s="52">
        <f>SUM(G29:G33)</f>
        <v>0</v>
      </c>
      <c r="H34" s="46" t="str">
        <f t="shared" si="3"/>
        <v> </v>
      </c>
      <c r="I34" s="47" t="str">
        <f t="shared" si="4"/>
        <v> </v>
      </c>
      <c r="J34" s="89"/>
    </row>
    <row r="35" spans="1:10" ht="13.5">
      <c r="A35" s="20"/>
      <c r="B35" s="20"/>
      <c r="C35" s="20"/>
      <c r="D35" s="23"/>
      <c r="E35" s="23"/>
      <c r="F35" s="23"/>
      <c r="G35" s="23"/>
      <c r="H35" s="23"/>
      <c r="I35" s="23"/>
      <c r="J35" s="79"/>
    </row>
    <row r="36" spans="1:3" ht="13.5" customHeight="1" thickBot="1">
      <c r="A36" s="77" t="s">
        <v>45</v>
      </c>
      <c r="B36" s="22"/>
      <c r="C36" s="3"/>
    </row>
    <row r="37" spans="1:10" ht="13.5">
      <c r="A37" s="153" t="s">
        <v>4</v>
      </c>
      <c r="B37" s="156" t="s">
        <v>22</v>
      </c>
      <c r="C37" s="132" t="s">
        <v>8</v>
      </c>
      <c r="D37" s="136" t="s">
        <v>12</v>
      </c>
      <c r="E37" s="159"/>
      <c r="F37" s="159"/>
      <c r="G37" s="159"/>
      <c r="H37" s="159"/>
      <c r="I37" s="137"/>
      <c r="J37" s="131" t="s">
        <v>17</v>
      </c>
    </row>
    <row r="38" spans="1:10" ht="13.5">
      <c r="A38" s="154"/>
      <c r="B38" s="157"/>
      <c r="C38" s="133"/>
      <c r="D38" s="136" t="s">
        <v>145</v>
      </c>
      <c r="E38" s="137"/>
      <c r="F38" s="139" t="s">
        <v>34</v>
      </c>
      <c r="G38" s="138"/>
      <c r="H38" s="138"/>
      <c r="I38" s="138"/>
      <c r="J38" s="140"/>
    </row>
    <row r="39" spans="1:10" ht="23.25">
      <c r="A39" s="155"/>
      <c r="B39" s="158"/>
      <c r="C39" s="10" t="s">
        <v>122</v>
      </c>
      <c r="D39" s="128" t="s">
        <v>130</v>
      </c>
      <c r="E39" s="27" t="s">
        <v>138</v>
      </c>
      <c r="F39" s="139"/>
      <c r="G39" s="138"/>
      <c r="H39" s="138"/>
      <c r="I39" s="138"/>
      <c r="J39" s="141"/>
    </row>
    <row r="40" spans="1:10" ht="14.25" thickBot="1">
      <c r="A40" s="8"/>
      <c r="B40" s="104"/>
      <c r="C40" s="66"/>
      <c r="D40" s="107"/>
      <c r="E40" s="50"/>
      <c r="F40" s="108" t="str">
        <f>IF(C40=0," ",E40/C40)</f>
        <v> </v>
      </c>
      <c r="G40" s="11"/>
      <c r="H40" s="5"/>
      <c r="I40" s="5"/>
      <c r="J40" s="89"/>
    </row>
    <row r="41" ht="13.5">
      <c r="A41" s="1"/>
    </row>
    <row r="42" ht="13.5">
      <c r="A42" s="75" t="s">
        <v>11</v>
      </c>
    </row>
    <row r="43" spans="1:9" ht="13.5">
      <c r="A43" s="4" t="s">
        <v>20</v>
      </c>
      <c r="B43" s="138" t="s">
        <v>11</v>
      </c>
      <c r="C43" s="138"/>
      <c r="D43" s="138"/>
      <c r="E43" s="160" t="s">
        <v>17</v>
      </c>
      <c r="F43" s="159"/>
      <c r="G43" s="159"/>
      <c r="H43" s="159"/>
      <c r="I43" s="137"/>
    </row>
    <row r="44" spans="1:9" ht="40.5" customHeight="1">
      <c r="A44" s="151" t="s">
        <v>8</v>
      </c>
      <c r="B44" s="18" t="s">
        <v>93</v>
      </c>
      <c r="C44" s="19"/>
      <c r="D44" s="90"/>
      <c r="E44" s="166" t="s">
        <v>55</v>
      </c>
      <c r="F44" s="167"/>
      <c r="G44" s="167"/>
      <c r="H44" s="167"/>
      <c r="I44" s="168"/>
    </row>
    <row r="45" spans="1:9" ht="40.5" customHeight="1">
      <c r="A45" s="152"/>
      <c r="B45" s="148" t="s">
        <v>56</v>
      </c>
      <c r="C45" s="149"/>
      <c r="D45" s="150"/>
      <c r="E45" s="169" t="s">
        <v>57</v>
      </c>
      <c r="F45" s="170"/>
      <c r="G45" s="170"/>
      <c r="H45" s="170"/>
      <c r="I45" s="171"/>
    </row>
    <row r="46" spans="1:9" ht="40.5" customHeight="1">
      <c r="A46" s="5" t="s">
        <v>15</v>
      </c>
      <c r="B46" s="145" t="s">
        <v>58</v>
      </c>
      <c r="C46" s="146"/>
      <c r="D46" s="147"/>
      <c r="E46" s="163"/>
      <c r="F46" s="164"/>
      <c r="G46" s="164"/>
      <c r="H46" s="164"/>
      <c r="I46" s="165"/>
    </row>
    <row r="47" ht="13.5">
      <c r="B47" s="3"/>
    </row>
    <row r="48" ht="13.5">
      <c r="A48" s="75" t="s">
        <v>18</v>
      </c>
    </row>
    <row r="49" spans="1:9" ht="40.5" customHeight="1">
      <c r="A49" s="142" t="s">
        <v>59</v>
      </c>
      <c r="B49" s="143"/>
      <c r="C49" s="143"/>
      <c r="D49" s="143"/>
      <c r="E49" s="143"/>
      <c r="F49" s="143"/>
      <c r="G49" s="143"/>
      <c r="H49" s="143"/>
      <c r="I49" s="144"/>
    </row>
    <row r="51" ht="13.5">
      <c r="A51" s="75" t="s">
        <v>31</v>
      </c>
    </row>
    <row r="52" ht="13.5">
      <c r="A52" s="3" t="s">
        <v>82</v>
      </c>
    </row>
    <row r="53" ht="13.5">
      <c r="A53" s="3" t="s">
        <v>46</v>
      </c>
    </row>
    <row r="54" ht="13.5">
      <c r="A54" s="3" t="s">
        <v>152</v>
      </c>
    </row>
    <row r="55" ht="13.5">
      <c r="A55" s="3" t="s">
        <v>153</v>
      </c>
    </row>
    <row r="56" s="102" customFormat="1" ht="13.5">
      <c r="A56" s="3" t="s">
        <v>124</v>
      </c>
    </row>
    <row r="57" ht="13.5">
      <c r="A57" s="3" t="s">
        <v>33</v>
      </c>
    </row>
    <row r="58" ht="13.5">
      <c r="A58" s="3" t="s">
        <v>35</v>
      </c>
    </row>
    <row r="59" s="102" customFormat="1" ht="13.5">
      <c r="A59" s="3" t="s">
        <v>139</v>
      </c>
    </row>
    <row r="60" s="102" customFormat="1" ht="13.5">
      <c r="A60" s="3" t="s">
        <v>132</v>
      </c>
    </row>
    <row r="61" s="102" customFormat="1" ht="13.5">
      <c r="A61" s="3" t="s">
        <v>136</v>
      </c>
    </row>
    <row r="62" s="102" customFormat="1" ht="13.5">
      <c r="A62" s="3" t="s">
        <v>137</v>
      </c>
    </row>
    <row r="63" ht="13.5">
      <c r="A63" s="3" t="s">
        <v>40</v>
      </c>
    </row>
    <row r="64" ht="13.5">
      <c r="A64" s="3" t="s">
        <v>36</v>
      </c>
    </row>
    <row r="65" ht="13.5">
      <c r="A65" s="3" t="s">
        <v>143</v>
      </c>
    </row>
    <row r="66" ht="13.5">
      <c r="A66" s="3" t="s">
        <v>42</v>
      </c>
    </row>
  </sheetData>
  <mergeCells count="40">
    <mergeCell ref="A34:B34"/>
    <mergeCell ref="A26:A28"/>
    <mergeCell ref="B26:B28"/>
    <mergeCell ref="E46:I46"/>
    <mergeCell ref="D37:I37"/>
    <mergeCell ref="E44:I44"/>
    <mergeCell ref="E45:I45"/>
    <mergeCell ref="E43:I43"/>
    <mergeCell ref="G38:G39"/>
    <mergeCell ref="H38:H39"/>
    <mergeCell ref="A23:B23"/>
    <mergeCell ref="C14:C15"/>
    <mergeCell ref="A14:B15"/>
    <mergeCell ref="F15:F16"/>
    <mergeCell ref="J26:J28"/>
    <mergeCell ref="J14:J16"/>
    <mergeCell ref="D14:I14"/>
    <mergeCell ref="D26:I26"/>
    <mergeCell ref="G15:G16"/>
    <mergeCell ref="J37:J39"/>
    <mergeCell ref="A49:I49"/>
    <mergeCell ref="B43:D43"/>
    <mergeCell ref="B46:D46"/>
    <mergeCell ref="B45:D45"/>
    <mergeCell ref="A44:A45"/>
    <mergeCell ref="A37:A39"/>
    <mergeCell ref="B37:B39"/>
    <mergeCell ref="C37:C38"/>
    <mergeCell ref="F38:F39"/>
    <mergeCell ref="C26:C27"/>
    <mergeCell ref="F27:F28"/>
    <mergeCell ref="G27:G28"/>
    <mergeCell ref="H27:H28"/>
    <mergeCell ref="D27:E27"/>
    <mergeCell ref="D38:E38"/>
    <mergeCell ref="I38:I39"/>
    <mergeCell ref="H15:H16"/>
    <mergeCell ref="I15:I16"/>
    <mergeCell ref="I27:I28"/>
    <mergeCell ref="D15:E15"/>
  </mergeCells>
  <printOptions/>
  <pageMargins left="0.7874015748031497" right="0.39" top="0.7874015748031497" bottom="0.69" header="0.5118110236220472" footer="0.47"/>
  <pageSetup fitToHeight="0" horizontalDpi="300" verticalDpi="300" orientation="portrait" paperSize="9" scale="77"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J66"/>
  <sheetViews>
    <sheetView showZeros="0" workbookViewId="0" topLeftCell="A1">
      <selection activeCell="E8" sqref="E8"/>
    </sheetView>
  </sheetViews>
  <sheetFormatPr defaultColWidth="9.00390625" defaultRowHeight="13.5"/>
  <cols>
    <col min="1" max="1" width="12.625" style="75" customWidth="1"/>
    <col min="2" max="3" width="11.625" style="75" customWidth="1"/>
    <col min="4" max="5" width="12.625" style="75" customWidth="1"/>
    <col min="6" max="8" width="10.625" style="75" customWidth="1"/>
    <col min="9" max="10" width="11.625" style="75" customWidth="1"/>
    <col min="11" max="11" width="19.25390625" style="75" customWidth="1"/>
    <col min="12" max="16384" width="9.00390625" style="75" customWidth="1"/>
  </cols>
  <sheetData>
    <row r="1" spans="1:6" ht="14.25">
      <c r="A1" s="2" t="s">
        <v>61</v>
      </c>
      <c r="D1" s="2" t="s">
        <v>44</v>
      </c>
      <c r="F1" s="31"/>
    </row>
    <row r="2" spans="8:10" ht="13.5">
      <c r="H2" s="28"/>
      <c r="I2" s="91"/>
      <c r="J2" s="28" t="s">
        <v>30</v>
      </c>
    </row>
    <row r="3" spans="1:10" ht="13.5">
      <c r="A3" s="75" t="s">
        <v>29</v>
      </c>
      <c r="B3" s="76"/>
      <c r="C3" s="76"/>
      <c r="H3" s="92"/>
      <c r="I3" s="93"/>
      <c r="J3" s="92" t="s">
        <v>123</v>
      </c>
    </row>
    <row r="4" spans="1:10" ht="13.5">
      <c r="A4" s="75" t="s">
        <v>0</v>
      </c>
      <c r="B4" s="78"/>
      <c r="C4" s="78"/>
      <c r="H4" s="29"/>
      <c r="I4" s="94"/>
      <c r="J4" s="29" t="s">
        <v>32</v>
      </c>
    </row>
    <row r="5" spans="1:10" ht="13.5">
      <c r="A5" s="75" t="s">
        <v>28</v>
      </c>
      <c r="B5" s="78"/>
      <c r="C5" s="78"/>
      <c r="H5" s="95"/>
      <c r="I5" s="95"/>
      <c r="J5" s="30" t="s">
        <v>43</v>
      </c>
    </row>
    <row r="6" spans="1:10" ht="13.5">
      <c r="A6" s="75" t="s">
        <v>1</v>
      </c>
      <c r="B6" s="80"/>
      <c r="C6" s="78"/>
      <c r="J6" s="79"/>
    </row>
    <row r="7" spans="1:10" ht="13.5">
      <c r="A7" s="75" t="s">
        <v>9</v>
      </c>
      <c r="B7" s="76"/>
      <c r="C7" s="76"/>
      <c r="J7" s="79"/>
    </row>
    <row r="8" spans="1:10" ht="13.5">
      <c r="A8" s="75" t="s">
        <v>26</v>
      </c>
      <c r="B8" s="76"/>
      <c r="C8" s="76"/>
      <c r="J8" s="79"/>
    </row>
    <row r="9" spans="2:10" ht="13.5">
      <c r="B9" s="76"/>
      <c r="C9" s="76"/>
      <c r="J9" s="79"/>
    </row>
    <row r="10" spans="1:10" ht="13.5">
      <c r="A10" s="75" t="s">
        <v>27</v>
      </c>
      <c r="B10" s="76"/>
      <c r="C10" s="76"/>
      <c r="J10" s="79"/>
    </row>
    <row r="11" spans="2:10" ht="13.5">
      <c r="B11" s="79"/>
      <c r="C11" s="79"/>
      <c r="J11" s="79"/>
    </row>
    <row r="12" ht="13.5">
      <c r="A12" s="1"/>
    </row>
    <row r="13" ht="14.25" thickBot="1">
      <c r="A13" s="75" t="s">
        <v>94</v>
      </c>
    </row>
    <row r="14" spans="1:10" ht="13.5">
      <c r="A14" s="156" t="s">
        <v>2</v>
      </c>
      <c r="B14" s="161"/>
      <c r="C14" s="132" t="s">
        <v>8</v>
      </c>
      <c r="D14" s="136" t="s">
        <v>12</v>
      </c>
      <c r="E14" s="159"/>
      <c r="F14" s="159"/>
      <c r="G14" s="159"/>
      <c r="H14" s="159"/>
      <c r="I14" s="137"/>
      <c r="J14" s="131" t="s">
        <v>17</v>
      </c>
    </row>
    <row r="15" spans="1:10" ht="13.5">
      <c r="A15" s="158"/>
      <c r="B15" s="162"/>
      <c r="C15" s="133"/>
      <c r="D15" s="136" t="s">
        <v>145</v>
      </c>
      <c r="E15" s="137"/>
      <c r="F15" s="139" t="s">
        <v>34</v>
      </c>
      <c r="G15" s="134" t="s">
        <v>19</v>
      </c>
      <c r="H15" s="139" t="s">
        <v>13</v>
      </c>
      <c r="I15" s="135" t="s">
        <v>149</v>
      </c>
      <c r="J15" s="140"/>
    </row>
    <row r="16" spans="1:10" ht="23.25">
      <c r="A16" s="4" t="s">
        <v>4</v>
      </c>
      <c r="B16" s="6" t="s">
        <v>22</v>
      </c>
      <c r="C16" s="10" t="s">
        <v>121</v>
      </c>
      <c r="D16" s="128" t="s">
        <v>130</v>
      </c>
      <c r="E16" s="27" t="s">
        <v>138</v>
      </c>
      <c r="F16" s="139"/>
      <c r="G16" s="134"/>
      <c r="H16" s="139"/>
      <c r="I16" s="139"/>
      <c r="J16" s="141"/>
    </row>
    <row r="17" spans="1:10" ht="13.5">
      <c r="A17" s="5" t="s">
        <v>115</v>
      </c>
      <c r="B17" s="103" t="s">
        <v>77</v>
      </c>
      <c r="C17" s="63"/>
      <c r="D17" s="105"/>
      <c r="E17" s="40"/>
      <c r="F17" s="108" t="str">
        <f aca="true" t="shared" si="0" ref="F17:F22">IF(C17=0," ",E17/C17)</f>
        <v> </v>
      </c>
      <c r="G17" s="40"/>
      <c r="H17" s="25" t="str">
        <f aca="true" t="shared" si="1" ref="H17:H23">IF(G$23=0," ",G17/G$23)</f>
        <v> </v>
      </c>
      <c r="I17" s="38" t="str">
        <f aca="true" t="shared" si="2" ref="I17:I23">IF(G17=0," ",E17/G17)</f>
        <v> </v>
      </c>
      <c r="J17" s="26"/>
    </row>
    <row r="18" spans="1:10" ht="13.5">
      <c r="A18" s="5"/>
      <c r="B18" s="103">
        <v>0</v>
      </c>
      <c r="C18" s="63"/>
      <c r="D18" s="106"/>
      <c r="E18" s="41"/>
      <c r="F18" s="108" t="str">
        <f t="shared" si="0"/>
        <v> </v>
      </c>
      <c r="G18" s="41"/>
      <c r="H18" s="25" t="str">
        <f t="shared" si="1"/>
        <v> </v>
      </c>
      <c r="I18" s="38" t="str">
        <f t="shared" si="2"/>
        <v> </v>
      </c>
      <c r="J18" s="89"/>
    </row>
    <row r="19" spans="1:10" ht="13.5">
      <c r="A19" s="5" t="s">
        <v>3</v>
      </c>
      <c r="B19" s="103" t="s">
        <v>78</v>
      </c>
      <c r="C19" s="63"/>
      <c r="D19" s="106"/>
      <c r="E19" s="41"/>
      <c r="F19" s="108" t="str">
        <f t="shared" si="0"/>
        <v> </v>
      </c>
      <c r="G19" s="41"/>
      <c r="H19" s="25" t="str">
        <f t="shared" si="1"/>
        <v> </v>
      </c>
      <c r="I19" s="38" t="str">
        <f t="shared" si="2"/>
        <v> </v>
      </c>
      <c r="J19" s="89"/>
    </row>
    <row r="20" spans="1:10" ht="13.5">
      <c r="A20" s="5"/>
      <c r="B20" s="103">
        <v>0</v>
      </c>
      <c r="C20" s="63"/>
      <c r="D20" s="106"/>
      <c r="E20" s="41"/>
      <c r="F20" s="108" t="str">
        <f t="shared" si="0"/>
        <v> </v>
      </c>
      <c r="G20" s="41"/>
      <c r="H20" s="25" t="str">
        <f t="shared" si="1"/>
        <v> </v>
      </c>
      <c r="I20" s="38" t="str">
        <f t="shared" si="2"/>
        <v> </v>
      </c>
      <c r="J20" s="89"/>
    </row>
    <row r="21" spans="1:10" ht="13.5">
      <c r="A21" s="5"/>
      <c r="B21" s="103">
        <v>0</v>
      </c>
      <c r="C21" s="63"/>
      <c r="D21" s="106"/>
      <c r="E21" s="41"/>
      <c r="F21" s="108" t="str">
        <f t="shared" si="0"/>
        <v> </v>
      </c>
      <c r="G21" s="41"/>
      <c r="H21" s="25" t="str">
        <f t="shared" si="1"/>
        <v> </v>
      </c>
      <c r="I21" s="38" t="str">
        <f t="shared" si="2"/>
        <v> </v>
      </c>
      <c r="J21" s="89"/>
    </row>
    <row r="22" spans="1:10" ht="14.25" thickBot="1">
      <c r="A22" s="8" t="s">
        <v>79</v>
      </c>
      <c r="B22" s="103">
        <v>0</v>
      </c>
      <c r="C22" s="64"/>
      <c r="D22" s="106"/>
      <c r="E22" s="41"/>
      <c r="F22" s="108" t="str">
        <f t="shared" si="0"/>
        <v> </v>
      </c>
      <c r="G22" s="41"/>
      <c r="H22" s="25" t="str">
        <f t="shared" si="1"/>
        <v> </v>
      </c>
      <c r="I22" s="38" t="str">
        <f t="shared" si="2"/>
        <v> </v>
      </c>
      <c r="J22" s="89"/>
    </row>
    <row r="23" spans="1:10" ht="13.5">
      <c r="A23" s="160" t="s">
        <v>21</v>
      </c>
      <c r="B23" s="137"/>
      <c r="C23" s="7"/>
      <c r="D23" s="42">
        <f>SUM(D17:D22)</f>
        <v>0</v>
      </c>
      <c r="E23" s="42">
        <f>SUM(E17:E22)</f>
        <v>0</v>
      </c>
      <c r="F23" s="24"/>
      <c r="G23" s="42">
        <f>SUM(G17:G22)</f>
        <v>0</v>
      </c>
      <c r="H23" s="25" t="str">
        <f t="shared" si="1"/>
        <v> </v>
      </c>
      <c r="I23" s="38" t="str">
        <f t="shared" si="2"/>
        <v> </v>
      </c>
      <c r="J23" s="89"/>
    </row>
    <row r="24" spans="1:9" ht="13.5">
      <c r="A24" s="20"/>
      <c r="B24" s="20"/>
      <c r="C24" s="23"/>
      <c r="D24" s="23"/>
      <c r="E24" s="23"/>
      <c r="F24" s="23"/>
      <c r="G24" s="23"/>
      <c r="H24" s="23"/>
      <c r="I24" s="79"/>
    </row>
    <row r="25" spans="1:3" ht="14.25" thickBot="1">
      <c r="A25" s="75" t="s">
        <v>109</v>
      </c>
      <c r="B25" s="3"/>
      <c r="C25" s="82"/>
    </row>
    <row r="26" spans="1:10" ht="13.5">
      <c r="A26" s="153" t="s">
        <v>4</v>
      </c>
      <c r="B26" s="156" t="s">
        <v>10</v>
      </c>
      <c r="C26" s="132" t="s">
        <v>8</v>
      </c>
      <c r="D26" s="136" t="s">
        <v>12</v>
      </c>
      <c r="E26" s="159"/>
      <c r="F26" s="159"/>
      <c r="G26" s="159"/>
      <c r="H26" s="159"/>
      <c r="I26" s="137"/>
      <c r="J26" s="131" t="s">
        <v>17</v>
      </c>
    </row>
    <row r="27" spans="1:10" ht="13.5">
      <c r="A27" s="154"/>
      <c r="B27" s="157"/>
      <c r="C27" s="133"/>
      <c r="D27" s="136" t="s">
        <v>145</v>
      </c>
      <c r="E27" s="137"/>
      <c r="F27" s="139" t="s">
        <v>34</v>
      </c>
      <c r="G27" s="134" t="s">
        <v>23</v>
      </c>
      <c r="H27" s="139" t="s">
        <v>24</v>
      </c>
      <c r="I27" s="135" t="s">
        <v>149</v>
      </c>
      <c r="J27" s="140"/>
    </row>
    <row r="28" spans="1:10" ht="23.25">
      <c r="A28" s="155"/>
      <c r="B28" s="158"/>
      <c r="C28" s="10" t="s">
        <v>122</v>
      </c>
      <c r="D28" s="128" t="s">
        <v>130</v>
      </c>
      <c r="E28" s="27" t="s">
        <v>138</v>
      </c>
      <c r="F28" s="139"/>
      <c r="G28" s="134"/>
      <c r="H28" s="139"/>
      <c r="I28" s="139"/>
      <c r="J28" s="141"/>
    </row>
    <row r="29" spans="1:10" ht="13.5">
      <c r="A29" s="5" t="s">
        <v>6</v>
      </c>
      <c r="B29" s="104"/>
      <c r="C29" s="65"/>
      <c r="D29" s="105"/>
      <c r="E29" s="40"/>
      <c r="F29" s="108" t="str">
        <f>IF(C29=0," ",E29/C29)</f>
        <v> </v>
      </c>
      <c r="G29" s="40"/>
      <c r="H29" s="46" t="str">
        <f aca="true" t="shared" si="3" ref="H29:H34">IF(G$34=0," ",G29/G$34)</f>
        <v> </v>
      </c>
      <c r="I29" s="47" t="str">
        <f aca="true" t="shared" si="4" ref="I29:I34">IF(G29=0," ",E29/G29)</f>
        <v> </v>
      </c>
      <c r="J29" s="89"/>
    </row>
    <row r="30" spans="1:10" ht="13.5">
      <c r="A30" s="5"/>
      <c r="B30" s="104"/>
      <c r="C30" s="65"/>
      <c r="D30" s="106"/>
      <c r="E30" s="41"/>
      <c r="F30" s="108" t="str">
        <f>IF(C30=0," ",E30/C30)</f>
        <v> </v>
      </c>
      <c r="G30" s="41"/>
      <c r="H30" s="46" t="str">
        <f t="shared" si="3"/>
        <v> </v>
      </c>
      <c r="I30" s="47" t="str">
        <f t="shared" si="4"/>
        <v> </v>
      </c>
      <c r="J30" s="89"/>
    </row>
    <row r="31" spans="1:10" ht="13.5">
      <c r="A31" s="5" t="s">
        <v>7</v>
      </c>
      <c r="B31" s="104"/>
      <c r="C31" s="65"/>
      <c r="D31" s="106"/>
      <c r="E31" s="41"/>
      <c r="F31" s="108" t="str">
        <f>IF(C31=0," ",E31/C31)</f>
        <v> </v>
      </c>
      <c r="G31" s="41"/>
      <c r="H31" s="46" t="str">
        <f t="shared" si="3"/>
        <v> </v>
      </c>
      <c r="I31" s="47" t="str">
        <f t="shared" si="4"/>
        <v> </v>
      </c>
      <c r="J31" s="89"/>
    </row>
    <row r="32" spans="1:10" ht="13.5">
      <c r="A32" s="5"/>
      <c r="B32" s="104"/>
      <c r="C32" s="65"/>
      <c r="D32" s="106"/>
      <c r="E32" s="41"/>
      <c r="F32" s="108" t="str">
        <f>IF(C32=0," ",E32/C32)</f>
        <v> </v>
      </c>
      <c r="G32" s="41"/>
      <c r="H32" s="46" t="str">
        <f t="shared" si="3"/>
        <v> </v>
      </c>
      <c r="I32" s="47" t="str">
        <f t="shared" si="4"/>
        <v> </v>
      </c>
      <c r="J32" s="89"/>
    </row>
    <row r="33" spans="1:10" ht="14.25" thickBot="1">
      <c r="A33" s="8" t="s">
        <v>5</v>
      </c>
      <c r="B33" s="104"/>
      <c r="C33" s="66"/>
      <c r="D33" s="106"/>
      <c r="E33" s="41"/>
      <c r="F33" s="108" t="str">
        <f>IF(C33=0," ",E33/C33)</f>
        <v> </v>
      </c>
      <c r="G33" s="41"/>
      <c r="H33" s="46" t="str">
        <f t="shared" si="3"/>
        <v> </v>
      </c>
      <c r="I33" s="47" t="str">
        <f t="shared" si="4"/>
        <v> </v>
      </c>
      <c r="J33" s="89"/>
    </row>
    <row r="34" spans="1:10" ht="13.5">
      <c r="A34" s="160" t="s">
        <v>21</v>
      </c>
      <c r="B34" s="137"/>
      <c r="C34" s="7"/>
      <c r="D34" s="52">
        <f>SUM(D29:D33)</f>
        <v>0</v>
      </c>
      <c r="E34" s="52">
        <f>SUM(E29:E33)</f>
        <v>0</v>
      </c>
      <c r="F34" s="49"/>
      <c r="G34" s="52">
        <f>SUM(G29:G33)</f>
        <v>0</v>
      </c>
      <c r="H34" s="46" t="str">
        <f t="shared" si="3"/>
        <v> </v>
      </c>
      <c r="I34" s="47" t="str">
        <f t="shared" si="4"/>
        <v> </v>
      </c>
      <c r="J34" s="89"/>
    </row>
    <row r="35" spans="1:10" ht="13.5">
      <c r="A35" s="20"/>
      <c r="B35" s="20"/>
      <c r="C35" s="20"/>
      <c r="D35" s="23"/>
      <c r="E35" s="23"/>
      <c r="F35" s="23"/>
      <c r="G35" s="23"/>
      <c r="H35" s="23"/>
      <c r="I35" s="23"/>
      <c r="J35" s="79"/>
    </row>
    <row r="36" spans="1:3" ht="13.5" customHeight="1" thickBot="1">
      <c r="A36" s="77" t="s">
        <v>45</v>
      </c>
      <c r="B36" s="22"/>
      <c r="C36" s="3"/>
    </row>
    <row r="37" spans="1:10" ht="13.5">
      <c r="A37" s="153" t="s">
        <v>4</v>
      </c>
      <c r="B37" s="156" t="s">
        <v>22</v>
      </c>
      <c r="C37" s="132" t="s">
        <v>8</v>
      </c>
      <c r="D37" s="136" t="s">
        <v>12</v>
      </c>
      <c r="E37" s="159"/>
      <c r="F37" s="159"/>
      <c r="G37" s="159"/>
      <c r="H37" s="159"/>
      <c r="I37" s="137"/>
      <c r="J37" s="131" t="s">
        <v>17</v>
      </c>
    </row>
    <row r="38" spans="1:10" ht="13.5">
      <c r="A38" s="154"/>
      <c r="B38" s="157"/>
      <c r="C38" s="133"/>
      <c r="D38" s="136" t="s">
        <v>145</v>
      </c>
      <c r="E38" s="137"/>
      <c r="F38" s="139" t="s">
        <v>34</v>
      </c>
      <c r="G38" s="138"/>
      <c r="H38" s="138"/>
      <c r="I38" s="138"/>
      <c r="J38" s="140"/>
    </row>
    <row r="39" spans="1:10" ht="23.25">
      <c r="A39" s="155"/>
      <c r="B39" s="158"/>
      <c r="C39" s="10" t="s">
        <v>122</v>
      </c>
      <c r="D39" s="128" t="s">
        <v>130</v>
      </c>
      <c r="E39" s="27" t="s">
        <v>138</v>
      </c>
      <c r="F39" s="139"/>
      <c r="G39" s="138"/>
      <c r="H39" s="138"/>
      <c r="I39" s="138"/>
      <c r="J39" s="141"/>
    </row>
    <row r="40" spans="1:10" ht="14.25" thickBot="1">
      <c r="A40" s="8"/>
      <c r="B40" s="104"/>
      <c r="C40" s="66"/>
      <c r="D40" s="107"/>
      <c r="E40" s="50"/>
      <c r="F40" s="108" t="str">
        <f>IF(C40=0," ",E40/C40)</f>
        <v> </v>
      </c>
      <c r="G40" s="11"/>
      <c r="H40" s="5"/>
      <c r="I40" s="5"/>
      <c r="J40" s="89"/>
    </row>
    <row r="41" ht="13.5">
      <c r="A41" s="1"/>
    </row>
    <row r="42" ht="13.5">
      <c r="A42" s="75" t="s">
        <v>11</v>
      </c>
    </row>
    <row r="43" spans="1:9" ht="13.5">
      <c r="A43" s="4" t="s">
        <v>20</v>
      </c>
      <c r="B43" s="138" t="s">
        <v>11</v>
      </c>
      <c r="C43" s="138"/>
      <c r="D43" s="138"/>
      <c r="E43" s="160" t="s">
        <v>17</v>
      </c>
      <c r="F43" s="159"/>
      <c r="G43" s="159"/>
      <c r="H43" s="159"/>
      <c r="I43" s="137"/>
    </row>
    <row r="44" spans="1:9" ht="40.5" customHeight="1">
      <c r="A44" s="151" t="s">
        <v>8</v>
      </c>
      <c r="B44" s="18" t="s">
        <v>93</v>
      </c>
      <c r="C44" s="19"/>
      <c r="D44" s="90"/>
      <c r="E44" s="166"/>
      <c r="F44" s="167"/>
      <c r="G44" s="167"/>
      <c r="H44" s="167"/>
      <c r="I44" s="168"/>
    </row>
    <row r="45" spans="1:9" ht="40.5" customHeight="1">
      <c r="A45" s="152"/>
      <c r="B45" s="148" t="s">
        <v>92</v>
      </c>
      <c r="C45" s="149"/>
      <c r="D45" s="150"/>
      <c r="E45" s="169"/>
      <c r="F45" s="170"/>
      <c r="G45" s="170"/>
      <c r="H45" s="170"/>
      <c r="I45" s="171"/>
    </row>
    <row r="46" spans="1:9" ht="40.5" customHeight="1">
      <c r="A46" s="5" t="s">
        <v>15</v>
      </c>
      <c r="B46" s="145" t="s">
        <v>91</v>
      </c>
      <c r="C46" s="146"/>
      <c r="D46" s="147"/>
      <c r="E46" s="163"/>
      <c r="F46" s="164"/>
      <c r="G46" s="164"/>
      <c r="H46" s="164"/>
      <c r="I46" s="165"/>
    </row>
    <row r="47" ht="13.5">
      <c r="B47" s="3"/>
    </row>
    <row r="48" ht="13.5">
      <c r="A48" s="75" t="s">
        <v>18</v>
      </c>
    </row>
    <row r="49" spans="1:9" ht="40.5" customHeight="1">
      <c r="A49" s="142"/>
      <c r="B49" s="143"/>
      <c r="C49" s="143"/>
      <c r="D49" s="143"/>
      <c r="E49" s="143"/>
      <c r="F49" s="143"/>
      <c r="G49" s="143"/>
      <c r="H49" s="143"/>
      <c r="I49" s="144"/>
    </row>
    <row r="51" ht="13.5">
      <c r="A51" s="75" t="s">
        <v>31</v>
      </c>
    </row>
    <row r="52" ht="13.5">
      <c r="A52" s="3" t="s">
        <v>82</v>
      </c>
    </row>
    <row r="53" ht="13.5">
      <c r="A53" s="3" t="s">
        <v>46</v>
      </c>
    </row>
    <row r="54" ht="13.5">
      <c r="A54" s="3" t="s">
        <v>152</v>
      </c>
    </row>
    <row r="55" ht="13.5">
      <c r="A55" s="3" t="s">
        <v>153</v>
      </c>
    </row>
    <row r="56" s="102" customFormat="1" ht="13.5">
      <c r="A56" s="3" t="s">
        <v>124</v>
      </c>
    </row>
    <row r="57" ht="13.5">
      <c r="A57" s="3" t="s">
        <v>33</v>
      </c>
    </row>
    <row r="58" ht="13.5">
      <c r="A58" s="3" t="s">
        <v>35</v>
      </c>
    </row>
    <row r="59" s="102" customFormat="1" ht="13.5">
      <c r="A59" s="3" t="s">
        <v>139</v>
      </c>
    </row>
    <row r="60" s="102" customFormat="1" ht="13.5">
      <c r="A60" s="3" t="s">
        <v>132</v>
      </c>
    </row>
    <row r="61" s="102" customFormat="1" ht="13.5">
      <c r="A61" s="3" t="s">
        <v>136</v>
      </c>
    </row>
    <row r="62" s="102" customFormat="1" ht="13.5">
      <c r="A62" s="3" t="s">
        <v>137</v>
      </c>
    </row>
    <row r="63" ht="13.5">
      <c r="A63" s="3" t="s">
        <v>40</v>
      </c>
    </row>
    <row r="64" ht="13.5">
      <c r="A64" s="3" t="s">
        <v>36</v>
      </c>
    </row>
    <row r="65" ht="13.5">
      <c r="A65" s="3" t="s">
        <v>143</v>
      </c>
    </row>
    <row r="66" ht="13.5">
      <c r="A66" s="3" t="s">
        <v>42</v>
      </c>
    </row>
  </sheetData>
  <mergeCells count="40">
    <mergeCell ref="C14:C15"/>
    <mergeCell ref="A14:B15"/>
    <mergeCell ref="E45:I45"/>
    <mergeCell ref="E43:I43"/>
    <mergeCell ref="F38:F39"/>
    <mergeCell ref="G38:G39"/>
    <mergeCell ref="H38:H39"/>
    <mergeCell ref="D15:E15"/>
    <mergeCell ref="D27:E27"/>
    <mergeCell ref="D38:E38"/>
    <mergeCell ref="E46:I46"/>
    <mergeCell ref="A23:B23"/>
    <mergeCell ref="A34:B34"/>
    <mergeCell ref="A26:A28"/>
    <mergeCell ref="B26:B28"/>
    <mergeCell ref="C26:C27"/>
    <mergeCell ref="G27:G28"/>
    <mergeCell ref="H27:H28"/>
    <mergeCell ref="I38:I39"/>
    <mergeCell ref="C37:C38"/>
    <mergeCell ref="J37:J39"/>
    <mergeCell ref="A49:I49"/>
    <mergeCell ref="B43:D43"/>
    <mergeCell ref="B46:D46"/>
    <mergeCell ref="A44:A45"/>
    <mergeCell ref="A37:A39"/>
    <mergeCell ref="B37:B39"/>
    <mergeCell ref="B45:D45"/>
    <mergeCell ref="D37:I37"/>
    <mergeCell ref="E44:I44"/>
    <mergeCell ref="J26:J28"/>
    <mergeCell ref="J14:J16"/>
    <mergeCell ref="D14:I14"/>
    <mergeCell ref="D26:I26"/>
    <mergeCell ref="F15:F16"/>
    <mergeCell ref="G15:G16"/>
    <mergeCell ref="H15:H16"/>
    <mergeCell ref="I15:I16"/>
    <mergeCell ref="I27:I28"/>
    <mergeCell ref="F27:F28"/>
  </mergeCells>
  <printOptions/>
  <pageMargins left="0.7874015748031497" right="0.39" top="0.7874015748031497" bottom="0.69" header="0.5118110236220472" footer="0.47"/>
  <pageSetup fitToHeight="0" horizontalDpi="300" verticalDpi="300" orientation="portrait" paperSize="9" scale="7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dimension ref="A1:K73"/>
  <sheetViews>
    <sheetView showZeros="0" workbookViewId="0" topLeftCell="A1">
      <selection activeCell="A1" sqref="A1"/>
    </sheetView>
  </sheetViews>
  <sheetFormatPr defaultColWidth="9.00390625" defaultRowHeight="13.5"/>
  <cols>
    <col min="1" max="1" width="12.625" style="75" customWidth="1"/>
    <col min="2" max="2" width="13.625" style="75" customWidth="1"/>
    <col min="3" max="3" width="8.625" style="75" customWidth="1"/>
    <col min="4" max="6" width="10.625" style="75" customWidth="1"/>
    <col min="7" max="9" width="8.625" style="75" customWidth="1"/>
    <col min="10" max="10" width="14.125" style="75" customWidth="1"/>
    <col min="11" max="11" width="12.125" style="75" customWidth="1"/>
    <col min="12" max="16384" width="9.00390625" style="75" customWidth="1"/>
  </cols>
  <sheetData>
    <row r="1" spans="1:6" ht="14.25">
      <c r="A1" s="2" t="s">
        <v>65</v>
      </c>
      <c r="D1" s="2" t="s">
        <v>44</v>
      </c>
      <c r="F1" s="31" t="s">
        <v>62</v>
      </c>
    </row>
    <row r="2" spans="8:10" ht="13.5">
      <c r="H2" s="28"/>
      <c r="I2" s="91"/>
      <c r="J2" s="28" t="s">
        <v>30</v>
      </c>
    </row>
    <row r="3" spans="1:10" ht="13.5">
      <c r="A3" s="75" t="s">
        <v>29</v>
      </c>
      <c r="B3" s="76" t="s">
        <v>48</v>
      </c>
      <c r="C3" s="76"/>
      <c r="H3" s="92"/>
      <c r="I3" s="93"/>
      <c r="J3" s="92" t="s">
        <v>123</v>
      </c>
    </row>
    <row r="4" spans="1:10" ht="13.5">
      <c r="A4" s="75" t="s">
        <v>0</v>
      </c>
      <c r="B4" s="78" t="s">
        <v>49</v>
      </c>
      <c r="C4" s="78"/>
      <c r="H4" s="29"/>
      <c r="I4" s="94"/>
      <c r="J4" s="29" t="s">
        <v>32</v>
      </c>
    </row>
    <row r="5" spans="1:10" ht="13.5">
      <c r="A5" s="75" t="s">
        <v>28</v>
      </c>
      <c r="B5" s="78" t="s">
        <v>50</v>
      </c>
      <c r="C5" s="78"/>
      <c r="H5" s="95"/>
      <c r="I5" s="95"/>
      <c r="J5" s="30" t="s">
        <v>43</v>
      </c>
    </row>
    <row r="6" spans="1:9" ht="13.5">
      <c r="A6" s="75" t="s">
        <v>1</v>
      </c>
      <c r="B6" s="80">
        <v>39083</v>
      </c>
      <c r="C6" s="78"/>
      <c r="I6" s="79"/>
    </row>
    <row r="7" spans="1:9" ht="13.5">
      <c r="A7" s="75" t="s">
        <v>9</v>
      </c>
      <c r="B7" s="76" t="s">
        <v>52</v>
      </c>
      <c r="C7" s="76"/>
      <c r="I7" s="79"/>
    </row>
    <row r="8" spans="1:9" ht="13.5">
      <c r="A8" s="75" t="s">
        <v>26</v>
      </c>
      <c r="B8" s="76" t="s">
        <v>51</v>
      </c>
      <c r="C8" s="76"/>
      <c r="I8" s="79"/>
    </row>
    <row r="9" spans="2:9" ht="13.5">
      <c r="B9" s="76"/>
      <c r="C9" s="76"/>
      <c r="I9" s="79"/>
    </row>
    <row r="10" spans="1:9" ht="13.5">
      <c r="A10" s="75" t="s">
        <v>27</v>
      </c>
      <c r="B10" s="76" t="s">
        <v>112</v>
      </c>
      <c r="C10" s="76"/>
      <c r="I10" s="79"/>
    </row>
    <row r="11" spans="2:9" ht="13.5">
      <c r="B11" s="79"/>
      <c r="C11" s="79"/>
      <c r="I11" s="79"/>
    </row>
    <row r="12" ht="13.5">
      <c r="A12" s="1"/>
    </row>
    <row r="13" ht="14.25" thickBot="1">
      <c r="A13" s="75" t="s">
        <v>94</v>
      </c>
    </row>
    <row r="14" spans="1:10" ht="13.5">
      <c r="A14" s="156" t="s">
        <v>2</v>
      </c>
      <c r="B14" s="161"/>
      <c r="C14" s="132" t="s">
        <v>126</v>
      </c>
      <c r="D14" s="159" t="s">
        <v>12</v>
      </c>
      <c r="E14" s="159"/>
      <c r="F14" s="159"/>
      <c r="G14" s="159"/>
      <c r="H14" s="159"/>
      <c r="I14" s="137"/>
      <c r="J14" s="131" t="s">
        <v>17</v>
      </c>
    </row>
    <row r="15" spans="1:10" ht="13.5">
      <c r="A15" s="158"/>
      <c r="B15" s="162"/>
      <c r="C15" s="133"/>
      <c r="D15" s="136" t="s">
        <v>145</v>
      </c>
      <c r="E15" s="137"/>
      <c r="F15" s="139" t="s">
        <v>114</v>
      </c>
      <c r="G15" s="134" t="s">
        <v>19</v>
      </c>
      <c r="H15" s="139" t="s">
        <v>13</v>
      </c>
      <c r="I15" s="187" t="s">
        <v>146</v>
      </c>
      <c r="J15" s="140"/>
    </row>
    <row r="16" spans="1:10" ht="23.25">
      <c r="A16" s="127" t="s">
        <v>4</v>
      </c>
      <c r="B16" s="129" t="s">
        <v>14</v>
      </c>
      <c r="C16" s="109" t="s">
        <v>125</v>
      </c>
      <c r="D16" s="128" t="s">
        <v>130</v>
      </c>
      <c r="E16" s="27" t="s">
        <v>138</v>
      </c>
      <c r="F16" s="139"/>
      <c r="G16" s="134"/>
      <c r="H16" s="139"/>
      <c r="I16" s="188"/>
      <c r="J16" s="141"/>
    </row>
    <row r="17" spans="1:10" ht="13.5">
      <c r="A17" s="5" t="s">
        <v>115</v>
      </c>
      <c r="B17" s="81" t="s">
        <v>116</v>
      </c>
      <c r="C17" s="116"/>
      <c r="D17" s="112"/>
      <c r="E17" s="53"/>
      <c r="F17" s="45" t="str">
        <f>IF(C17=0," ",E17/C17)</f>
        <v> </v>
      </c>
      <c r="G17" s="54"/>
      <c r="H17" s="46">
        <f aca="true" t="shared" si="0" ref="H17:H29">IF(G$29=0," ",G17/G$29)</f>
        <v>0</v>
      </c>
      <c r="I17" s="68" t="str">
        <f>IF(G17=0," ",E17/G17)</f>
        <v> </v>
      </c>
      <c r="J17" s="111"/>
    </row>
    <row r="18" spans="1:10" ht="13.5">
      <c r="A18" s="5"/>
      <c r="B18" s="81" t="s">
        <v>98</v>
      </c>
      <c r="C18" s="116"/>
      <c r="D18" s="113"/>
      <c r="E18" s="54"/>
      <c r="F18" s="45" t="str">
        <f aca="true" t="shared" si="1" ref="F18:F28">IF(C18=0," ",E18/C18)</f>
        <v> </v>
      </c>
      <c r="G18" s="54"/>
      <c r="H18" s="46">
        <f t="shared" si="0"/>
        <v>0</v>
      </c>
      <c r="I18" s="68" t="str">
        <f aca="true" t="shared" si="2" ref="I18:I28">IF(G18=0," ",E18/G18)</f>
        <v> </v>
      </c>
      <c r="J18" s="111"/>
    </row>
    <row r="19" spans="1:10" ht="13.5">
      <c r="A19" s="5"/>
      <c r="B19" s="81" t="s">
        <v>99</v>
      </c>
      <c r="C19" s="116">
        <v>6.1</v>
      </c>
      <c r="D19" s="114">
        <v>82772</v>
      </c>
      <c r="E19" s="43">
        <v>82772</v>
      </c>
      <c r="F19" s="45">
        <f>IF(C19=0," ",E19/C19)</f>
        <v>13569.180327868853</v>
      </c>
      <c r="G19" s="43">
        <v>21</v>
      </c>
      <c r="H19" s="46">
        <f t="shared" si="0"/>
        <v>0.5675675675675675</v>
      </c>
      <c r="I19" s="68">
        <f t="shared" si="2"/>
        <v>3941.5238095238096</v>
      </c>
      <c r="J19" s="111" t="s">
        <v>54</v>
      </c>
    </row>
    <row r="20" spans="1:10" ht="13.5">
      <c r="A20" s="5" t="s">
        <v>3</v>
      </c>
      <c r="B20" s="81" t="s">
        <v>101</v>
      </c>
      <c r="C20" s="116"/>
      <c r="D20" s="115"/>
      <c r="E20" s="44"/>
      <c r="F20" s="45" t="str">
        <f t="shared" si="1"/>
        <v> </v>
      </c>
      <c r="G20" s="44"/>
      <c r="H20" s="46">
        <f t="shared" si="0"/>
        <v>0</v>
      </c>
      <c r="I20" s="68" t="str">
        <f t="shared" si="2"/>
        <v> </v>
      </c>
      <c r="J20" s="111"/>
    </row>
    <row r="21" spans="1:10" ht="13.5">
      <c r="A21" s="5"/>
      <c r="B21" s="81" t="s">
        <v>102</v>
      </c>
      <c r="C21" s="116"/>
      <c r="D21" s="115"/>
      <c r="E21" s="44"/>
      <c r="F21" s="45" t="str">
        <f t="shared" si="1"/>
        <v> </v>
      </c>
      <c r="G21" s="44"/>
      <c r="H21" s="46">
        <f t="shared" si="0"/>
        <v>0</v>
      </c>
      <c r="I21" s="68" t="str">
        <f t="shared" si="2"/>
        <v> </v>
      </c>
      <c r="J21" s="111"/>
    </row>
    <row r="22" spans="1:10" ht="13.5">
      <c r="A22" s="5"/>
      <c r="B22" s="81" t="s">
        <v>103</v>
      </c>
      <c r="C22" s="116"/>
      <c r="D22" s="113"/>
      <c r="E22" s="54"/>
      <c r="F22" s="45" t="str">
        <f t="shared" si="1"/>
        <v> </v>
      </c>
      <c r="G22" s="54"/>
      <c r="H22" s="46">
        <f t="shared" si="0"/>
        <v>0</v>
      </c>
      <c r="I22" s="68" t="str">
        <f t="shared" si="2"/>
        <v> </v>
      </c>
      <c r="J22" s="111"/>
    </row>
    <row r="23" spans="1:10" ht="13.5">
      <c r="A23" s="5"/>
      <c r="B23" s="81" t="s">
        <v>104</v>
      </c>
      <c r="C23" s="116">
        <v>5.17</v>
      </c>
      <c r="D23" s="115">
        <v>175710</v>
      </c>
      <c r="E23" s="44">
        <v>175710</v>
      </c>
      <c r="F23" s="45">
        <f t="shared" si="1"/>
        <v>33986.46034816247</v>
      </c>
      <c r="G23" s="54">
        <v>16</v>
      </c>
      <c r="H23" s="46">
        <f t="shared" si="0"/>
        <v>0.43243243243243246</v>
      </c>
      <c r="I23" s="68">
        <f t="shared" si="2"/>
        <v>10981.875</v>
      </c>
      <c r="J23" s="111" t="s">
        <v>118</v>
      </c>
    </row>
    <row r="24" spans="1:10" ht="13.5">
      <c r="A24" s="5"/>
      <c r="B24" s="81" t="s">
        <v>105</v>
      </c>
      <c r="C24" s="116"/>
      <c r="D24" s="113"/>
      <c r="E24" s="54"/>
      <c r="F24" s="45" t="str">
        <f t="shared" si="1"/>
        <v> </v>
      </c>
      <c r="G24" s="54"/>
      <c r="H24" s="46">
        <f t="shared" si="0"/>
        <v>0</v>
      </c>
      <c r="I24" s="68" t="str">
        <f t="shared" si="2"/>
        <v> </v>
      </c>
      <c r="J24" s="111"/>
    </row>
    <row r="25" spans="1:10" ht="13.5">
      <c r="A25" s="5"/>
      <c r="B25" s="81" t="s">
        <v>106</v>
      </c>
      <c r="C25" s="116"/>
      <c r="D25" s="113"/>
      <c r="E25" s="54"/>
      <c r="F25" s="45" t="str">
        <f t="shared" si="1"/>
        <v> </v>
      </c>
      <c r="G25" s="54"/>
      <c r="H25" s="46">
        <f t="shared" si="0"/>
        <v>0</v>
      </c>
      <c r="I25" s="68" t="str">
        <f t="shared" si="2"/>
        <v> </v>
      </c>
      <c r="J25" s="111"/>
    </row>
    <row r="26" spans="1:10" ht="13.5">
      <c r="A26" s="5"/>
      <c r="B26" s="81" t="s">
        <v>107</v>
      </c>
      <c r="C26" s="116"/>
      <c r="D26" s="113"/>
      <c r="E26" s="54"/>
      <c r="F26" s="45" t="str">
        <f t="shared" si="1"/>
        <v> </v>
      </c>
      <c r="G26" s="54"/>
      <c r="H26" s="46">
        <f t="shared" si="0"/>
        <v>0</v>
      </c>
      <c r="I26" s="68" t="str">
        <f t="shared" si="2"/>
        <v> </v>
      </c>
      <c r="J26" s="111"/>
    </row>
    <row r="27" spans="1:10" ht="13.5">
      <c r="A27" s="5"/>
      <c r="B27" s="81" t="s">
        <v>108</v>
      </c>
      <c r="C27" s="116"/>
      <c r="D27" s="113"/>
      <c r="E27" s="54"/>
      <c r="F27" s="45" t="str">
        <f t="shared" si="1"/>
        <v> </v>
      </c>
      <c r="G27" s="54"/>
      <c r="H27" s="46">
        <f t="shared" si="0"/>
        <v>0</v>
      </c>
      <c r="I27" s="68" t="str">
        <f t="shared" si="2"/>
        <v> </v>
      </c>
      <c r="J27" s="111"/>
    </row>
    <row r="28" spans="1:10" ht="14.25" thickBot="1">
      <c r="A28" s="8" t="s">
        <v>5</v>
      </c>
      <c r="B28" s="81"/>
      <c r="C28" s="117"/>
      <c r="D28" s="113"/>
      <c r="E28" s="54"/>
      <c r="F28" s="45" t="str">
        <f t="shared" si="1"/>
        <v> </v>
      </c>
      <c r="G28" s="54"/>
      <c r="H28" s="46">
        <f t="shared" si="0"/>
        <v>0</v>
      </c>
      <c r="I28" s="68" t="str">
        <f t="shared" si="2"/>
        <v> </v>
      </c>
      <c r="J28" s="111"/>
    </row>
    <row r="29" spans="1:10" ht="13.5">
      <c r="A29" s="160" t="s">
        <v>21</v>
      </c>
      <c r="B29" s="159"/>
      <c r="C29" s="67"/>
      <c r="D29" s="35">
        <f>SUM(D17:D28)</f>
        <v>258482</v>
      </c>
      <c r="E29" s="35">
        <f>SUM(E17:E28)</f>
        <v>258482</v>
      </c>
      <c r="F29" s="55"/>
      <c r="G29" s="35">
        <f>SUM(G17:G28)</f>
        <v>37</v>
      </c>
      <c r="H29" s="46">
        <f t="shared" si="0"/>
        <v>1</v>
      </c>
      <c r="I29" s="68">
        <f>IF(G29=0," ",E29/G29)</f>
        <v>6986</v>
      </c>
      <c r="J29" s="111"/>
    </row>
    <row r="30" spans="1:11" ht="13.5">
      <c r="A30" s="20"/>
      <c r="B30" s="20"/>
      <c r="C30" s="23"/>
      <c r="D30" s="23"/>
      <c r="E30" s="23"/>
      <c r="F30" s="23"/>
      <c r="G30" s="23"/>
      <c r="H30" s="23"/>
      <c r="I30" s="23"/>
      <c r="J30" s="23"/>
      <c r="K30" s="79"/>
    </row>
    <row r="31" spans="1:6" ht="14.25" thickBot="1">
      <c r="A31" s="75" t="s">
        <v>109</v>
      </c>
      <c r="B31" s="3"/>
      <c r="C31" s="82"/>
      <c r="F31" s="82"/>
    </row>
    <row r="32" spans="1:10" ht="13.5">
      <c r="A32" s="153" t="s">
        <v>4</v>
      </c>
      <c r="B32" s="156" t="s">
        <v>10</v>
      </c>
      <c r="C32" s="132" t="s">
        <v>126</v>
      </c>
      <c r="D32" s="136" t="s">
        <v>12</v>
      </c>
      <c r="E32" s="159"/>
      <c r="F32" s="159"/>
      <c r="G32" s="159"/>
      <c r="H32" s="159"/>
      <c r="I32" s="137"/>
      <c r="J32" s="131" t="s">
        <v>17</v>
      </c>
    </row>
    <row r="33" spans="1:10" ht="13.5">
      <c r="A33" s="154"/>
      <c r="B33" s="157"/>
      <c r="C33" s="133"/>
      <c r="D33" s="136" t="s">
        <v>145</v>
      </c>
      <c r="E33" s="137"/>
      <c r="F33" s="139" t="s">
        <v>114</v>
      </c>
      <c r="G33" s="134" t="s">
        <v>23</v>
      </c>
      <c r="H33" s="139" t="s">
        <v>24</v>
      </c>
      <c r="I33" s="187" t="s">
        <v>146</v>
      </c>
      <c r="J33" s="140"/>
    </row>
    <row r="34" spans="1:10" ht="23.25">
      <c r="A34" s="155"/>
      <c r="B34" s="158"/>
      <c r="C34" s="109" t="s">
        <v>125</v>
      </c>
      <c r="D34" s="128" t="s">
        <v>130</v>
      </c>
      <c r="E34" s="27" t="s">
        <v>138</v>
      </c>
      <c r="F34" s="139"/>
      <c r="G34" s="134"/>
      <c r="H34" s="139"/>
      <c r="I34" s="188"/>
      <c r="J34" s="141"/>
    </row>
    <row r="35" spans="1:10" ht="13.5">
      <c r="A35" s="5" t="s">
        <v>6</v>
      </c>
      <c r="B35" s="98"/>
      <c r="C35" s="116"/>
      <c r="D35" s="110"/>
      <c r="E35" s="39"/>
      <c r="F35" s="45" t="str">
        <f>IF(C35=0," ",E35/C35)</f>
        <v> </v>
      </c>
      <c r="G35" s="39"/>
      <c r="H35" s="46" t="str">
        <f aca="true" t="shared" si="3" ref="H35:H40">IF(G$40=0," ",G35/G$40)</f>
        <v> </v>
      </c>
      <c r="I35" s="47" t="str">
        <f aca="true" t="shared" si="4" ref="I35:I40">IF(G35=0," ",E35/G35)</f>
        <v> </v>
      </c>
      <c r="J35" s="89"/>
    </row>
    <row r="36" spans="1:10" ht="13.5">
      <c r="A36" s="5"/>
      <c r="B36" s="98"/>
      <c r="C36" s="116"/>
      <c r="D36" s="110"/>
      <c r="E36" s="39"/>
      <c r="F36" s="45" t="str">
        <f>IF(C36=0," ",E36/C36)</f>
        <v> </v>
      </c>
      <c r="G36" s="39"/>
      <c r="H36" s="46" t="str">
        <f t="shared" si="3"/>
        <v> </v>
      </c>
      <c r="I36" s="47" t="str">
        <f t="shared" si="4"/>
        <v> </v>
      </c>
      <c r="J36" s="89"/>
    </row>
    <row r="37" spans="1:10" ht="13.5">
      <c r="A37" s="5" t="s">
        <v>7</v>
      </c>
      <c r="B37" s="98"/>
      <c r="C37" s="116"/>
      <c r="D37" s="110"/>
      <c r="E37" s="39"/>
      <c r="F37" s="45" t="str">
        <f>IF(C37=0," ",E37/C37)</f>
        <v> </v>
      </c>
      <c r="G37" s="39"/>
      <c r="H37" s="46" t="str">
        <f t="shared" si="3"/>
        <v> </v>
      </c>
      <c r="I37" s="47" t="str">
        <f t="shared" si="4"/>
        <v> </v>
      </c>
      <c r="J37" s="89"/>
    </row>
    <row r="38" spans="1:10" ht="13.5">
      <c r="A38" s="5"/>
      <c r="B38" s="98"/>
      <c r="C38" s="116"/>
      <c r="D38" s="110"/>
      <c r="E38" s="39"/>
      <c r="F38" s="45" t="str">
        <f>IF(C38=0," ",E38/C38)</f>
        <v> </v>
      </c>
      <c r="G38" s="39"/>
      <c r="H38" s="46" t="str">
        <f t="shared" si="3"/>
        <v> </v>
      </c>
      <c r="I38" s="47" t="str">
        <f t="shared" si="4"/>
        <v> </v>
      </c>
      <c r="J38" s="89"/>
    </row>
    <row r="39" spans="1:10" ht="14.25" thickBot="1">
      <c r="A39" s="8" t="s">
        <v>5</v>
      </c>
      <c r="B39" s="98"/>
      <c r="C39" s="117"/>
      <c r="D39" s="110"/>
      <c r="E39" s="39"/>
      <c r="F39" s="45" t="str">
        <f>IF(C39=0," ",E39/C39)</f>
        <v> </v>
      </c>
      <c r="G39" s="39"/>
      <c r="H39" s="46" t="str">
        <f t="shared" si="3"/>
        <v> </v>
      </c>
      <c r="I39" s="47" t="str">
        <f t="shared" si="4"/>
        <v> </v>
      </c>
      <c r="J39" s="89"/>
    </row>
    <row r="40" spans="1:10" ht="13.5">
      <c r="A40" s="160" t="s">
        <v>21</v>
      </c>
      <c r="B40" s="159"/>
      <c r="C40" s="67"/>
      <c r="D40" s="48">
        <f>SUM(D35:D39)</f>
        <v>0</v>
      </c>
      <c r="E40" s="48">
        <f>SUM(E35:E39)</f>
        <v>0</v>
      </c>
      <c r="F40" s="56"/>
      <c r="G40" s="48">
        <f>SUM(G35:G39)</f>
        <v>0</v>
      </c>
      <c r="H40" s="46" t="str">
        <f t="shared" si="3"/>
        <v> </v>
      </c>
      <c r="I40" s="47" t="str">
        <f t="shared" si="4"/>
        <v> </v>
      </c>
      <c r="J40" s="89"/>
    </row>
    <row r="41" spans="1:11" ht="13.5">
      <c r="A41" s="20"/>
      <c r="B41" s="20"/>
      <c r="C41" s="20"/>
      <c r="D41" s="23"/>
      <c r="E41" s="23"/>
      <c r="F41" s="20"/>
      <c r="G41" s="23"/>
      <c r="H41" s="23"/>
      <c r="I41" s="23"/>
      <c r="J41" s="23"/>
      <c r="K41" s="23"/>
    </row>
    <row r="42" spans="1:6" ht="13.5" customHeight="1" thickBot="1">
      <c r="A42" s="77" t="s">
        <v>45</v>
      </c>
      <c r="B42" s="22"/>
      <c r="C42" s="3"/>
      <c r="F42" s="3"/>
    </row>
    <row r="43" spans="1:10" ht="13.5">
      <c r="A43" s="153" t="s">
        <v>4</v>
      </c>
      <c r="B43" s="156" t="s">
        <v>22</v>
      </c>
      <c r="C43" s="132" t="s">
        <v>126</v>
      </c>
      <c r="D43" s="136" t="s">
        <v>12</v>
      </c>
      <c r="E43" s="159"/>
      <c r="F43" s="159"/>
      <c r="G43" s="159"/>
      <c r="H43" s="159"/>
      <c r="I43" s="137"/>
      <c r="J43" s="131" t="s">
        <v>17</v>
      </c>
    </row>
    <row r="44" spans="1:10" ht="13.5">
      <c r="A44" s="154"/>
      <c r="B44" s="157"/>
      <c r="C44" s="133"/>
      <c r="D44" s="136" t="s">
        <v>145</v>
      </c>
      <c r="E44" s="137"/>
      <c r="F44" s="139" t="s">
        <v>114</v>
      </c>
      <c r="G44" s="138"/>
      <c r="H44" s="138"/>
      <c r="I44" s="138"/>
      <c r="J44" s="140"/>
    </row>
    <row r="45" spans="1:10" ht="23.25">
      <c r="A45" s="155"/>
      <c r="B45" s="158"/>
      <c r="C45" s="109" t="s">
        <v>125</v>
      </c>
      <c r="D45" s="128" t="s">
        <v>130</v>
      </c>
      <c r="E45" s="27" t="s">
        <v>138</v>
      </c>
      <c r="F45" s="139"/>
      <c r="G45" s="138"/>
      <c r="H45" s="138"/>
      <c r="I45" s="138"/>
      <c r="J45" s="141"/>
    </row>
    <row r="46" spans="1:10" ht="14.25" thickBot="1">
      <c r="A46" s="8"/>
      <c r="B46" s="98"/>
      <c r="C46" s="117"/>
      <c r="D46" s="110"/>
      <c r="E46" s="39"/>
      <c r="F46" s="45" t="str">
        <f>IF(C46=0," ",E46/C46)</f>
        <v> </v>
      </c>
      <c r="G46" s="11"/>
      <c r="H46" s="5"/>
      <c r="I46" s="5"/>
      <c r="J46" s="89"/>
    </row>
    <row r="47" spans="1:10" ht="13.5">
      <c r="A47" s="23"/>
      <c r="B47" s="69"/>
      <c r="C47" s="70"/>
      <c r="D47" s="70"/>
      <c r="E47" s="71"/>
      <c r="F47" s="72"/>
      <c r="G47" s="23"/>
      <c r="H47" s="21"/>
      <c r="I47" s="21"/>
      <c r="J47" s="79"/>
    </row>
    <row r="48" ht="13.5">
      <c r="A48" s="1"/>
    </row>
    <row r="49" ht="13.5">
      <c r="A49" s="75" t="s">
        <v>11</v>
      </c>
    </row>
    <row r="50" spans="1:9" ht="13.5">
      <c r="A50" s="4" t="s">
        <v>20</v>
      </c>
      <c r="B50" s="138" t="s">
        <v>11</v>
      </c>
      <c r="C50" s="138"/>
      <c r="D50" s="138"/>
      <c r="E50" s="160" t="s">
        <v>17</v>
      </c>
      <c r="F50" s="159"/>
      <c r="G50" s="159"/>
      <c r="H50" s="159"/>
      <c r="I50" s="137"/>
    </row>
    <row r="51" spans="1:9" ht="13.5" customHeight="1">
      <c r="A51" s="151" t="s">
        <v>16</v>
      </c>
      <c r="B51" s="185" t="s">
        <v>67</v>
      </c>
      <c r="C51" s="186"/>
      <c r="D51" s="85"/>
      <c r="E51" s="172" t="s">
        <v>119</v>
      </c>
      <c r="F51" s="173"/>
      <c r="G51" s="173"/>
      <c r="H51" s="173"/>
      <c r="I51" s="174"/>
    </row>
    <row r="52" spans="1:9" ht="13.5" customHeight="1">
      <c r="A52" s="184"/>
      <c r="B52" s="12" t="s">
        <v>117</v>
      </c>
      <c r="C52" s="13"/>
      <c r="D52" s="86"/>
      <c r="E52" s="175"/>
      <c r="F52" s="176"/>
      <c r="G52" s="176"/>
      <c r="H52" s="176"/>
      <c r="I52" s="177"/>
    </row>
    <row r="53" spans="1:9" ht="13.5" customHeight="1">
      <c r="A53" s="184"/>
      <c r="B53" s="12" t="s">
        <v>68</v>
      </c>
      <c r="C53" s="13"/>
      <c r="D53" s="86"/>
      <c r="E53" s="175"/>
      <c r="F53" s="176"/>
      <c r="G53" s="176"/>
      <c r="H53" s="176"/>
      <c r="I53" s="177"/>
    </row>
    <row r="54" spans="1:9" ht="27" customHeight="1">
      <c r="A54" s="184"/>
      <c r="B54" s="34" t="s">
        <v>70</v>
      </c>
      <c r="C54" s="32"/>
      <c r="D54" s="87"/>
      <c r="E54" s="178"/>
      <c r="F54" s="179"/>
      <c r="G54" s="179"/>
      <c r="H54" s="179"/>
      <c r="I54" s="180"/>
    </row>
    <row r="55" spans="1:9" ht="40.5" customHeight="1">
      <c r="A55" s="152"/>
      <c r="B55" s="33" t="s">
        <v>69</v>
      </c>
      <c r="C55" s="17"/>
      <c r="D55" s="88"/>
      <c r="E55" s="181" t="s">
        <v>71</v>
      </c>
      <c r="F55" s="182"/>
      <c r="G55" s="182"/>
      <c r="H55" s="182"/>
      <c r="I55" s="183"/>
    </row>
    <row r="56" spans="1:9" ht="39.75" customHeight="1">
      <c r="A56" s="5" t="s">
        <v>15</v>
      </c>
      <c r="B56" s="145" t="s">
        <v>58</v>
      </c>
      <c r="C56" s="146"/>
      <c r="D56" s="147"/>
      <c r="E56" s="142"/>
      <c r="F56" s="143"/>
      <c r="G56" s="143"/>
      <c r="H56" s="143"/>
      <c r="I56" s="144"/>
    </row>
    <row r="57" ht="13.5">
      <c r="B57" s="3"/>
    </row>
    <row r="58" ht="13.5">
      <c r="A58" s="75" t="s">
        <v>18</v>
      </c>
    </row>
    <row r="59" spans="1:9" ht="40.5" customHeight="1">
      <c r="A59" s="142" t="s">
        <v>120</v>
      </c>
      <c r="B59" s="143"/>
      <c r="C59" s="143"/>
      <c r="D59" s="143"/>
      <c r="E59" s="143"/>
      <c r="F59" s="143"/>
      <c r="G59" s="143"/>
      <c r="H59" s="143"/>
      <c r="I59" s="144"/>
    </row>
    <row r="61" ht="13.5">
      <c r="A61" s="75" t="s">
        <v>31</v>
      </c>
    </row>
    <row r="62" ht="13.5">
      <c r="A62" s="3" t="s">
        <v>82</v>
      </c>
    </row>
    <row r="63" ht="13.5">
      <c r="A63" s="3" t="s">
        <v>46</v>
      </c>
    </row>
    <row r="64" s="102" customFormat="1" ht="13.5">
      <c r="A64" s="3" t="s">
        <v>124</v>
      </c>
    </row>
    <row r="65" ht="13.5">
      <c r="A65" s="3" t="s">
        <v>33</v>
      </c>
    </row>
    <row r="66" ht="13.5">
      <c r="A66" s="3" t="s">
        <v>35</v>
      </c>
    </row>
    <row r="67" s="102" customFormat="1" ht="13.5">
      <c r="A67" s="3" t="s">
        <v>147</v>
      </c>
    </row>
    <row r="68" s="102" customFormat="1" ht="13.5">
      <c r="A68" s="3" t="s">
        <v>148</v>
      </c>
    </row>
    <row r="69" s="102" customFormat="1" ht="13.5">
      <c r="A69" s="3" t="s">
        <v>136</v>
      </c>
    </row>
    <row r="70" s="102" customFormat="1" ht="13.5">
      <c r="A70" s="3" t="s">
        <v>137</v>
      </c>
    </row>
    <row r="71" ht="13.5">
      <c r="A71" s="3" t="s">
        <v>40</v>
      </c>
    </row>
    <row r="72" ht="13.5">
      <c r="A72" s="3" t="s">
        <v>47</v>
      </c>
    </row>
    <row r="73" ht="13.5">
      <c r="A73" s="3" t="s">
        <v>42</v>
      </c>
    </row>
  </sheetData>
  <mergeCells count="41">
    <mergeCell ref="C14:C15"/>
    <mergeCell ref="A14:B15"/>
    <mergeCell ref="C32:C33"/>
    <mergeCell ref="A29:B29"/>
    <mergeCell ref="A32:A34"/>
    <mergeCell ref="B32:B34"/>
    <mergeCell ref="J14:J16"/>
    <mergeCell ref="J43:J45"/>
    <mergeCell ref="J32:J34"/>
    <mergeCell ref="D43:I43"/>
    <mergeCell ref="F15:F16"/>
    <mergeCell ref="D32:I32"/>
    <mergeCell ref="D14:I14"/>
    <mergeCell ref="G15:G16"/>
    <mergeCell ref="I33:I34"/>
    <mergeCell ref="I44:I45"/>
    <mergeCell ref="F33:F34"/>
    <mergeCell ref="G33:G34"/>
    <mergeCell ref="H33:H34"/>
    <mergeCell ref="C43:C44"/>
    <mergeCell ref="F44:F45"/>
    <mergeCell ref="G44:G45"/>
    <mergeCell ref="H44:H45"/>
    <mergeCell ref="D15:E15"/>
    <mergeCell ref="D33:E33"/>
    <mergeCell ref="D44:E44"/>
    <mergeCell ref="E50:I50"/>
    <mergeCell ref="H15:H16"/>
    <mergeCell ref="I15:I16"/>
    <mergeCell ref="B50:D50"/>
    <mergeCell ref="A40:B40"/>
    <mergeCell ref="A43:A45"/>
    <mergeCell ref="B43:B45"/>
    <mergeCell ref="A59:I59"/>
    <mergeCell ref="E51:I53"/>
    <mergeCell ref="E54:I54"/>
    <mergeCell ref="E55:I55"/>
    <mergeCell ref="E56:I56"/>
    <mergeCell ref="B56:D56"/>
    <mergeCell ref="A51:A55"/>
    <mergeCell ref="B51:C51"/>
  </mergeCells>
  <printOptions/>
  <pageMargins left="0.78" right="0.51" top="0.7874015748031497" bottom="0.56" header="0.5118110236220472" footer="0.38"/>
  <pageSetup horizontalDpi="300" verticalDpi="300" orientation="portrait" paperSize="9" scale="80" r:id="rId2"/>
  <headerFooter alignWithMargins="0">
    <oddFooter>&amp;C&amp;P/&amp;N</oddFooter>
  </headerFooter>
  <drawing r:id="rId1"/>
</worksheet>
</file>

<file path=xl/worksheets/sheet4.xml><?xml version="1.0" encoding="utf-8"?>
<worksheet xmlns="http://schemas.openxmlformats.org/spreadsheetml/2006/main" xmlns:r="http://schemas.openxmlformats.org/officeDocument/2006/relationships">
  <dimension ref="A1:K74"/>
  <sheetViews>
    <sheetView showZeros="0" workbookViewId="0" topLeftCell="A1">
      <selection activeCell="A1" sqref="A1"/>
    </sheetView>
  </sheetViews>
  <sheetFormatPr defaultColWidth="9.00390625" defaultRowHeight="13.5"/>
  <cols>
    <col min="1" max="1" width="12.625" style="75" customWidth="1"/>
    <col min="2" max="2" width="13.625" style="75" customWidth="1"/>
    <col min="3" max="3" width="8.625" style="75" customWidth="1"/>
    <col min="4" max="6" width="10.625" style="75" customWidth="1"/>
    <col min="7" max="9" width="8.625" style="75" customWidth="1"/>
    <col min="10" max="10" width="14.00390625" style="75" customWidth="1"/>
    <col min="11" max="11" width="12.125" style="75" customWidth="1"/>
    <col min="12" max="16384" width="9.00390625" style="75" customWidth="1"/>
  </cols>
  <sheetData>
    <row r="1" spans="1:4" ht="14.25">
      <c r="A1" s="2" t="s">
        <v>65</v>
      </c>
      <c r="D1" s="2" t="s">
        <v>44</v>
      </c>
    </row>
    <row r="2" spans="8:10" ht="13.5">
      <c r="H2" s="28"/>
      <c r="I2" s="91"/>
      <c r="J2" s="28" t="s">
        <v>30</v>
      </c>
    </row>
    <row r="3" spans="1:10" ht="13.5">
      <c r="A3" s="75" t="s">
        <v>29</v>
      </c>
      <c r="B3" s="76"/>
      <c r="C3" s="76"/>
      <c r="H3" s="92"/>
      <c r="I3" s="93"/>
      <c r="J3" s="92" t="s">
        <v>123</v>
      </c>
    </row>
    <row r="4" spans="1:10" ht="13.5">
      <c r="A4" s="75" t="s">
        <v>0</v>
      </c>
      <c r="B4" s="78"/>
      <c r="C4" s="78"/>
      <c r="H4" s="29"/>
      <c r="I4" s="94"/>
      <c r="J4" s="29" t="s">
        <v>32</v>
      </c>
    </row>
    <row r="5" spans="1:10" ht="13.5">
      <c r="A5" s="75" t="s">
        <v>28</v>
      </c>
      <c r="B5" s="78"/>
      <c r="C5" s="78"/>
      <c r="H5" s="95"/>
      <c r="I5" s="95"/>
      <c r="J5" s="30" t="s">
        <v>43</v>
      </c>
    </row>
    <row r="6" spans="1:9" ht="13.5">
      <c r="A6" s="75" t="s">
        <v>1</v>
      </c>
      <c r="B6" s="80"/>
      <c r="C6" s="78"/>
      <c r="I6" s="79"/>
    </row>
    <row r="7" spans="1:9" ht="13.5">
      <c r="A7" s="75" t="s">
        <v>9</v>
      </c>
      <c r="B7" s="76"/>
      <c r="C7" s="76"/>
      <c r="I7" s="79"/>
    </row>
    <row r="8" spans="1:9" ht="13.5">
      <c r="A8" s="75" t="s">
        <v>26</v>
      </c>
      <c r="B8" s="76"/>
      <c r="C8" s="76"/>
      <c r="I8" s="79"/>
    </row>
    <row r="9" spans="2:9" ht="13.5">
      <c r="B9" s="76"/>
      <c r="C9" s="76"/>
      <c r="I9" s="79"/>
    </row>
    <row r="10" spans="1:9" ht="13.5">
      <c r="A10" s="75" t="s">
        <v>27</v>
      </c>
      <c r="B10" s="76"/>
      <c r="C10" s="76"/>
      <c r="I10" s="79"/>
    </row>
    <row r="11" spans="2:9" ht="13.5">
      <c r="B11" s="79"/>
      <c r="C11" s="79"/>
      <c r="I11" s="79"/>
    </row>
    <row r="12" ht="13.5">
      <c r="A12" s="1"/>
    </row>
    <row r="13" ht="14.25" thickBot="1">
      <c r="A13" s="75" t="s">
        <v>94</v>
      </c>
    </row>
    <row r="14" spans="1:10" ht="13.5">
      <c r="A14" s="156" t="s">
        <v>2</v>
      </c>
      <c r="B14" s="161"/>
      <c r="C14" s="132" t="s">
        <v>126</v>
      </c>
      <c r="D14" s="159" t="s">
        <v>12</v>
      </c>
      <c r="E14" s="159"/>
      <c r="F14" s="159"/>
      <c r="G14" s="159"/>
      <c r="H14" s="159"/>
      <c r="I14" s="137"/>
      <c r="J14" s="131" t="s">
        <v>17</v>
      </c>
    </row>
    <row r="15" spans="1:10" ht="13.5" customHeight="1">
      <c r="A15" s="158"/>
      <c r="B15" s="162"/>
      <c r="C15" s="133"/>
      <c r="D15" s="136" t="s">
        <v>145</v>
      </c>
      <c r="E15" s="137"/>
      <c r="F15" s="200" t="s">
        <v>114</v>
      </c>
      <c r="G15" s="198" t="s">
        <v>19</v>
      </c>
      <c r="H15" s="200" t="s">
        <v>13</v>
      </c>
      <c r="I15" s="187" t="s">
        <v>146</v>
      </c>
      <c r="J15" s="140"/>
    </row>
    <row r="16" spans="1:10" ht="23.25">
      <c r="A16" s="127" t="s">
        <v>4</v>
      </c>
      <c r="B16" s="129" t="s">
        <v>14</v>
      </c>
      <c r="C16" s="109" t="s">
        <v>125</v>
      </c>
      <c r="D16" s="128" t="s">
        <v>130</v>
      </c>
      <c r="E16" s="27" t="s">
        <v>138</v>
      </c>
      <c r="F16" s="201"/>
      <c r="G16" s="199"/>
      <c r="H16" s="201"/>
      <c r="I16" s="188"/>
      <c r="J16" s="141"/>
    </row>
    <row r="17" spans="1:10" ht="13.5">
      <c r="A17" s="5" t="s">
        <v>115</v>
      </c>
      <c r="B17" s="81" t="s">
        <v>116</v>
      </c>
      <c r="C17" s="116"/>
      <c r="D17" s="112"/>
      <c r="E17" s="53"/>
      <c r="F17" s="45" t="str">
        <f>IF(C17=0," ",E17/C17)</f>
        <v> </v>
      </c>
      <c r="G17" s="54"/>
      <c r="H17" s="46" t="str">
        <f>IF(G$29=0," ",G17/G$29)</f>
        <v> </v>
      </c>
      <c r="I17" s="68" t="str">
        <f>IF(G17=0," ",E17/G17)</f>
        <v> </v>
      </c>
      <c r="J17" s="111"/>
    </row>
    <row r="18" spans="1:10" ht="13.5">
      <c r="A18" s="5"/>
      <c r="B18" s="81" t="s">
        <v>98</v>
      </c>
      <c r="C18" s="116"/>
      <c r="D18" s="113"/>
      <c r="E18" s="54"/>
      <c r="F18" s="45" t="str">
        <f aca="true" t="shared" si="0" ref="F18:F28">IF(C18=0," ",E18/C18)</f>
        <v> </v>
      </c>
      <c r="G18" s="54"/>
      <c r="H18" s="46" t="str">
        <f aca="true" t="shared" si="1" ref="H18:H28">IF(G$29=0," ",G18/G$29)</f>
        <v> </v>
      </c>
      <c r="I18" s="68" t="str">
        <f aca="true" t="shared" si="2" ref="I18:I28">IF(G18=0," ",E18/G18)</f>
        <v> </v>
      </c>
      <c r="J18" s="111"/>
    </row>
    <row r="19" spans="1:10" ht="13.5">
      <c r="A19" s="5"/>
      <c r="B19" s="81" t="s">
        <v>99</v>
      </c>
      <c r="C19" s="116"/>
      <c r="D19" s="114"/>
      <c r="E19" s="43"/>
      <c r="F19" s="45" t="str">
        <f>IF(C19=0," ",E19/C19)</f>
        <v> </v>
      </c>
      <c r="G19" s="43"/>
      <c r="H19" s="46" t="str">
        <f t="shared" si="1"/>
        <v> </v>
      </c>
      <c r="I19" s="68" t="str">
        <f>IF(G19=0," ",E19/G19)</f>
        <v> </v>
      </c>
      <c r="J19" s="111"/>
    </row>
    <row r="20" spans="1:10" ht="13.5">
      <c r="A20" s="5" t="s">
        <v>3</v>
      </c>
      <c r="B20" s="81" t="s">
        <v>101</v>
      </c>
      <c r="C20" s="116"/>
      <c r="D20" s="115"/>
      <c r="E20" s="44"/>
      <c r="F20" s="45" t="str">
        <f t="shared" si="0"/>
        <v> </v>
      </c>
      <c r="G20" s="44"/>
      <c r="H20" s="46" t="str">
        <f t="shared" si="1"/>
        <v> </v>
      </c>
      <c r="I20" s="68" t="str">
        <f t="shared" si="2"/>
        <v> </v>
      </c>
      <c r="J20" s="111"/>
    </row>
    <row r="21" spans="1:10" ht="13.5">
      <c r="A21" s="5"/>
      <c r="B21" s="81" t="s">
        <v>102</v>
      </c>
      <c r="C21" s="116"/>
      <c r="D21" s="115"/>
      <c r="E21" s="44"/>
      <c r="F21" s="45" t="str">
        <f t="shared" si="0"/>
        <v> </v>
      </c>
      <c r="G21" s="44"/>
      <c r="H21" s="46" t="str">
        <f t="shared" si="1"/>
        <v> </v>
      </c>
      <c r="I21" s="68" t="str">
        <f t="shared" si="2"/>
        <v> </v>
      </c>
      <c r="J21" s="111"/>
    </row>
    <row r="22" spans="1:10" ht="13.5">
      <c r="A22" s="5"/>
      <c r="B22" s="81" t="s">
        <v>103</v>
      </c>
      <c r="C22" s="116"/>
      <c r="D22" s="113"/>
      <c r="E22" s="54"/>
      <c r="F22" s="45" t="str">
        <f t="shared" si="0"/>
        <v> </v>
      </c>
      <c r="G22" s="54"/>
      <c r="H22" s="46" t="str">
        <f t="shared" si="1"/>
        <v> </v>
      </c>
      <c r="I22" s="68" t="str">
        <f t="shared" si="2"/>
        <v> </v>
      </c>
      <c r="J22" s="111"/>
    </row>
    <row r="23" spans="1:10" ht="13.5">
      <c r="A23" s="5"/>
      <c r="B23" s="81" t="s">
        <v>104</v>
      </c>
      <c r="C23" s="116"/>
      <c r="D23" s="115"/>
      <c r="E23" s="44"/>
      <c r="F23" s="45" t="str">
        <f t="shared" si="0"/>
        <v> </v>
      </c>
      <c r="G23" s="54"/>
      <c r="H23" s="46" t="str">
        <f t="shared" si="1"/>
        <v> </v>
      </c>
      <c r="I23" s="68" t="str">
        <f t="shared" si="2"/>
        <v> </v>
      </c>
      <c r="J23" s="111"/>
    </row>
    <row r="24" spans="1:10" ht="13.5">
      <c r="A24" s="5"/>
      <c r="B24" s="81" t="s">
        <v>105</v>
      </c>
      <c r="C24" s="116"/>
      <c r="D24" s="113"/>
      <c r="E24" s="54"/>
      <c r="F24" s="45" t="str">
        <f t="shared" si="0"/>
        <v> </v>
      </c>
      <c r="G24" s="54"/>
      <c r="H24" s="46" t="str">
        <f t="shared" si="1"/>
        <v> </v>
      </c>
      <c r="I24" s="68" t="str">
        <f t="shared" si="2"/>
        <v> </v>
      </c>
      <c r="J24" s="111"/>
    </row>
    <row r="25" spans="1:10" ht="13.5">
      <c r="A25" s="5"/>
      <c r="B25" s="81" t="s">
        <v>106</v>
      </c>
      <c r="C25" s="116"/>
      <c r="D25" s="113"/>
      <c r="E25" s="54"/>
      <c r="F25" s="45" t="str">
        <f t="shared" si="0"/>
        <v> </v>
      </c>
      <c r="G25" s="54"/>
      <c r="H25" s="46" t="str">
        <f t="shared" si="1"/>
        <v> </v>
      </c>
      <c r="I25" s="68" t="str">
        <f t="shared" si="2"/>
        <v> </v>
      </c>
      <c r="J25" s="111"/>
    </row>
    <row r="26" spans="1:10" ht="13.5">
      <c r="A26" s="5"/>
      <c r="B26" s="81" t="s">
        <v>107</v>
      </c>
      <c r="C26" s="116"/>
      <c r="D26" s="113"/>
      <c r="E26" s="54"/>
      <c r="F26" s="45" t="str">
        <f t="shared" si="0"/>
        <v> </v>
      </c>
      <c r="G26" s="54"/>
      <c r="H26" s="46" t="str">
        <f t="shared" si="1"/>
        <v> </v>
      </c>
      <c r="I26" s="68" t="str">
        <f t="shared" si="2"/>
        <v> </v>
      </c>
      <c r="J26" s="111"/>
    </row>
    <row r="27" spans="1:10" ht="13.5">
      <c r="A27" s="5"/>
      <c r="B27" s="81" t="s">
        <v>108</v>
      </c>
      <c r="C27" s="116"/>
      <c r="D27" s="113"/>
      <c r="E27" s="54"/>
      <c r="F27" s="45" t="str">
        <f t="shared" si="0"/>
        <v> </v>
      </c>
      <c r="G27" s="54"/>
      <c r="H27" s="46" t="str">
        <f t="shared" si="1"/>
        <v> </v>
      </c>
      <c r="I27" s="68" t="str">
        <f t="shared" si="2"/>
        <v> </v>
      </c>
      <c r="J27" s="111"/>
    </row>
    <row r="28" spans="1:10" ht="14.25" thickBot="1">
      <c r="A28" s="8" t="s">
        <v>5</v>
      </c>
      <c r="B28" s="81"/>
      <c r="C28" s="117"/>
      <c r="D28" s="113"/>
      <c r="E28" s="54"/>
      <c r="F28" s="45" t="str">
        <f t="shared" si="0"/>
        <v> </v>
      </c>
      <c r="G28" s="54"/>
      <c r="H28" s="46" t="str">
        <f t="shared" si="1"/>
        <v> </v>
      </c>
      <c r="I28" s="68" t="str">
        <f t="shared" si="2"/>
        <v> </v>
      </c>
      <c r="J28" s="111"/>
    </row>
    <row r="29" spans="1:10" ht="13.5">
      <c r="A29" s="160" t="s">
        <v>21</v>
      </c>
      <c r="B29" s="159"/>
      <c r="C29" s="67"/>
      <c r="D29" s="35">
        <f>SUM(D17:D28)</f>
        <v>0</v>
      </c>
      <c r="E29" s="35">
        <f>SUM(E17:E28)</f>
        <v>0</v>
      </c>
      <c r="F29" s="55"/>
      <c r="G29" s="35">
        <f>SUM(G17:G28)</f>
        <v>0</v>
      </c>
      <c r="H29" s="46" t="str">
        <f>IF(G$29=0," ",G29/G$29)</f>
        <v> </v>
      </c>
      <c r="I29" s="68" t="str">
        <f>IF(G29=0," ",E29/G29)</f>
        <v> </v>
      </c>
      <c r="J29" s="111"/>
    </row>
    <row r="30" spans="1:11" ht="13.5">
      <c r="A30" s="20"/>
      <c r="B30" s="20"/>
      <c r="C30" s="23"/>
      <c r="D30" s="23"/>
      <c r="E30" s="23"/>
      <c r="F30" s="23"/>
      <c r="G30" s="23"/>
      <c r="H30" s="23"/>
      <c r="I30" s="23"/>
      <c r="J30" s="23"/>
      <c r="K30" s="79"/>
    </row>
    <row r="31" spans="1:6" ht="14.25" thickBot="1">
      <c r="A31" s="75" t="s">
        <v>109</v>
      </c>
      <c r="B31" s="3"/>
      <c r="C31" s="82"/>
      <c r="F31" s="82"/>
    </row>
    <row r="32" spans="1:10" ht="13.5">
      <c r="A32" s="153" t="s">
        <v>4</v>
      </c>
      <c r="B32" s="156" t="s">
        <v>10</v>
      </c>
      <c r="C32" s="132" t="s">
        <v>126</v>
      </c>
      <c r="D32" s="136" t="s">
        <v>12</v>
      </c>
      <c r="E32" s="159"/>
      <c r="F32" s="159"/>
      <c r="G32" s="159"/>
      <c r="H32" s="159"/>
      <c r="I32" s="137"/>
      <c r="J32" s="131" t="s">
        <v>17</v>
      </c>
    </row>
    <row r="33" spans="1:10" ht="13.5">
      <c r="A33" s="154"/>
      <c r="B33" s="157"/>
      <c r="C33" s="133"/>
      <c r="D33" s="136" t="s">
        <v>145</v>
      </c>
      <c r="E33" s="137"/>
      <c r="F33" s="139" t="s">
        <v>114</v>
      </c>
      <c r="G33" s="134" t="s">
        <v>23</v>
      </c>
      <c r="H33" s="139" t="s">
        <v>24</v>
      </c>
      <c r="I33" s="139" t="s">
        <v>25</v>
      </c>
      <c r="J33" s="140"/>
    </row>
    <row r="34" spans="1:10" ht="23.25">
      <c r="A34" s="155"/>
      <c r="B34" s="158"/>
      <c r="C34" s="109" t="s">
        <v>125</v>
      </c>
      <c r="D34" s="128" t="s">
        <v>130</v>
      </c>
      <c r="E34" s="27" t="s">
        <v>138</v>
      </c>
      <c r="F34" s="139"/>
      <c r="G34" s="134"/>
      <c r="H34" s="139"/>
      <c r="I34" s="139"/>
      <c r="J34" s="141"/>
    </row>
    <row r="35" spans="1:10" ht="13.5">
      <c r="A35" s="5" t="s">
        <v>6</v>
      </c>
      <c r="B35" s="98"/>
      <c r="C35" s="116"/>
      <c r="D35" s="110"/>
      <c r="E35" s="39"/>
      <c r="F35" s="45" t="str">
        <f>IF(C35=0," ",E35/C35)</f>
        <v> </v>
      </c>
      <c r="G35" s="39"/>
      <c r="H35" s="46" t="str">
        <f aca="true" t="shared" si="3" ref="H35:H40">IF(G$40=0," ",G35/G$40)</f>
        <v> </v>
      </c>
      <c r="I35" s="47" t="str">
        <f aca="true" t="shared" si="4" ref="I35:I40">IF(G35=0," ",E35/G35)</f>
        <v> </v>
      </c>
      <c r="J35" s="89"/>
    </row>
    <row r="36" spans="1:10" ht="13.5">
      <c r="A36" s="5"/>
      <c r="B36" s="98"/>
      <c r="C36" s="116"/>
      <c r="D36" s="110"/>
      <c r="E36" s="39"/>
      <c r="F36" s="45" t="str">
        <f>IF(C36=0," ",E36/C36)</f>
        <v> </v>
      </c>
      <c r="G36" s="39"/>
      <c r="H36" s="46" t="str">
        <f t="shared" si="3"/>
        <v> </v>
      </c>
      <c r="I36" s="47" t="str">
        <f t="shared" si="4"/>
        <v> </v>
      </c>
      <c r="J36" s="89"/>
    </row>
    <row r="37" spans="1:10" ht="13.5">
      <c r="A37" s="5" t="s">
        <v>7</v>
      </c>
      <c r="B37" s="98"/>
      <c r="C37" s="116"/>
      <c r="D37" s="110"/>
      <c r="E37" s="39"/>
      <c r="F37" s="45" t="str">
        <f>IF(C37=0," ",E37/C37)</f>
        <v> </v>
      </c>
      <c r="G37" s="39"/>
      <c r="H37" s="46" t="str">
        <f t="shared" si="3"/>
        <v> </v>
      </c>
      <c r="I37" s="47" t="str">
        <f t="shared" si="4"/>
        <v> </v>
      </c>
      <c r="J37" s="89"/>
    </row>
    <row r="38" spans="1:10" ht="13.5">
      <c r="A38" s="5"/>
      <c r="B38" s="98"/>
      <c r="C38" s="116"/>
      <c r="D38" s="110"/>
      <c r="E38" s="39"/>
      <c r="F38" s="45" t="str">
        <f>IF(C38=0," ",E38/C38)</f>
        <v> </v>
      </c>
      <c r="G38" s="39"/>
      <c r="H38" s="46" t="str">
        <f t="shared" si="3"/>
        <v> </v>
      </c>
      <c r="I38" s="47" t="str">
        <f t="shared" si="4"/>
        <v> </v>
      </c>
      <c r="J38" s="89"/>
    </row>
    <row r="39" spans="1:10" ht="14.25" thickBot="1">
      <c r="A39" s="8" t="s">
        <v>5</v>
      </c>
      <c r="B39" s="98"/>
      <c r="C39" s="117"/>
      <c r="D39" s="110"/>
      <c r="E39" s="39"/>
      <c r="F39" s="45" t="str">
        <f>IF(C39=0," ",E39/C39)</f>
        <v> </v>
      </c>
      <c r="G39" s="39"/>
      <c r="H39" s="46" t="str">
        <f t="shared" si="3"/>
        <v> </v>
      </c>
      <c r="I39" s="47" t="str">
        <f t="shared" si="4"/>
        <v> </v>
      </c>
      <c r="J39" s="89"/>
    </row>
    <row r="40" spans="1:10" ht="13.5">
      <c r="A40" s="160" t="s">
        <v>21</v>
      </c>
      <c r="B40" s="159"/>
      <c r="C40" s="67"/>
      <c r="D40" s="48">
        <f>SUM(D35:D39)</f>
        <v>0</v>
      </c>
      <c r="E40" s="48">
        <f>SUM(E35:E39)</f>
        <v>0</v>
      </c>
      <c r="F40" s="56"/>
      <c r="G40" s="48">
        <f>SUM(G35:G39)</f>
        <v>0</v>
      </c>
      <c r="H40" s="46" t="str">
        <f t="shared" si="3"/>
        <v> </v>
      </c>
      <c r="I40" s="47" t="str">
        <f t="shared" si="4"/>
        <v> </v>
      </c>
      <c r="J40" s="89"/>
    </row>
    <row r="41" spans="1:11" ht="13.5">
      <c r="A41" s="20"/>
      <c r="B41" s="20"/>
      <c r="C41" s="20"/>
      <c r="D41" s="23"/>
      <c r="E41" s="23"/>
      <c r="F41" s="20"/>
      <c r="G41" s="23"/>
      <c r="H41" s="23"/>
      <c r="I41" s="23"/>
      <c r="J41" s="23"/>
      <c r="K41" s="23"/>
    </row>
    <row r="42" spans="1:6" ht="13.5" customHeight="1" thickBot="1">
      <c r="A42" s="77" t="s">
        <v>45</v>
      </c>
      <c r="B42" s="22"/>
      <c r="C42" s="3"/>
      <c r="F42" s="3"/>
    </row>
    <row r="43" spans="1:10" ht="13.5">
      <c r="A43" s="153" t="s">
        <v>4</v>
      </c>
      <c r="B43" s="156" t="s">
        <v>22</v>
      </c>
      <c r="C43" s="132" t="s">
        <v>126</v>
      </c>
      <c r="D43" s="136" t="s">
        <v>12</v>
      </c>
      <c r="E43" s="159"/>
      <c r="F43" s="159"/>
      <c r="G43" s="159"/>
      <c r="H43" s="159"/>
      <c r="I43" s="137"/>
      <c r="J43" s="131" t="s">
        <v>17</v>
      </c>
    </row>
    <row r="44" spans="1:10" ht="13.5">
      <c r="A44" s="154"/>
      <c r="B44" s="157"/>
      <c r="C44" s="133"/>
      <c r="D44" s="136" t="s">
        <v>145</v>
      </c>
      <c r="E44" s="137"/>
      <c r="F44" s="139" t="s">
        <v>114</v>
      </c>
      <c r="G44" s="138"/>
      <c r="H44" s="138"/>
      <c r="I44" s="138"/>
      <c r="J44" s="140"/>
    </row>
    <row r="45" spans="1:10" ht="23.25">
      <c r="A45" s="155"/>
      <c r="B45" s="158"/>
      <c r="C45" s="109" t="s">
        <v>125</v>
      </c>
      <c r="D45" s="128" t="s">
        <v>130</v>
      </c>
      <c r="E45" s="27" t="s">
        <v>138</v>
      </c>
      <c r="F45" s="139"/>
      <c r="G45" s="138"/>
      <c r="H45" s="138"/>
      <c r="I45" s="138"/>
      <c r="J45" s="141"/>
    </row>
    <row r="46" spans="1:10" ht="14.25" thickBot="1">
      <c r="A46" s="8"/>
      <c r="B46" s="98"/>
      <c r="C46" s="117"/>
      <c r="D46" s="110"/>
      <c r="E46" s="39"/>
      <c r="F46" s="45" t="str">
        <f>IF(C46=0," ",E46/C46)</f>
        <v> </v>
      </c>
      <c r="G46" s="11"/>
      <c r="H46" s="5"/>
      <c r="I46" s="5"/>
      <c r="J46" s="89"/>
    </row>
    <row r="47" spans="1:10" ht="13.5">
      <c r="A47" s="23"/>
      <c r="B47" s="69"/>
      <c r="C47" s="70"/>
      <c r="D47" s="70"/>
      <c r="E47" s="71"/>
      <c r="F47" s="72"/>
      <c r="G47" s="23"/>
      <c r="H47" s="21"/>
      <c r="I47" s="21"/>
      <c r="J47" s="79"/>
    </row>
    <row r="48" ht="13.5">
      <c r="A48" s="1"/>
    </row>
    <row r="49" ht="13.5">
      <c r="A49" s="75" t="s">
        <v>11</v>
      </c>
    </row>
    <row r="50" spans="1:9" ht="13.5">
      <c r="A50" s="4" t="s">
        <v>20</v>
      </c>
      <c r="B50" s="138" t="s">
        <v>11</v>
      </c>
      <c r="C50" s="138"/>
      <c r="D50" s="138"/>
      <c r="E50" s="160" t="s">
        <v>17</v>
      </c>
      <c r="F50" s="159"/>
      <c r="G50" s="159"/>
      <c r="H50" s="159"/>
      <c r="I50" s="137"/>
    </row>
    <row r="51" spans="1:9" ht="13.5" customHeight="1">
      <c r="A51" s="151" t="s">
        <v>16</v>
      </c>
      <c r="B51" s="185" t="s">
        <v>87</v>
      </c>
      <c r="C51" s="186"/>
      <c r="D51" s="85"/>
      <c r="E51" s="189"/>
      <c r="F51" s="190"/>
      <c r="G51" s="190"/>
      <c r="H51" s="190"/>
      <c r="I51" s="191"/>
    </row>
    <row r="52" spans="1:9" ht="13.5" customHeight="1">
      <c r="A52" s="184"/>
      <c r="B52" s="12" t="s">
        <v>117</v>
      </c>
      <c r="C52" s="13"/>
      <c r="D52" s="86"/>
      <c r="E52" s="192"/>
      <c r="F52" s="193"/>
      <c r="G52" s="193"/>
      <c r="H52" s="193"/>
      <c r="I52" s="194"/>
    </row>
    <row r="53" spans="1:9" ht="13.5" customHeight="1">
      <c r="A53" s="184"/>
      <c r="B53" s="12" t="s">
        <v>88</v>
      </c>
      <c r="C53" s="13"/>
      <c r="D53" s="86"/>
      <c r="E53" s="195"/>
      <c r="F53" s="196"/>
      <c r="G53" s="196"/>
      <c r="H53" s="196"/>
      <c r="I53" s="197"/>
    </row>
    <row r="54" spans="1:9" ht="27" customHeight="1">
      <c r="A54" s="184"/>
      <c r="B54" s="34" t="s">
        <v>89</v>
      </c>
      <c r="C54" s="32"/>
      <c r="D54" s="87"/>
      <c r="E54" s="178"/>
      <c r="F54" s="179"/>
      <c r="G54" s="179"/>
      <c r="H54" s="179"/>
      <c r="I54" s="180"/>
    </row>
    <row r="55" spans="1:9" ht="40.5" customHeight="1">
      <c r="A55" s="152"/>
      <c r="B55" s="33" t="s">
        <v>90</v>
      </c>
      <c r="C55" s="17"/>
      <c r="D55" s="88"/>
      <c r="E55" s="181"/>
      <c r="F55" s="182"/>
      <c r="G55" s="182"/>
      <c r="H55" s="182"/>
      <c r="I55" s="183"/>
    </row>
    <row r="56" spans="1:9" ht="39.75" customHeight="1">
      <c r="A56" s="5" t="s">
        <v>15</v>
      </c>
      <c r="B56" s="145" t="s">
        <v>91</v>
      </c>
      <c r="C56" s="146"/>
      <c r="D56" s="147"/>
      <c r="E56" s="142"/>
      <c r="F56" s="143"/>
      <c r="G56" s="143"/>
      <c r="H56" s="143"/>
      <c r="I56" s="144"/>
    </row>
    <row r="57" ht="13.5">
      <c r="B57" s="3"/>
    </row>
    <row r="58" ht="13.5">
      <c r="A58" s="75" t="s">
        <v>18</v>
      </c>
    </row>
    <row r="59" spans="1:9" ht="40.5" customHeight="1">
      <c r="A59" s="142"/>
      <c r="B59" s="143"/>
      <c r="C59" s="143"/>
      <c r="D59" s="143"/>
      <c r="E59" s="143"/>
      <c r="F59" s="143"/>
      <c r="G59" s="143"/>
      <c r="H59" s="143"/>
      <c r="I59" s="144"/>
    </row>
    <row r="61" ht="13.5">
      <c r="A61" s="75" t="s">
        <v>31</v>
      </c>
    </row>
    <row r="62" ht="13.5">
      <c r="A62" s="3" t="s">
        <v>82</v>
      </c>
    </row>
    <row r="63" ht="13.5">
      <c r="A63" s="3" t="s">
        <v>46</v>
      </c>
    </row>
    <row r="64" s="102" customFormat="1" ht="13.5">
      <c r="A64" s="3" t="s">
        <v>124</v>
      </c>
    </row>
    <row r="65" ht="13.5">
      <c r="A65" s="3" t="s">
        <v>33</v>
      </c>
    </row>
    <row r="66" ht="13.5">
      <c r="A66" s="3" t="s">
        <v>35</v>
      </c>
    </row>
    <row r="67" s="102" customFormat="1" ht="13.5">
      <c r="A67" s="3" t="s">
        <v>139</v>
      </c>
    </row>
    <row r="68" s="102" customFormat="1" ht="13.5">
      <c r="A68" s="3" t="s">
        <v>132</v>
      </c>
    </row>
    <row r="69" s="102" customFormat="1" ht="13.5">
      <c r="A69" s="3" t="s">
        <v>136</v>
      </c>
    </row>
    <row r="70" s="102" customFormat="1" ht="13.5">
      <c r="A70" s="3" t="s">
        <v>137</v>
      </c>
    </row>
    <row r="71" ht="13.5">
      <c r="A71" s="3" t="s">
        <v>40</v>
      </c>
    </row>
    <row r="72" ht="13.5">
      <c r="A72" s="3" t="s">
        <v>47</v>
      </c>
    </row>
    <row r="73" ht="13.5">
      <c r="A73" s="3" t="s">
        <v>42</v>
      </c>
    </row>
    <row r="74" ht="13.5">
      <c r="A74" s="3"/>
    </row>
  </sheetData>
  <mergeCells count="41">
    <mergeCell ref="H33:H34"/>
    <mergeCell ref="I33:I34"/>
    <mergeCell ref="I44:I45"/>
    <mergeCell ref="J43:J45"/>
    <mergeCell ref="D43:I43"/>
    <mergeCell ref="G44:G45"/>
    <mergeCell ref="H44:H45"/>
    <mergeCell ref="D44:E44"/>
    <mergeCell ref="J14:J16"/>
    <mergeCell ref="J32:J34"/>
    <mergeCell ref="A29:B29"/>
    <mergeCell ref="A32:A34"/>
    <mergeCell ref="B32:B34"/>
    <mergeCell ref="F15:F16"/>
    <mergeCell ref="D32:I32"/>
    <mergeCell ref="D14:I14"/>
    <mergeCell ref="H15:H16"/>
    <mergeCell ref="I15:I16"/>
    <mergeCell ref="C43:C44"/>
    <mergeCell ref="F44:F45"/>
    <mergeCell ref="B51:C51"/>
    <mergeCell ref="B56:D56"/>
    <mergeCell ref="E56:I56"/>
    <mergeCell ref="A40:B40"/>
    <mergeCell ref="A43:A45"/>
    <mergeCell ref="B43:B45"/>
    <mergeCell ref="A51:A55"/>
    <mergeCell ref="A14:B15"/>
    <mergeCell ref="C32:C33"/>
    <mergeCell ref="C14:C15"/>
    <mergeCell ref="G15:G16"/>
    <mergeCell ref="F33:F34"/>
    <mergeCell ref="G33:G34"/>
    <mergeCell ref="D15:E15"/>
    <mergeCell ref="D33:E33"/>
    <mergeCell ref="A59:I59"/>
    <mergeCell ref="E50:I50"/>
    <mergeCell ref="E51:I53"/>
    <mergeCell ref="E54:I54"/>
    <mergeCell ref="E55:I55"/>
    <mergeCell ref="B50:D50"/>
  </mergeCells>
  <printOptions/>
  <pageMargins left="0.78" right="0.5" top="0.7874015748031497" bottom="0.56" header="0.5118110236220472" footer="0.38"/>
  <pageSetup horizontalDpi="300" verticalDpi="300" orientation="portrait" paperSize="9" scale="80"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K82"/>
  <sheetViews>
    <sheetView showZeros="0" workbookViewId="0" topLeftCell="A58">
      <selection activeCell="A74" sqref="A74"/>
    </sheetView>
  </sheetViews>
  <sheetFormatPr defaultColWidth="9.00390625" defaultRowHeight="13.5"/>
  <cols>
    <col min="1" max="1" width="12.625" style="75" customWidth="1"/>
    <col min="2" max="2" width="13.625" style="75" customWidth="1"/>
    <col min="3" max="11" width="12.625" style="75" customWidth="1"/>
    <col min="12" max="12" width="19.25390625" style="75" customWidth="1"/>
    <col min="13" max="16384" width="9.00390625" style="75" customWidth="1"/>
  </cols>
  <sheetData>
    <row r="1" spans="1:6" ht="14.25">
      <c r="A1" s="2" t="s">
        <v>66</v>
      </c>
      <c r="D1" s="2" t="s">
        <v>44</v>
      </c>
      <c r="F1" s="31" t="s">
        <v>62</v>
      </c>
    </row>
    <row r="2" spans="7:9" ht="13.5">
      <c r="G2" s="28"/>
      <c r="H2" s="91"/>
      <c r="I2" s="28" t="s">
        <v>30</v>
      </c>
    </row>
    <row r="3" spans="1:9" ht="13.5">
      <c r="A3" s="75" t="s">
        <v>29</v>
      </c>
      <c r="B3" s="76" t="s">
        <v>48</v>
      </c>
      <c r="C3" s="76"/>
      <c r="G3" s="92"/>
      <c r="H3" s="93"/>
      <c r="I3" s="92" t="s">
        <v>123</v>
      </c>
    </row>
    <row r="4" spans="1:9" ht="13.5">
      <c r="A4" s="75" t="s">
        <v>0</v>
      </c>
      <c r="B4" s="78" t="s">
        <v>49</v>
      </c>
      <c r="C4" s="78"/>
      <c r="G4" s="29"/>
      <c r="H4" s="94"/>
      <c r="I4" s="29" t="s">
        <v>32</v>
      </c>
    </row>
    <row r="5" spans="1:9" ht="13.5">
      <c r="A5" s="75" t="s">
        <v>28</v>
      </c>
      <c r="B5" s="78" t="s">
        <v>50</v>
      </c>
      <c r="C5" s="78"/>
      <c r="G5" s="95"/>
      <c r="H5" s="95"/>
      <c r="I5" s="30" t="s">
        <v>43</v>
      </c>
    </row>
    <row r="6" spans="1:11" ht="13.5">
      <c r="A6" s="75" t="s">
        <v>1</v>
      </c>
      <c r="B6" s="80">
        <v>39083</v>
      </c>
      <c r="C6" s="78"/>
      <c r="I6" s="79"/>
      <c r="K6" s="79"/>
    </row>
    <row r="7" spans="1:11" ht="13.5">
      <c r="A7" s="75" t="s">
        <v>9</v>
      </c>
      <c r="B7" s="76" t="s">
        <v>52</v>
      </c>
      <c r="C7" s="76"/>
      <c r="I7" s="79"/>
      <c r="K7" s="79"/>
    </row>
    <row r="8" spans="1:11" ht="13.5">
      <c r="A8" s="75" t="s">
        <v>26</v>
      </c>
      <c r="B8" s="76" t="s">
        <v>51</v>
      </c>
      <c r="C8" s="76"/>
      <c r="I8" s="79"/>
      <c r="K8" s="79"/>
    </row>
    <row r="9" spans="2:11" ht="13.5">
      <c r="B9" s="76"/>
      <c r="C9" s="76"/>
      <c r="I9" s="79"/>
      <c r="K9" s="79"/>
    </row>
    <row r="10" spans="1:11" ht="13.5">
      <c r="A10" s="75" t="s">
        <v>27</v>
      </c>
      <c r="B10" s="76" t="s">
        <v>112</v>
      </c>
      <c r="C10" s="76"/>
      <c r="I10" s="79"/>
      <c r="K10" s="79"/>
    </row>
    <row r="11" spans="2:11" ht="13.5">
      <c r="B11" s="79"/>
      <c r="C11" s="79"/>
      <c r="I11" s="79"/>
      <c r="K11" s="79"/>
    </row>
    <row r="12" spans="2:11" ht="13.5">
      <c r="B12" s="79"/>
      <c r="C12" s="79"/>
      <c r="I12" s="79"/>
      <c r="K12" s="79"/>
    </row>
    <row r="14" ht="13.5">
      <c r="A14" s="1"/>
    </row>
    <row r="15" ht="14.25" thickBot="1">
      <c r="A15" s="75" t="s">
        <v>94</v>
      </c>
    </row>
    <row r="16" spans="1:11" ht="22.5" customHeight="1">
      <c r="A16" s="156" t="s">
        <v>2</v>
      </c>
      <c r="B16" s="208"/>
      <c r="C16" s="161"/>
      <c r="D16" s="206" t="s">
        <v>127</v>
      </c>
      <c r="E16" s="204" t="s">
        <v>141</v>
      </c>
      <c r="F16" s="136" t="s">
        <v>12</v>
      </c>
      <c r="G16" s="159"/>
      <c r="H16" s="137"/>
      <c r="I16" s="131" t="s">
        <v>17</v>
      </c>
      <c r="J16"/>
      <c r="K16"/>
    </row>
    <row r="17" spans="1:11" ht="13.5">
      <c r="A17" s="158"/>
      <c r="B17" s="209"/>
      <c r="C17" s="162"/>
      <c r="D17" s="207"/>
      <c r="E17" s="205"/>
      <c r="F17" s="202" t="s">
        <v>95</v>
      </c>
      <c r="G17" s="203"/>
      <c r="H17" s="187" t="s">
        <v>81</v>
      </c>
      <c r="I17" s="140"/>
      <c r="J17"/>
      <c r="K17"/>
    </row>
    <row r="18" spans="1:11" ht="23.25">
      <c r="A18" s="4" t="s">
        <v>4</v>
      </c>
      <c r="B18" s="6" t="s">
        <v>14</v>
      </c>
      <c r="C18" s="4" t="s">
        <v>22</v>
      </c>
      <c r="D18" s="118" t="s">
        <v>128</v>
      </c>
      <c r="E18" s="73" t="s">
        <v>129</v>
      </c>
      <c r="F18" s="128" t="s">
        <v>130</v>
      </c>
      <c r="G18" s="27" t="s">
        <v>138</v>
      </c>
      <c r="H18" s="188"/>
      <c r="I18" s="141"/>
      <c r="J18"/>
      <c r="K18"/>
    </row>
    <row r="19" spans="1:11" ht="13.5">
      <c r="A19" s="5" t="s">
        <v>96</v>
      </c>
      <c r="B19" s="81" t="s">
        <v>97</v>
      </c>
      <c r="C19" s="73"/>
      <c r="D19" s="119"/>
      <c r="E19" s="57"/>
      <c r="F19" s="130"/>
      <c r="G19" s="9"/>
      <c r="H19" s="37">
        <f aca="true" t="shared" si="0" ref="H19:H29">IF(G19=0,"",D19/G19)</f>
      </c>
      <c r="I19" s="8"/>
      <c r="J19"/>
      <c r="K19"/>
    </row>
    <row r="20" spans="1:11" ht="13.5">
      <c r="A20" s="5"/>
      <c r="B20" s="81" t="s">
        <v>98</v>
      </c>
      <c r="C20" s="73"/>
      <c r="D20" s="120"/>
      <c r="E20" s="58"/>
      <c r="F20" s="106"/>
      <c r="G20" s="41"/>
      <c r="H20" s="37">
        <f t="shared" si="0"/>
      </c>
      <c r="I20" s="8"/>
      <c r="J20"/>
      <c r="K20"/>
    </row>
    <row r="21" spans="1:11" ht="13.5">
      <c r="A21" s="5"/>
      <c r="B21" s="81" t="s">
        <v>99</v>
      </c>
      <c r="C21" s="73" t="s">
        <v>100</v>
      </c>
      <c r="D21" s="120">
        <v>105629</v>
      </c>
      <c r="E21" s="58">
        <v>52</v>
      </c>
      <c r="F21" s="106">
        <v>2257</v>
      </c>
      <c r="G21" s="41">
        <v>2257</v>
      </c>
      <c r="H21" s="37">
        <f t="shared" si="0"/>
        <v>46.800620292423574</v>
      </c>
      <c r="I21" s="8"/>
      <c r="J21"/>
      <c r="K21"/>
    </row>
    <row r="22" spans="1:11" ht="13.5">
      <c r="A22" s="5" t="s">
        <v>3</v>
      </c>
      <c r="B22" s="81" t="s">
        <v>101</v>
      </c>
      <c r="C22" s="73"/>
      <c r="D22" s="120"/>
      <c r="E22" s="58"/>
      <c r="F22" s="106"/>
      <c r="G22" s="41"/>
      <c r="H22" s="37">
        <f t="shared" si="0"/>
      </c>
      <c r="I22" s="8"/>
      <c r="J22"/>
      <c r="K22"/>
    </row>
    <row r="23" spans="1:11" ht="13.5">
      <c r="A23" s="5"/>
      <c r="B23" s="81" t="s">
        <v>102</v>
      </c>
      <c r="C23" s="73"/>
      <c r="D23" s="120"/>
      <c r="E23" s="58"/>
      <c r="F23" s="106"/>
      <c r="G23" s="41"/>
      <c r="H23" s="37">
        <f t="shared" si="0"/>
      </c>
      <c r="I23" s="8"/>
      <c r="J23"/>
      <c r="K23"/>
    </row>
    <row r="24" spans="1:11" ht="13.5">
      <c r="A24" s="5"/>
      <c r="B24" s="81" t="s">
        <v>103</v>
      </c>
      <c r="C24" s="73"/>
      <c r="D24" s="120"/>
      <c r="E24" s="58"/>
      <c r="F24" s="106"/>
      <c r="G24" s="41"/>
      <c r="H24" s="37">
        <f t="shared" si="0"/>
      </c>
      <c r="I24" s="8"/>
      <c r="J24"/>
      <c r="K24"/>
    </row>
    <row r="25" spans="1:11" ht="13.5">
      <c r="A25" s="5"/>
      <c r="B25" s="81" t="s">
        <v>104</v>
      </c>
      <c r="C25" s="73" t="s">
        <v>53</v>
      </c>
      <c r="D25" s="120">
        <v>417655</v>
      </c>
      <c r="E25" s="58">
        <v>59</v>
      </c>
      <c r="F25" s="106">
        <v>7351</v>
      </c>
      <c r="G25" s="41">
        <v>7351</v>
      </c>
      <c r="H25" s="37">
        <f t="shared" si="0"/>
        <v>56.816079444973475</v>
      </c>
      <c r="I25" s="8" t="s">
        <v>113</v>
      </c>
      <c r="J25"/>
      <c r="K25"/>
    </row>
    <row r="26" spans="1:11" ht="13.5">
      <c r="A26" s="5"/>
      <c r="B26" s="81" t="s">
        <v>105</v>
      </c>
      <c r="C26" s="73"/>
      <c r="D26" s="120"/>
      <c r="E26" s="58"/>
      <c r="F26" s="106"/>
      <c r="G26" s="41"/>
      <c r="H26" s="37">
        <f t="shared" si="0"/>
      </c>
      <c r="I26" s="8"/>
      <c r="J26"/>
      <c r="K26"/>
    </row>
    <row r="27" spans="1:11" ht="13.5">
      <c r="A27" s="5"/>
      <c r="B27" s="81" t="s">
        <v>106</v>
      </c>
      <c r="C27" s="73"/>
      <c r="D27" s="120"/>
      <c r="E27" s="58"/>
      <c r="F27" s="106"/>
      <c r="G27" s="41"/>
      <c r="H27" s="37">
        <f t="shared" si="0"/>
      </c>
      <c r="I27" s="8"/>
      <c r="J27"/>
      <c r="K27"/>
    </row>
    <row r="28" spans="1:11" ht="13.5">
      <c r="A28" s="5"/>
      <c r="B28" s="81" t="s">
        <v>107</v>
      </c>
      <c r="C28" s="73"/>
      <c r="D28" s="120"/>
      <c r="E28" s="58"/>
      <c r="F28" s="106"/>
      <c r="G28" s="41"/>
      <c r="H28" s="37">
        <f t="shared" si="0"/>
      </c>
      <c r="I28" s="8"/>
      <c r="J28"/>
      <c r="K28"/>
    </row>
    <row r="29" spans="1:11" ht="13.5">
      <c r="A29" s="5"/>
      <c r="B29" s="81" t="s">
        <v>108</v>
      </c>
      <c r="C29" s="73"/>
      <c r="D29" s="120"/>
      <c r="E29" s="58"/>
      <c r="F29" s="106"/>
      <c r="G29" s="41"/>
      <c r="H29" s="37">
        <f t="shared" si="0"/>
      </c>
      <c r="I29" s="8"/>
      <c r="J29"/>
      <c r="K29"/>
    </row>
    <row r="30" spans="1:11" ht="13.5">
      <c r="A30" s="8" t="s">
        <v>5</v>
      </c>
      <c r="B30" s="81"/>
      <c r="C30" s="73"/>
      <c r="D30" s="120"/>
      <c r="E30" s="58"/>
      <c r="F30" s="106"/>
      <c r="G30" s="41"/>
      <c r="H30" s="37">
        <f>IF(G30=0,"",D30/G30)</f>
      </c>
      <c r="I30" s="8"/>
      <c r="J30"/>
      <c r="K30"/>
    </row>
    <row r="31" spans="1:11" ht="14.25" thickBot="1">
      <c r="A31" s="160" t="s">
        <v>21</v>
      </c>
      <c r="B31" s="159"/>
      <c r="C31" s="228"/>
      <c r="D31" s="51">
        <f>SUM(D19:D30)</f>
        <v>523284</v>
      </c>
      <c r="E31" s="96"/>
      <c r="F31" s="52">
        <f>SUM(F17:F30)</f>
        <v>9608</v>
      </c>
      <c r="G31" s="52">
        <f>SUM(G19:G30)</f>
        <v>9608</v>
      </c>
      <c r="H31" s="97"/>
      <c r="I31" s="5"/>
      <c r="J31"/>
      <c r="K31"/>
    </row>
    <row r="32" spans="1:10" ht="13.5">
      <c r="A32" s="20"/>
      <c r="B32" s="20"/>
      <c r="C32" s="20"/>
      <c r="D32" s="23"/>
      <c r="E32" s="23"/>
      <c r="F32" s="23"/>
      <c r="G32" s="23"/>
      <c r="H32" s="79"/>
      <c r="J32" s="79"/>
    </row>
    <row r="33" spans="1:4" ht="14.25" thickBot="1">
      <c r="A33" s="75" t="s">
        <v>109</v>
      </c>
      <c r="B33" s="3"/>
      <c r="C33" s="3"/>
      <c r="D33" s="82"/>
    </row>
    <row r="34" spans="1:8" ht="13.5">
      <c r="A34" s="153" t="s">
        <v>4</v>
      </c>
      <c r="B34" s="156" t="s">
        <v>10</v>
      </c>
      <c r="C34" s="229"/>
      <c r="D34" s="210" t="s">
        <v>127</v>
      </c>
      <c r="E34" s="136" t="s">
        <v>12</v>
      </c>
      <c r="F34" s="159"/>
      <c r="G34" s="137"/>
      <c r="H34" s="131" t="s">
        <v>17</v>
      </c>
    </row>
    <row r="35" spans="1:8" ht="13.5">
      <c r="A35" s="154"/>
      <c r="B35" s="157"/>
      <c r="C35" s="230"/>
      <c r="D35" s="211"/>
      <c r="E35" s="202" t="s">
        <v>95</v>
      </c>
      <c r="F35" s="203"/>
      <c r="G35" s="187" t="s">
        <v>81</v>
      </c>
      <c r="H35" s="140"/>
    </row>
    <row r="36" spans="1:8" ht="23.25">
      <c r="A36" s="155"/>
      <c r="B36" s="158"/>
      <c r="C36" s="231"/>
      <c r="D36" s="109" t="s">
        <v>128</v>
      </c>
      <c r="E36" s="128" t="s">
        <v>130</v>
      </c>
      <c r="F36" s="27" t="s">
        <v>138</v>
      </c>
      <c r="G36" s="188"/>
      <c r="H36" s="141"/>
    </row>
    <row r="37" spans="1:8" ht="13.5">
      <c r="A37" s="5" t="s">
        <v>6</v>
      </c>
      <c r="B37" s="218"/>
      <c r="C37" s="219"/>
      <c r="D37" s="122"/>
      <c r="E37" s="126"/>
      <c r="F37" s="36"/>
      <c r="G37" s="37">
        <f>IF(F37=0,"",D37/F37)</f>
      </c>
      <c r="H37" s="8"/>
    </row>
    <row r="38" spans="1:8" ht="13.5">
      <c r="A38" s="5"/>
      <c r="B38" s="218"/>
      <c r="C38" s="219"/>
      <c r="D38" s="123"/>
      <c r="E38" s="126"/>
      <c r="F38" s="36"/>
      <c r="G38" s="37">
        <f>IF(F38=0,"",D38/F38)</f>
      </c>
      <c r="H38" s="8"/>
    </row>
    <row r="39" spans="1:8" ht="13.5">
      <c r="A39" s="5" t="s">
        <v>7</v>
      </c>
      <c r="B39" s="218"/>
      <c r="C39" s="219"/>
      <c r="D39" s="123"/>
      <c r="E39" s="126"/>
      <c r="F39" s="36"/>
      <c r="G39" s="37">
        <f>IF(F39=0,"",D39/F39)</f>
      </c>
      <c r="H39" s="8"/>
    </row>
    <row r="40" spans="1:8" ht="13.5">
      <c r="A40" s="5"/>
      <c r="B40" s="218"/>
      <c r="C40" s="219"/>
      <c r="D40" s="123"/>
      <c r="E40" s="126"/>
      <c r="F40" s="36"/>
      <c r="G40" s="37">
        <f>IF(F40=0,"",D40/F40)</f>
      </c>
      <c r="H40" s="8"/>
    </row>
    <row r="41" spans="1:8" ht="13.5">
      <c r="A41" s="8" t="s">
        <v>5</v>
      </c>
      <c r="B41" s="218"/>
      <c r="C41" s="219"/>
      <c r="D41" s="123"/>
      <c r="E41" s="126"/>
      <c r="F41" s="36"/>
      <c r="G41" s="37">
        <f>IF(F41=0,"",D41/F41)</f>
      </c>
      <c r="H41" s="8"/>
    </row>
    <row r="42" spans="1:8" ht="14.25" thickBot="1">
      <c r="A42" s="160" t="s">
        <v>21</v>
      </c>
      <c r="B42" s="159"/>
      <c r="C42" s="137"/>
      <c r="D42" s="124">
        <f>SUM(D37:D41)</f>
        <v>0</v>
      </c>
      <c r="E42" s="35">
        <f>SUM(E37:E41)</f>
        <v>0</v>
      </c>
      <c r="F42" s="35">
        <f>SUM(F37:F41)</f>
        <v>0</v>
      </c>
      <c r="G42" s="97"/>
      <c r="H42" s="5"/>
    </row>
    <row r="43" spans="1:11" ht="13.5">
      <c r="A43" s="20"/>
      <c r="B43" s="20"/>
      <c r="C43" s="20"/>
      <c r="D43" s="23"/>
      <c r="E43" s="23"/>
      <c r="F43" s="23"/>
      <c r="G43" s="23"/>
      <c r="H43" s="23"/>
      <c r="I43" s="79"/>
      <c r="J43" s="23"/>
      <c r="K43" s="79"/>
    </row>
    <row r="44" spans="1:3" ht="13.5" customHeight="1" thickBot="1">
      <c r="A44" s="75" t="s">
        <v>60</v>
      </c>
      <c r="B44" s="83"/>
      <c r="C44" s="3"/>
    </row>
    <row r="45" spans="1:9" ht="13.5">
      <c r="A45" s="156" t="s">
        <v>22</v>
      </c>
      <c r="B45" s="161"/>
      <c r="C45" s="121" t="s">
        <v>127</v>
      </c>
      <c r="D45" s="202" t="s">
        <v>12</v>
      </c>
      <c r="E45" s="224"/>
      <c r="F45" s="224"/>
      <c r="G45" s="203"/>
      <c r="H45" s="131" t="s">
        <v>17</v>
      </c>
      <c r="I45"/>
    </row>
    <row r="46" spans="1:9" ht="13.5" customHeight="1">
      <c r="A46" s="157"/>
      <c r="B46" s="223"/>
      <c r="C46" s="216" t="s">
        <v>128</v>
      </c>
      <c r="D46" s="225" t="s">
        <v>38</v>
      </c>
      <c r="E46" s="226"/>
      <c r="F46" s="227"/>
      <c r="G46" s="187" t="s">
        <v>81</v>
      </c>
      <c r="H46" s="140"/>
      <c r="I46"/>
    </row>
    <row r="47" spans="1:9" ht="13.5">
      <c r="A47" s="158"/>
      <c r="B47" s="162"/>
      <c r="C47" s="217"/>
      <c r="D47" s="62" t="s">
        <v>110</v>
      </c>
      <c r="E47" s="27" t="s">
        <v>111</v>
      </c>
      <c r="F47" s="27" t="s">
        <v>111</v>
      </c>
      <c r="G47" s="188"/>
      <c r="H47" s="141"/>
      <c r="I47"/>
    </row>
    <row r="48" spans="1:9" ht="14.25" thickBot="1">
      <c r="A48" s="100"/>
      <c r="B48" s="101"/>
      <c r="C48" s="125"/>
      <c r="D48" s="74"/>
      <c r="E48" s="59"/>
      <c r="F48" s="59"/>
      <c r="G48" s="60">
        <f>IF(D48=0,"",C48/D48)</f>
      </c>
      <c r="H48" s="8"/>
      <c r="I48"/>
    </row>
    <row r="49" spans="1:11" ht="13.5">
      <c r="A49" s="20"/>
      <c r="B49" s="20"/>
      <c r="C49" s="20"/>
      <c r="D49" s="23"/>
      <c r="E49" s="23"/>
      <c r="F49" s="23"/>
      <c r="G49" s="23"/>
      <c r="H49" s="23"/>
      <c r="I49" s="79"/>
      <c r="J49" s="23"/>
      <c r="K49" s="79"/>
    </row>
    <row r="50" spans="1:3" ht="13.5" customHeight="1" thickBot="1">
      <c r="A50" s="75" t="s">
        <v>64</v>
      </c>
      <c r="B50" s="83"/>
      <c r="C50" s="3"/>
    </row>
    <row r="51" spans="1:7" ht="13.5">
      <c r="A51" s="156" t="s">
        <v>22</v>
      </c>
      <c r="B51" s="208"/>
      <c r="C51" s="121" t="s">
        <v>127</v>
      </c>
      <c r="D51" s="136" t="s">
        <v>12</v>
      </c>
      <c r="E51" s="137"/>
      <c r="F51" s="131" t="s">
        <v>17</v>
      </c>
      <c r="G51"/>
    </row>
    <row r="52" spans="1:7" ht="24">
      <c r="A52" s="158"/>
      <c r="B52" s="209"/>
      <c r="C52" s="109" t="s">
        <v>128</v>
      </c>
      <c r="D52" s="9" t="s">
        <v>95</v>
      </c>
      <c r="E52" s="16" t="s">
        <v>81</v>
      </c>
      <c r="F52" s="141"/>
      <c r="G52"/>
    </row>
    <row r="53" spans="1:7" ht="14.25" thickBot="1">
      <c r="A53" s="98"/>
      <c r="B53" s="99"/>
      <c r="C53" s="125"/>
      <c r="D53" s="44"/>
      <c r="E53" s="61">
        <f>IF(D53=0,"",C53/D53)</f>
      </c>
      <c r="F53" s="8"/>
      <c r="G53"/>
    </row>
    <row r="54" ht="13.5">
      <c r="A54" s="1"/>
    </row>
    <row r="55" ht="13.5">
      <c r="A55" s="75" t="s">
        <v>11</v>
      </c>
    </row>
    <row r="56" spans="1:7" ht="13.5">
      <c r="A56" s="4" t="s">
        <v>20</v>
      </c>
      <c r="B56" s="138" t="s">
        <v>11</v>
      </c>
      <c r="C56" s="138"/>
      <c r="D56" s="138"/>
      <c r="E56" s="160" t="s">
        <v>17</v>
      </c>
      <c r="F56" s="159"/>
      <c r="G56" s="137"/>
    </row>
    <row r="57" spans="1:7" ht="27" customHeight="1">
      <c r="A57" s="212" t="s">
        <v>63</v>
      </c>
      <c r="B57" s="220" t="s">
        <v>72</v>
      </c>
      <c r="C57" s="221"/>
      <c r="D57" s="222"/>
      <c r="E57" s="189" t="s">
        <v>76</v>
      </c>
      <c r="F57" s="190"/>
      <c r="G57" s="191"/>
    </row>
    <row r="58" spans="1:7" ht="13.5" customHeight="1">
      <c r="A58" s="184"/>
      <c r="B58" s="213" t="s">
        <v>39</v>
      </c>
      <c r="C58" s="214"/>
      <c r="D58" s="215"/>
      <c r="E58" s="195"/>
      <c r="F58" s="196"/>
      <c r="G58" s="197"/>
    </row>
    <row r="59" spans="1:7" ht="13.5" customHeight="1">
      <c r="A59" s="152"/>
      <c r="B59" s="14" t="s">
        <v>73</v>
      </c>
      <c r="C59" s="15"/>
      <c r="D59" s="84"/>
      <c r="E59" s="181"/>
      <c r="F59" s="182"/>
      <c r="G59" s="183"/>
    </row>
    <row r="60" spans="1:7" ht="27.75" customHeight="1">
      <c r="A60" s="5" t="s">
        <v>37</v>
      </c>
      <c r="B60" s="145" t="s">
        <v>74</v>
      </c>
      <c r="C60" s="146"/>
      <c r="D60" s="147"/>
      <c r="E60" s="163" t="s">
        <v>75</v>
      </c>
      <c r="F60" s="164"/>
      <c r="G60" s="165"/>
    </row>
    <row r="61" ht="13.5">
      <c r="B61" s="3"/>
    </row>
    <row r="62" ht="13.5">
      <c r="A62" s="75" t="s">
        <v>18</v>
      </c>
    </row>
    <row r="63" spans="1:7" ht="40.5" customHeight="1">
      <c r="A63" s="163" t="s">
        <v>144</v>
      </c>
      <c r="B63" s="164"/>
      <c r="C63" s="164"/>
      <c r="D63" s="164"/>
      <c r="E63" s="164"/>
      <c r="F63" s="164"/>
      <c r="G63" s="165"/>
    </row>
    <row r="65" ht="13.5">
      <c r="A65" s="75" t="s">
        <v>31</v>
      </c>
    </row>
    <row r="66" ht="13.5">
      <c r="A66" s="3" t="s">
        <v>82</v>
      </c>
    </row>
    <row r="67" ht="13.5">
      <c r="A67" s="3" t="s">
        <v>46</v>
      </c>
    </row>
    <row r="68" s="102" customFormat="1" ht="13.5">
      <c r="A68" s="3" t="s">
        <v>124</v>
      </c>
    </row>
    <row r="69" ht="13.5">
      <c r="A69" s="3" t="s">
        <v>140</v>
      </c>
    </row>
    <row r="70" ht="13.5">
      <c r="A70" s="3" t="s">
        <v>142</v>
      </c>
    </row>
    <row r="71" ht="13.5">
      <c r="A71" s="3" t="s">
        <v>33</v>
      </c>
    </row>
    <row r="72" ht="13.5">
      <c r="A72" s="3" t="s">
        <v>35</v>
      </c>
    </row>
    <row r="73" ht="13.5">
      <c r="A73" s="3" t="s">
        <v>150</v>
      </c>
    </row>
    <row r="74" ht="13.5">
      <c r="A74" s="3" t="s">
        <v>151</v>
      </c>
    </row>
    <row r="75" s="102" customFormat="1" ht="13.5">
      <c r="A75" s="3" t="s">
        <v>131</v>
      </c>
    </row>
    <row r="76" s="102" customFormat="1" ht="13.5">
      <c r="A76" s="3" t="s">
        <v>132</v>
      </c>
    </row>
    <row r="77" s="102" customFormat="1" ht="13.5">
      <c r="A77" s="3" t="s">
        <v>133</v>
      </c>
    </row>
    <row r="78" s="102" customFormat="1" ht="13.5">
      <c r="A78" s="3" t="s">
        <v>134</v>
      </c>
    </row>
    <row r="79" s="102" customFormat="1" ht="13.5">
      <c r="A79" s="3" t="s">
        <v>135</v>
      </c>
    </row>
    <row r="80" ht="13.5">
      <c r="A80" s="3" t="s">
        <v>40</v>
      </c>
    </row>
    <row r="81" ht="13.5">
      <c r="A81" s="3" t="s">
        <v>41</v>
      </c>
    </row>
    <row r="82" ht="13.5">
      <c r="A82" s="3" t="s">
        <v>80</v>
      </c>
    </row>
  </sheetData>
  <mergeCells count="40">
    <mergeCell ref="H45:H47"/>
    <mergeCell ref="F16:H16"/>
    <mergeCell ref="B37:C37"/>
    <mergeCell ref="A42:C42"/>
    <mergeCell ref="A31:C31"/>
    <mergeCell ref="H34:H36"/>
    <mergeCell ref="B34:C36"/>
    <mergeCell ref="A34:A36"/>
    <mergeCell ref="H17:H18"/>
    <mergeCell ref="G35:G36"/>
    <mergeCell ref="I16:I18"/>
    <mergeCell ref="E34:G34"/>
    <mergeCell ref="B38:C38"/>
    <mergeCell ref="A63:G63"/>
    <mergeCell ref="A51:B52"/>
    <mergeCell ref="E56:G56"/>
    <mergeCell ref="E57:G58"/>
    <mergeCell ref="E60:G60"/>
    <mergeCell ref="B56:D56"/>
    <mergeCell ref="E59:G59"/>
    <mergeCell ref="F51:F52"/>
    <mergeCell ref="B40:C40"/>
    <mergeCell ref="B39:C39"/>
    <mergeCell ref="B57:D57"/>
    <mergeCell ref="D51:E51"/>
    <mergeCell ref="A45:B47"/>
    <mergeCell ref="B41:C41"/>
    <mergeCell ref="D45:G45"/>
    <mergeCell ref="D46:F46"/>
    <mergeCell ref="G46:G47"/>
    <mergeCell ref="A16:C17"/>
    <mergeCell ref="D34:D35"/>
    <mergeCell ref="B60:D60"/>
    <mergeCell ref="A57:A59"/>
    <mergeCell ref="B58:D58"/>
    <mergeCell ref="C46:C47"/>
    <mergeCell ref="E35:F35"/>
    <mergeCell ref="F17:G17"/>
    <mergeCell ref="E16:E17"/>
    <mergeCell ref="D16:D17"/>
  </mergeCells>
  <printOptions/>
  <pageMargins left="0.69" right="0.51" top="0.7874015748031497" bottom="0.6" header="0.5118110236220472" footer="0.41"/>
  <pageSetup horizontalDpi="300" verticalDpi="300" orientation="portrait" paperSize="9" scale="7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K82"/>
  <sheetViews>
    <sheetView showZeros="0" workbookViewId="0" topLeftCell="A64">
      <selection activeCell="A74" sqref="A74"/>
    </sheetView>
  </sheetViews>
  <sheetFormatPr defaultColWidth="9.00390625" defaultRowHeight="13.5"/>
  <cols>
    <col min="1" max="1" width="12.625" style="75" customWidth="1"/>
    <col min="2" max="2" width="13.625" style="75" customWidth="1"/>
    <col min="3" max="11" width="12.625" style="75" customWidth="1"/>
    <col min="12" max="12" width="19.25390625" style="75" customWidth="1"/>
    <col min="13" max="16384" width="9.00390625" style="75" customWidth="1"/>
  </cols>
  <sheetData>
    <row r="1" spans="1:4" ht="14.25">
      <c r="A1" s="2" t="s">
        <v>66</v>
      </c>
      <c r="D1" s="2" t="s">
        <v>44</v>
      </c>
    </row>
    <row r="2" spans="7:9" ht="13.5">
      <c r="G2" s="28"/>
      <c r="H2" s="91"/>
      <c r="I2" s="28" t="s">
        <v>30</v>
      </c>
    </row>
    <row r="3" spans="1:9" ht="13.5">
      <c r="A3" s="75" t="s">
        <v>29</v>
      </c>
      <c r="B3" s="76"/>
      <c r="C3" s="76"/>
      <c r="G3" s="92"/>
      <c r="H3" s="93"/>
      <c r="I3" s="92" t="s">
        <v>123</v>
      </c>
    </row>
    <row r="4" spans="1:9" ht="13.5">
      <c r="A4" s="75" t="s">
        <v>0</v>
      </c>
      <c r="B4" s="78"/>
      <c r="C4" s="78"/>
      <c r="G4" s="29"/>
      <c r="H4" s="94"/>
      <c r="I4" s="29" t="s">
        <v>32</v>
      </c>
    </row>
    <row r="5" spans="1:9" ht="13.5">
      <c r="A5" s="75" t="s">
        <v>28</v>
      </c>
      <c r="B5" s="78"/>
      <c r="C5" s="78"/>
      <c r="G5" s="95"/>
      <c r="H5" s="95"/>
      <c r="I5" s="30" t="s">
        <v>43</v>
      </c>
    </row>
    <row r="6" spans="1:11" ht="13.5">
      <c r="A6" s="75" t="s">
        <v>1</v>
      </c>
      <c r="B6" s="80"/>
      <c r="C6" s="78"/>
      <c r="I6" s="79"/>
      <c r="K6" s="79"/>
    </row>
    <row r="7" spans="1:11" ht="13.5">
      <c r="A7" s="75" t="s">
        <v>9</v>
      </c>
      <c r="B7" s="76"/>
      <c r="C7" s="76"/>
      <c r="I7" s="79"/>
      <c r="K7" s="79"/>
    </row>
    <row r="8" spans="1:11" ht="13.5">
      <c r="A8" s="75" t="s">
        <v>26</v>
      </c>
      <c r="B8" s="76"/>
      <c r="C8" s="76"/>
      <c r="I8" s="79"/>
      <c r="K8" s="79"/>
    </row>
    <row r="9" spans="2:11" ht="13.5">
      <c r="B9" s="76"/>
      <c r="C9" s="76"/>
      <c r="I9" s="79"/>
      <c r="K9" s="79"/>
    </row>
    <row r="10" spans="1:11" ht="13.5">
      <c r="A10" s="75" t="s">
        <v>27</v>
      </c>
      <c r="B10" s="76"/>
      <c r="C10" s="76"/>
      <c r="I10" s="79"/>
      <c r="K10" s="79"/>
    </row>
    <row r="11" spans="2:11" ht="13.5">
      <c r="B11" s="79"/>
      <c r="C11" s="79"/>
      <c r="I11" s="79"/>
      <c r="K11" s="79"/>
    </row>
    <row r="12" spans="2:11" ht="13.5">
      <c r="B12" s="79"/>
      <c r="C12" s="79"/>
      <c r="I12" s="79"/>
      <c r="K12" s="79"/>
    </row>
    <row r="14" ht="13.5">
      <c r="A14" s="1"/>
    </row>
    <row r="15" ht="14.25" thickBot="1">
      <c r="A15" s="75" t="s">
        <v>94</v>
      </c>
    </row>
    <row r="16" spans="1:11" ht="22.5" customHeight="1">
      <c r="A16" s="156" t="s">
        <v>2</v>
      </c>
      <c r="B16" s="208"/>
      <c r="C16" s="161"/>
      <c r="D16" s="206" t="s">
        <v>127</v>
      </c>
      <c r="E16" s="204" t="s">
        <v>141</v>
      </c>
      <c r="F16" s="136" t="s">
        <v>12</v>
      </c>
      <c r="G16" s="159"/>
      <c r="H16" s="137"/>
      <c r="I16" s="131" t="s">
        <v>17</v>
      </c>
      <c r="J16"/>
      <c r="K16"/>
    </row>
    <row r="17" spans="1:11" ht="13.5">
      <c r="A17" s="158"/>
      <c r="B17" s="209"/>
      <c r="C17" s="162"/>
      <c r="D17" s="207"/>
      <c r="E17" s="205"/>
      <c r="F17" s="202" t="s">
        <v>95</v>
      </c>
      <c r="G17" s="203"/>
      <c r="H17" s="187" t="s">
        <v>81</v>
      </c>
      <c r="I17" s="140"/>
      <c r="J17"/>
      <c r="K17"/>
    </row>
    <row r="18" spans="1:11" ht="23.25">
      <c r="A18" s="4" t="s">
        <v>4</v>
      </c>
      <c r="B18" s="6" t="s">
        <v>14</v>
      </c>
      <c r="C18" s="4" t="s">
        <v>22</v>
      </c>
      <c r="D18" s="118" t="s">
        <v>128</v>
      </c>
      <c r="E18" s="73" t="s">
        <v>129</v>
      </c>
      <c r="F18" s="128" t="s">
        <v>130</v>
      </c>
      <c r="G18" s="27" t="s">
        <v>138</v>
      </c>
      <c r="H18" s="188"/>
      <c r="I18" s="141"/>
      <c r="J18"/>
      <c r="K18"/>
    </row>
    <row r="19" spans="1:11" ht="13.5">
      <c r="A19" s="5" t="s">
        <v>96</v>
      </c>
      <c r="B19" s="81" t="s">
        <v>97</v>
      </c>
      <c r="C19" s="73"/>
      <c r="D19" s="119"/>
      <c r="E19" s="57"/>
      <c r="F19" s="106"/>
      <c r="G19" s="41"/>
      <c r="H19" s="37">
        <f>IF(G19=0,"",D19/G19)</f>
      </c>
      <c r="I19" s="8"/>
      <c r="J19"/>
      <c r="K19"/>
    </row>
    <row r="20" spans="1:11" ht="13.5">
      <c r="A20" s="5"/>
      <c r="B20" s="81" t="s">
        <v>98</v>
      </c>
      <c r="C20" s="73"/>
      <c r="D20" s="120"/>
      <c r="E20" s="58"/>
      <c r="F20" s="106"/>
      <c r="G20" s="41"/>
      <c r="H20" s="37">
        <f aca="true" t="shared" si="0" ref="H20:H29">IF(G20=0,"",D20/G20)</f>
      </c>
      <c r="I20" s="8"/>
      <c r="J20"/>
      <c r="K20"/>
    </row>
    <row r="21" spans="1:11" ht="13.5">
      <c r="A21" s="5"/>
      <c r="B21" s="81" t="s">
        <v>99</v>
      </c>
      <c r="C21" s="73" t="s">
        <v>100</v>
      </c>
      <c r="D21" s="120"/>
      <c r="E21" s="58"/>
      <c r="F21" s="106"/>
      <c r="G21" s="41"/>
      <c r="H21" s="37">
        <f t="shared" si="0"/>
      </c>
      <c r="I21" s="8"/>
      <c r="J21"/>
      <c r="K21"/>
    </row>
    <row r="22" spans="1:11" ht="13.5">
      <c r="A22" s="5" t="s">
        <v>3</v>
      </c>
      <c r="B22" s="81" t="s">
        <v>101</v>
      </c>
      <c r="C22" s="73"/>
      <c r="D22" s="120"/>
      <c r="E22" s="58"/>
      <c r="F22" s="106"/>
      <c r="G22" s="41"/>
      <c r="H22" s="37">
        <f t="shared" si="0"/>
      </c>
      <c r="I22" s="8"/>
      <c r="J22"/>
      <c r="K22"/>
    </row>
    <row r="23" spans="1:11" ht="13.5">
      <c r="A23" s="5"/>
      <c r="B23" s="81" t="s">
        <v>102</v>
      </c>
      <c r="C23" s="73"/>
      <c r="D23" s="120"/>
      <c r="E23" s="58"/>
      <c r="F23" s="106"/>
      <c r="G23" s="41"/>
      <c r="H23" s="37">
        <f t="shared" si="0"/>
      </c>
      <c r="I23" s="8"/>
      <c r="J23"/>
      <c r="K23"/>
    </row>
    <row r="24" spans="1:11" ht="13.5">
      <c r="A24" s="5"/>
      <c r="B24" s="81" t="s">
        <v>103</v>
      </c>
      <c r="C24" s="73"/>
      <c r="D24" s="120"/>
      <c r="E24" s="58"/>
      <c r="F24" s="106"/>
      <c r="G24" s="41"/>
      <c r="H24" s="37">
        <f t="shared" si="0"/>
      </c>
      <c r="I24" s="8"/>
      <c r="J24"/>
      <c r="K24"/>
    </row>
    <row r="25" spans="1:11" ht="13.5">
      <c r="A25" s="5"/>
      <c r="B25" s="81" t="s">
        <v>104</v>
      </c>
      <c r="C25" s="73" t="s">
        <v>53</v>
      </c>
      <c r="D25" s="120"/>
      <c r="E25" s="58"/>
      <c r="F25" s="106"/>
      <c r="G25" s="41"/>
      <c r="H25" s="37">
        <f t="shared" si="0"/>
      </c>
      <c r="I25" s="8"/>
      <c r="J25"/>
      <c r="K25"/>
    </row>
    <row r="26" spans="1:11" ht="13.5">
      <c r="A26" s="5"/>
      <c r="B26" s="81" t="s">
        <v>105</v>
      </c>
      <c r="C26" s="73"/>
      <c r="D26" s="120"/>
      <c r="E26" s="58"/>
      <c r="F26" s="106"/>
      <c r="G26" s="41"/>
      <c r="H26" s="37">
        <f t="shared" si="0"/>
      </c>
      <c r="I26" s="8"/>
      <c r="J26"/>
      <c r="K26"/>
    </row>
    <row r="27" spans="1:11" ht="13.5">
      <c r="A27" s="5"/>
      <c r="B27" s="81" t="s">
        <v>106</v>
      </c>
      <c r="C27" s="73"/>
      <c r="D27" s="120"/>
      <c r="E27" s="58"/>
      <c r="F27" s="106"/>
      <c r="G27" s="41"/>
      <c r="H27" s="37">
        <f t="shared" si="0"/>
      </c>
      <c r="I27" s="8"/>
      <c r="J27"/>
      <c r="K27"/>
    </row>
    <row r="28" spans="1:11" ht="13.5">
      <c r="A28" s="5"/>
      <c r="B28" s="81" t="s">
        <v>107</v>
      </c>
      <c r="C28" s="73"/>
      <c r="D28" s="120"/>
      <c r="E28" s="58"/>
      <c r="F28" s="106"/>
      <c r="G28" s="41"/>
      <c r="H28" s="37">
        <f t="shared" si="0"/>
      </c>
      <c r="I28" s="8"/>
      <c r="J28"/>
      <c r="K28"/>
    </row>
    <row r="29" spans="1:11" ht="13.5">
      <c r="A29" s="5"/>
      <c r="B29" s="81" t="s">
        <v>108</v>
      </c>
      <c r="C29" s="73"/>
      <c r="D29" s="120"/>
      <c r="E29" s="58"/>
      <c r="F29" s="106"/>
      <c r="G29" s="41"/>
      <c r="H29" s="37">
        <f t="shared" si="0"/>
      </c>
      <c r="I29" s="8"/>
      <c r="J29"/>
      <c r="K29"/>
    </row>
    <row r="30" spans="1:11" ht="13.5">
      <c r="A30" s="8" t="s">
        <v>5</v>
      </c>
      <c r="B30" s="81"/>
      <c r="C30" s="73"/>
      <c r="D30" s="120"/>
      <c r="E30" s="58"/>
      <c r="F30" s="106"/>
      <c r="G30" s="41"/>
      <c r="H30" s="37">
        <f>IF(G30=0,"",D30/G30)</f>
      </c>
      <c r="I30" s="8"/>
      <c r="J30"/>
      <c r="K30"/>
    </row>
    <row r="31" spans="1:11" ht="14.25" thickBot="1">
      <c r="A31" s="160" t="s">
        <v>21</v>
      </c>
      <c r="B31" s="159"/>
      <c r="C31" s="228"/>
      <c r="D31" s="51">
        <f>SUM(D19:D30)</f>
        <v>0</v>
      </c>
      <c r="E31" s="96"/>
      <c r="F31" s="52">
        <f>SUM(F19:F30)</f>
        <v>0</v>
      </c>
      <c r="G31" s="52">
        <f>SUM(G19:G30)</f>
        <v>0</v>
      </c>
      <c r="H31" s="97"/>
      <c r="I31" s="5"/>
      <c r="J31"/>
      <c r="K31"/>
    </row>
    <row r="32" spans="1:10" ht="13.5">
      <c r="A32" s="20"/>
      <c r="B32" s="20"/>
      <c r="C32" s="20"/>
      <c r="D32" s="23"/>
      <c r="E32" s="23"/>
      <c r="F32" s="23"/>
      <c r="G32" s="23"/>
      <c r="H32" s="79"/>
      <c r="J32" s="79"/>
    </row>
    <row r="33" spans="1:4" ht="14.25" thickBot="1">
      <c r="A33" s="75" t="s">
        <v>109</v>
      </c>
      <c r="B33" s="3"/>
      <c r="C33" s="3"/>
      <c r="D33" s="82"/>
    </row>
    <row r="34" spans="1:8" ht="13.5">
      <c r="A34" s="153" t="s">
        <v>4</v>
      </c>
      <c r="B34" s="156" t="s">
        <v>10</v>
      </c>
      <c r="C34" s="229"/>
      <c r="D34" s="210" t="s">
        <v>127</v>
      </c>
      <c r="E34" s="136" t="s">
        <v>12</v>
      </c>
      <c r="F34" s="159"/>
      <c r="G34" s="137"/>
      <c r="H34" s="131" t="s">
        <v>17</v>
      </c>
    </row>
    <row r="35" spans="1:8" ht="13.5">
      <c r="A35" s="154"/>
      <c r="B35" s="157"/>
      <c r="C35" s="230"/>
      <c r="D35" s="211"/>
      <c r="E35" s="202" t="s">
        <v>95</v>
      </c>
      <c r="F35" s="203"/>
      <c r="G35" s="187" t="s">
        <v>81</v>
      </c>
      <c r="H35" s="140"/>
    </row>
    <row r="36" spans="1:8" ht="23.25">
      <c r="A36" s="155"/>
      <c r="B36" s="158"/>
      <c r="C36" s="231"/>
      <c r="D36" s="109" t="s">
        <v>128</v>
      </c>
      <c r="E36" s="128" t="s">
        <v>130</v>
      </c>
      <c r="F36" s="27" t="s">
        <v>138</v>
      </c>
      <c r="G36" s="188"/>
      <c r="H36" s="141"/>
    </row>
    <row r="37" spans="1:8" ht="13.5">
      <c r="A37" s="5" t="s">
        <v>6</v>
      </c>
      <c r="B37" s="218"/>
      <c r="C37" s="219"/>
      <c r="D37" s="122"/>
      <c r="E37" s="126"/>
      <c r="F37" s="36"/>
      <c r="G37" s="37">
        <f>IF(F37=0,"",D37/F37)</f>
      </c>
      <c r="H37" s="8"/>
    </row>
    <row r="38" spans="1:8" ht="13.5">
      <c r="A38" s="5"/>
      <c r="B38" s="218"/>
      <c r="C38" s="219"/>
      <c r="D38" s="123"/>
      <c r="E38" s="126"/>
      <c r="F38" s="36"/>
      <c r="G38" s="37">
        <f>IF(F38=0,"",D38/F38)</f>
      </c>
      <c r="H38" s="8"/>
    </row>
    <row r="39" spans="1:8" ht="13.5">
      <c r="A39" s="5" t="s">
        <v>7</v>
      </c>
      <c r="B39" s="218"/>
      <c r="C39" s="219"/>
      <c r="D39" s="123"/>
      <c r="E39" s="126"/>
      <c r="F39" s="36"/>
      <c r="G39" s="37">
        <f>IF(F39=0,"",D39/F39)</f>
      </c>
      <c r="H39" s="8"/>
    </row>
    <row r="40" spans="1:8" ht="13.5">
      <c r="A40" s="5"/>
      <c r="B40" s="218"/>
      <c r="C40" s="219"/>
      <c r="D40" s="123"/>
      <c r="E40" s="126"/>
      <c r="F40" s="36"/>
      <c r="G40" s="37">
        <f>IF(F40=0,"",D40/F40)</f>
      </c>
      <c r="H40" s="8"/>
    </row>
    <row r="41" spans="1:8" ht="13.5">
      <c r="A41" s="8" t="s">
        <v>5</v>
      </c>
      <c r="B41" s="218"/>
      <c r="C41" s="219"/>
      <c r="D41" s="123"/>
      <c r="E41" s="126"/>
      <c r="F41" s="36"/>
      <c r="G41" s="37">
        <f>IF(F41=0,"",D41/F41)</f>
      </c>
      <c r="H41" s="8"/>
    </row>
    <row r="42" spans="1:8" ht="14.25" thickBot="1">
      <c r="A42" s="160" t="s">
        <v>21</v>
      </c>
      <c r="B42" s="159"/>
      <c r="C42" s="137"/>
      <c r="D42" s="124">
        <f>SUM(D37:D41)</f>
        <v>0</v>
      </c>
      <c r="E42" s="35">
        <f>SUM(E37:E41)</f>
        <v>0</v>
      </c>
      <c r="F42" s="35">
        <f>SUM(F37:F41)</f>
        <v>0</v>
      </c>
      <c r="G42" s="97"/>
      <c r="H42" s="5"/>
    </row>
    <row r="43" spans="1:11" ht="13.5">
      <c r="A43" s="20"/>
      <c r="B43" s="20"/>
      <c r="C43" s="20"/>
      <c r="D43" s="23"/>
      <c r="E43" s="23"/>
      <c r="F43" s="23"/>
      <c r="G43" s="23"/>
      <c r="H43" s="23"/>
      <c r="I43" s="79"/>
      <c r="J43" s="23"/>
      <c r="K43" s="79"/>
    </row>
    <row r="44" spans="1:3" ht="13.5" customHeight="1" thickBot="1">
      <c r="A44" s="75" t="s">
        <v>60</v>
      </c>
      <c r="B44" s="83"/>
      <c r="C44" s="3"/>
    </row>
    <row r="45" spans="1:9" ht="13.5">
      <c r="A45" s="156" t="s">
        <v>22</v>
      </c>
      <c r="B45" s="161"/>
      <c r="C45" s="121" t="s">
        <v>127</v>
      </c>
      <c r="D45" s="202" t="s">
        <v>12</v>
      </c>
      <c r="E45" s="224"/>
      <c r="F45" s="224"/>
      <c r="G45" s="203"/>
      <c r="H45" s="131" t="s">
        <v>17</v>
      </c>
      <c r="I45"/>
    </row>
    <row r="46" spans="1:9" ht="13.5" customHeight="1">
      <c r="A46" s="157"/>
      <c r="B46" s="223"/>
      <c r="C46" s="216" t="s">
        <v>128</v>
      </c>
      <c r="D46" s="225" t="s">
        <v>38</v>
      </c>
      <c r="E46" s="226"/>
      <c r="F46" s="227"/>
      <c r="G46" s="187" t="s">
        <v>81</v>
      </c>
      <c r="H46" s="140"/>
      <c r="I46"/>
    </row>
    <row r="47" spans="1:9" ht="13.5">
      <c r="A47" s="158"/>
      <c r="B47" s="162"/>
      <c r="C47" s="217"/>
      <c r="D47" s="62" t="s">
        <v>110</v>
      </c>
      <c r="E47" s="27" t="s">
        <v>111</v>
      </c>
      <c r="F47" s="27" t="s">
        <v>111</v>
      </c>
      <c r="G47" s="188"/>
      <c r="H47" s="141"/>
      <c r="I47"/>
    </row>
    <row r="48" spans="1:9" ht="14.25" thickBot="1">
      <c r="A48" s="100"/>
      <c r="B48" s="101"/>
      <c r="C48" s="125"/>
      <c r="D48" s="74"/>
      <c r="E48" s="59"/>
      <c r="F48" s="59"/>
      <c r="G48" s="60">
        <f>IF(D48=0,"",C48/D48)</f>
      </c>
      <c r="H48" s="8"/>
      <c r="I48"/>
    </row>
    <row r="49" spans="1:11" ht="13.5">
      <c r="A49" s="20"/>
      <c r="B49" s="20"/>
      <c r="C49" s="20"/>
      <c r="D49" s="23"/>
      <c r="E49" s="23"/>
      <c r="F49" s="23"/>
      <c r="G49" s="23"/>
      <c r="H49" s="23"/>
      <c r="I49" s="79"/>
      <c r="J49" s="23"/>
      <c r="K49" s="79"/>
    </row>
    <row r="50" spans="1:3" ht="13.5" customHeight="1" thickBot="1">
      <c r="A50" s="75" t="s">
        <v>64</v>
      </c>
      <c r="B50" s="83"/>
      <c r="C50" s="3"/>
    </row>
    <row r="51" spans="1:7" ht="13.5">
      <c r="A51" s="156" t="s">
        <v>22</v>
      </c>
      <c r="B51" s="208"/>
      <c r="C51" s="121" t="s">
        <v>127</v>
      </c>
      <c r="D51" s="136" t="s">
        <v>12</v>
      </c>
      <c r="E51" s="137"/>
      <c r="F51" s="131" t="s">
        <v>17</v>
      </c>
      <c r="G51"/>
    </row>
    <row r="52" spans="1:7" ht="24">
      <c r="A52" s="158"/>
      <c r="B52" s="209"/>
      <c r="C52" s="109" t="s">
        <v>128</v>
      </c>
      <c r="D52" s="9" t="s">
        <v>95</v>
      </c>
      <c r="E52" s="16" t="s">
        <v>81</v>
      </c>
      <c r="F52" s="141"/>
      <c r="G52"/>
    </row>
    <row r="53" spans="1:7" ht="14.25" thickBot="1">
      <c r="A53" s="98"/>
      <c r="B53" s="99"/>
      <c r="C53" s="125"/>
      <c r="D53" s="44"/>
      <c r="E53" s="61">
        <f>IF(D53=0,"",C53/D53)</f>
      </c>
      <c r="F53" s="8"/>
      <c r="G53"/>
    </row>
    <row r="54" ht="13.5">
      <c r="A54" s="1"/>
    </row>
    <row r="55" ht="13.5">
      <c r="A55" s="75" t="s">
        <v>11</v>
      </c>
    </row>
    <row r="56" spans="1:7" ht="13.5">
      <c r="A56" s="4" t="s">
        <v>20</v>
      </c>
      <c r="B56" s="138" t="s">
        <v>11</v>
      </c>
      <c r="C56" s="138"/>
      <c r="D56" s="138"/>
      <c r="E56" s="160" t="s">
        <v>17</v>
      </c>
      <c r="F56" s="159"/>
      <c r="G56" s="137"/>
    </row>
    <row r="57" spans="1:7" ht="27" customHeight="1">
      <c r="A57" s="212" t="s">
        <v>63</v>
      </c>
      <c r="B57" s="220" t="s">
        <v>84</v>
      </c>
      <c r="C57" s="221"/>
      <c r="D57" s="222"/>
      <c r="E57" s="189"/>
      <c r="F57" s="190"/>
      <c r="G57" s="191"/>
    </row>
    <row r="58" spans="1:7" ht="13.5" customHeight="1">
      <c r="A58" s="184"/>
      <c r="B58" s="213" t="s">
        <v>39</v>
      </c>
      <c r="C58" s="214"/>
      <c r="D58" s="215"/>
      <c r="E58" s="195"/>
      <c r="F58" s="196"/>
      <c r="G58" s="197"/>
    </row>
    <row r="59" spans="1:7" ht="13.5" customHeight="1">
      <c r="A59" s="152"/>
      <c r="B59" s="14" t="s">
        <v>85</v>
      </c>
      <c r="C59" s="15"/>
      <c r="D59" s="84"/>
      <c r="E59" s="181"/>
      <c r="F59" s="182"/>
      <c r="G59" s="183"/>
    </row>
    <row r="60" spans="1:7" ht="27.75" customHeight="1">
      <c r="A60" s="5" t="s">
        <v>37</v>
      </c>
      <c r="B60" s="145" t="s">
        <v>86</v>
      </c>
      <c r="C60" s="146"/>
      <c r="D60" s="147"/>
      <c r="E60" s="163"/>
      <c r="F60" s="164"/>
      <c r="G60" s="165"/>
    </row>
    <row r="61" ht="13.5">
      <c r="B61" s="3"/>
    </row>
    <row r="62" ht="13.5">
      <c r="A62" s="75" t="s">
        <v>18</v>
      </c>
    </row>
    <row r="63" spans="1:7" ht="40.5" customHeight="1">
      <c r="A63" s="163"/>
      <c r="B63" s="164"/>
      <c r="C63" s="164"/>
      <c r="D63" s="164"/>
      <c r="E63" s="164"/>
      <c r="F63" s="164"/>
      <c r="G63" s="165"/>
    </row>
    <row r="65" ht="13.5">
      <c r="A65" s="75" t="s">
        <v>31</v>
      </c>
    </row>
    <row r="66" ht="13.5">
      <c r="A66" s="3" t="s">
        <v>82</v>
      </c>
    </row>
    <row r="67" ht="13.5">
      <c r="A67" s="3" t="s">
        <v>46</v>
      </c>
    </row>
    <row r="68" s="102" customFormat="1" ht="13.5">
      <c r="A68" s="3" t="s">
        <v>124</v>
      </c>
    </row>
    <row r="69" ht="13.5">
      <c r="A69" s="3" t="s">
        <v>140</v>
      </c>
    </row>
    <row r="70" ht="13.5">
      <c r="A70" s="3" t="s">
        <v>142</v>
      </c>
    </row>
    <row r="71" ht="13.5">
      <c r="A71" s="3" t="s">
        <v>33</v>
      </c>
    </row>
    <row r="72" ht="13.5">
      <c r="A72" s="3" t="s">
        <v>35</v>
      </c>
    </row>
    <row r="73" ht="13.5">
      <c r="A73" s="3" t="s">
        <v>83</v>
      </c>
    </row>
    <row r="74" ht="13.5">
      <c r="A74" s="3" t="s">
        <v>151</v>
      </c>
    </row>
    <row r="75" s="102" customFormat="1" ht="13.5">
      <c r="A75" s="3" t="s">
        <v>131</v>
      </c>
    </row>
    <row r="76" s="102" customFormat="1" ht="13.5">
      <c r="A76" s="3" t="s">
        <v>132</v>
      </c>
    </row>
    <row r="77" s="102" customFormat="1" ht="13.5">
      <c r="A77" s="3" t="s">
        <v>133</v>
      </c>
    </row>
    <row r="78" s="102" customFormat="1" ht="13.5">
      <c r="A78" s="3" t="s">
        <v>134</v>
      </c>
    </row>
    <row r="79" s="102" customFormat="1" ht="13.5">
      <c r="A79" s="3" t="s">
        <v>135</v>
      </c>
    </row>
    <row r="80" ht="13.5">
      <c r="A80" s="3" t="s">
        <v>40</v>
      </c>
    </row>
    <row r="81" ht="13.5">
      <c r="A81" s="3" t="s">
        <v>41</v>
      </c>
    </row>
    <row r="82" ht="13.5">
      <c r="A82" s="3" t="s">
        <v>80</v>
      </c>
    </row>
  </sheetData>
  <mergeCells count="40">
    <mergeCell ref="I16:I18"/>
    <mergeCell ref="E34:G34"/>
    <mergeCell ref="D45:G45"/>
    <mergeCell ref="D46:F46"/>
    <mergeCell ref="G46:G47"/>
    <mergeCell ref="H45:H47"/>
    <mergeCell ref="F16:H16"/>
    <mergeCell ref="H34:H36"/>
    <mergeCell ref="H17:H18"/>
    <mergeCell ref="E16:E17"/>
    <mergeCell ref="B58:D58"/>
    <mergeCell ref="C46:C47"/>
    <mergeCell ref="A31:C31"/>
    <mergeCell ref="B57:D57"/>
    <mergeCell ref="D51:E51"/>
    <mergeCell ref="B40:C40"/>
    <mergeCell ref="B41:C41"/>
    <mergeCell ref="B37:C37"/>
    <mergeCell ref="A42:C42"/>
    <mergeCell ref="A45:B47"/>
    <mergeCell ref="A63:G63"/>
    <mergeCell ref="A51:B52"/>
    <mergeCell ref="E56:G56"/>
    <mergeCell ref="E57:G58"/>
    <mergeCell ref="E60:G60"/>
    <mergeCell ref="B56:D56"/>
    <mergeCell ref="E59:G59"/>
    <mergeCell ref="B60:D60"/>
    <mergeCell ref="F51:F52"/>
    <mergeCell ref="A57:A59"/>
    <mergeCell ref="A34:A36"/>
    <mergeCell ref="B38:C38"/>
    <mergeCell ref="B39:C39"/>
    <mergeCell ref="D16:D17"/>
    <mergeCell ref="A16:C17"/>
    <mergeCell ref="D34:D35"/>
    <mergeCell ref="F17:G17"/>
    <mergeCell ref="E35:F35"/>
    <mergeCell ref="G35:G36"/>
    <mergeCell ref="B34:C36"/>
  </mergeCells>
  <printOptions/>
  <pageMargins left="0.69" right="0.51" top="0.7874015748031497" bottom="0.6" header="0.5118110236220472" footer="0.41"/>
  <pageSetup horizontalDpi="300" verticalDpi="300" orientation="portrait" paperSize="9" scale="77"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サステナビリティ研究部</cp:lastModifiedBy>
  <cp:lastPrinted>2007-06-18T06:49:42Z</cp:lastPrinted>
  <dcterms:created xsi:type="dcterms:W3CDTF">2006-12-06T08:13:55Z</dcterms:created>
  <dcterms:modified xsi:type="dcterms:W3CDTF">2007-06-19T09:09:45Z</dcterms:modified>
  <cp:category/>
  <cp:version/>
  <cp:contentType/>
  <cp:contentStatus/>
</cp:coreProperties>
</file>