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260" windowWidth="14955" windowHeight="8535" activeTab="0"/>
  </bookViews>
  <sheets>
    <sheet name="Sheet1" sheetId="1" r:id="rId1"/>
  </sheets>
  <definedNames>
    <definedName name="_xlnm.Print_Area" localSheetId="0">'Sheet1'!$B$2:$BH$55</definedName>
  </definedNames>
  <calcPr fullCalcOnLoad="1"/>
</workbook>
</file>

<file path=xl/sharedStrings.xml><?xml version="1.0" encoding="utf-8"?>
<sst xmlns="http://schemas.openxmlformats.org/spreadsheetml/2006/main" count="132" uniqueCount="127">
  <si>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</si>
  <si>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</si>
  <si>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</si>
  <si>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</si>
  <si>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</si>
  <si>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</si>
  <si>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</si>
  <si>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</si>
  <si>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</si>
  <si>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</si>
  <si>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</si>
  <si>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</si>
  <si>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</si>
  <si>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</si>
  <si>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</si>
  <si>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</si>
  <si>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</si>
  <si>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</si>
  <si>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</si>
  <si>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</si>
  <si>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</si>
  <si>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</si>
  <si>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</si>
  <si>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</si>
  <si>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</si>
  <si>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</si>
  <si>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</si>
  <si>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</si>
  <si>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</si>
  <si>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</si>
  <si>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</si>
  <si>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</si>
  <si>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</si>
  <si>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</si>
  <si>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</si>
  <si>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</si>
  <si>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</si>
  <si>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</si>
  <si>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</si>
  <si>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</si>
  <si>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</si>
  <si>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</si>
  <si>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</si>
  <si>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</si>
  <si>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</si>
  <si>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</si>
  <si>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</si>
  <si>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</si>
  <si>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計</t>
  </si>
  <si>
    <t>木材・木製品</t>
  </si>
  <si>
    <t>１・２・３類</t>
  </si>
  <si>
    <t>鉱　　　　　　　　　　　　　　　業</t>
  </si>
  <si>
    <t>繊　　　維</t>
  </si>
  <si>
    <t xml:space="preserve"> パルプ・紙</t>
  </si>
  <si>
    <t>化　　　学</t>
  </si>
  <si>
    <t xml:space="preserve"> 石油製品</t>
  </si>
  <si>
    <t xml:space="preserve">・紙加工品 </t>
  </si>
  <si>
    <t xml:space="preserve">・石炭製品 </t>
  </si>
  <si>
    <t>家具・装備品</t>
  </si>
  <si>
    <t xml:space="preserve"> なめし皮・</t>
  </si>
  <si>
    <t>一般機械器具</t>
  </si>
  <si>
    <t>電気機械器具</t>
  </si>
  <si>
    <t xml:space="preserve">機械器具 </t>
  </si>
  <si>
    <t xml:space="preserve"> その他の</t>
  </si>
  <si>
    <t xml:space="preserve">製造業 </t>
  </si>
  <si>
    <t xml:space="preserve">土石製品 </t>
  </si>
  <si>
    <t>各 種 商 品</t>
  </si>
  <si>
    <t>繊　 維　 品</t>
  </si>
  <si>
    <t xml:space="preserve"> 衣服・</t>
  </si>
  <si>
    <t xml:space="preserve"> 農畜産物</t>
  </si>
  <si>
    <t>食料・飲料</t>
  </si>
  <si>
    <t>建 築 材 料</t>
  </si>
  <si>
    <t>化 学 製 品</t>
  </si>
  <si>
    <t xml:space="preserve"> 鉱物・</t>
  </si>
  <si>
    <t xml:space="preserve">身の回り品 </t>
  </si>
  <si>
    <t xml:space="preserve">・水産物 </t>
  </si>
  <si>
    <t xml:space="preserve">金属材料 </t>
  </si>
  <si>
    <t>鉄　　　鋼</t>
  </si>
  <si>
    <t>非 鉄 金 属</t>
  </si>
  <si>
    <t>金 属 製 品</t>
  </si>
  <si>
    <t>倉　　　　　　庫　　　　　　業</t>
  </si>
  <si>
    <t>再 生 資 源</t>
  </si>
  <si>
    <t xml:space="preserve"> 家具・建具</t>
  </si>
  <si>
    <t xml:space="preserve"> 医薬品</t>
  </si>
  <si>
    <t xml:space="preserve">・じゅう器 </t>
  </si>
  <si>
    <t xml:space="preserve">・化粧品 </t>
  </si>
  <si>
    <t xml:space="preserve">卸売業 </t>
  </si>
  <si>
    <t>合　　計</t>
  </si>
  <si>
    <t>卸　　　　　　　　　　　　　　　　　　　　売　　　　　　　　　　　　　　　　　　　　業</t>
  </si>
  <si>
    <t>（年間調査　単位：トン）</t>
  </si>
  <si>
    <t xml:space="preserve"> 都道府県</t>
  </si>
  <si>
    <t xml:space="preserve"> 原油・天然ガス</t>
  </si>
  <si>
    <t xml:space="preserve">鉱　物 </t>
  </si>
  <si>
    <t xml:space="preserve">製　品 </t>
  </si>
  <si>
    <t xml:space="preserve"> 窯　業・</t>
  </si>
  <si>
    <t xml:space="preserve"> 情報通信</t>
  </si>
  <si>
    <t>自　動　車</t>
  </si>
  <si>
    <t>製　　　　　　　　造　　　　　　　　業</t>
  </si>
  <si>
    <t>表Ⅲ－１－２　都道府県・産業業種別年間入荷量　－重量－</t>
  </si>
  <si>
    <t>窯業原料用</t>
  </si>
  <si>
    <t>その他の鉱業</t>
  </si>
  <si>
    <t>食　料　品</t>
  </si>
  <si>
    <t>印刷・同関連</t>
  </si>
  <si>
    <t xml:space="preserve"> プラスチック</t>
  </si>
  <si>
    <t>ゴ ム 製 品</t>
  </si>
  <si>
    <t>はん用機械器具</t>
  </si>
  <si>
    <t>生産用機械器具</t>
  </si>
  <si>
    <t>業務用機械器具</t>
  </si>
  <si>
    <t xml:space="preserve"> 電子部品・デバ</t>
  </si>
  <si>
    <t>輸送用機械器具</t>
  </si>
  <si>
    <t>電気機械器具</t>
  </si>
  <si>
    <t>イス・電子回路</t>
  </si>
  <si>
    <t xml:space="preserve">機械器具 </t>
  </si>
  <si>
    <t xml:space="preserve">産業業種 </t>
  </si>
  <si>
    <t>金　　属</t>
  </si>
  <si>
    <t>石炭・亜炭</t>
  </si>
  <si>
    <t xml:space="preserve"> 採石業、砂</t>
  </si>
  <si>
    <t>野　　積</t>
  </si>
  <si>
    <t>貯 蔵 そ う</t>
  </si>
  <si>
    <t>危　険　品
（建　屋）</t>
  </si>
  <si>
    <t>危　険　品
（タンク）</t>
  </si>
  <si>
    <t>水　　面</t>
  </si>
  <si>
    <t>冷　　蔵</t>
  </si>
  <si>
    <t>・砂利・玉石採取</t>
  </si>
  <si>
    <t>同製品・毛皮</t>
  </si>
  <si>
    <t xml:space="preserve"> 飲料・たばこ</t>
  </si>
  <si>
    <t xml:space="preserve">・飼料 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</si>
</sst>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&quot;\&quot;#,##0;&quot;\&quot;\!\-#,##0"/>
    <numFmt numFmtId="179" formatCode="&quot;\&quot;#,##0;[Red]&quot;\&quot;\!\-#,##0"/>
    <numFmt numFmtId="180" formatCode="&quot;\&quot;#,##0.00;&quot;\&quot;\!\-#,##0.00"/>
    <numFmt numFmtId="181" formatCode="&quot;\&quot;#,##0.00;[Red]&quot;\&quot;\!\-#,##0.00"/>
    <numFmt numFmtId="182" formatCode="_ &quot;\&quot;* #,##0_ ;_ &quot;\&quot;* \!\-#,##0_ ;_ &quot;\&quot;* &quot;-&quot;_ ;_ @_ "/>
    <numFmt numFmtId="183" formatCode="_ * #,##0_ ;_ * \!\-#,##0_ ;_ * &quot;-&quot;_ ;_ @_ "/>
    <numFmt numFmtId="184" formatCode="_ &quot;\&quot;* #,##0.00_ ;_ &quot;\&quot;* \!\-#,##0.00_ ;_ &quot;\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\&quot;#,##0;&quot;\&quot;&quot;\&quot;\!\-#,##0"/>
    <numFmt numFmtId="191" formatCode="&quot;\&quot;#,##0;[Red]&quot;\&quot;&quot;\&quot;\!\-#,##0"/>
    <numFmt numFmtId="192" formatCode="&quot;\&quot;#,##0.00;&quot;\&quot;&quot;\&quot;\!\-#,##0.00"/>
    <numFmt numFmtId="193" formatCode="&quot;\&quot;#,##0.00;[Red]&quot;\&quot;&quot;\&quot;\!\-#,##0.00"/>
    <numFmt numFmtId="194" formatCode="_ &quot;\&quot;* #,##0_ ;_ &quot;\&quot;* &quot;\&quot;\!\-#,##0_ ;_ &quot;\&quot;* &quot;-&quot;_ ;_ @_ "/>
    <numFmt numFmtId="195" formatCode="_ * #,##0_ ;_ * &quot;\&quot;\!\-#,##0_ ;_ * &quot;-&quot;_ ;_ @_ "/>
    <numFmt numFmtId="196" formatCode="_ &quot;\&quot;* #,##0.00_ ;_ &quot;\&quot;* &quot;\&quot;\!\-#,##0.00_ ;_ &quot;\&quot;* &quot;-&quot;??_ ;_ @_ "/>
    <numFmt numFmtId="197" formatCode="_ * #,##0.00_ ;_ * &quot;\&quot;\!\-#,##0.00_ ;_ * &quot;-&quot;??_ ;_ @_ "/>
    <numFmt numFmtId="198" formatCode="&quot;\&quot;\!\$#,##0_);&quot;\&quot;\!\(&quot;\&quot;\!\$#,##0&quot;\&quot;\!\)"/>
    <numFmt numFmtId="199" formatCode="&quot;\&quot;\!\$#,##0_);[Red]&quot;\&quot;\!\(&quot;\&quot;\!\$#,##0&quot;\&quot;\!\)"/>
    <numFmt numFmtId="200" formatCode="&quot;\&quot;\!\$#,##0.00_);&quot;\&quot;\!\(&quot;\&quot;\!\$#,##0.00&quot;\&quot;\!\)"/>
    <numFmt numFmtId="201" formatCode="&quot;\&quot;\!\$#,##0.00_);[Red]&quot;\&quot;\!\(&quot;\&quot;\!\$#,##0.00&quot;\&quot;\!\)"/>
    <numFmt numFmtId="202" formatCode="0."/>
    <numFmt numFmtId="203" formatCode="00000"/>
    <numFmt numFmtId="204" formatCode="0.0"/>
    <numFmt numFmtId="205" formatCode="#,##0_ ;[Red]\-#,##0\ "/>
    <numFmt numFmtId="206" formatCode="0.0%"/>
    <numFmt numFmtId="207" formatCode="#,##0.00_ ;[Red]\-#,##0.00\ "/>
    <numFmt numFmtId="208" formatCode="0.00_);[Red]\(0.00\)"/>
    <numFmt numFmtId="209" formatCode="#,##0_);\-#,##0_);"/>
  </numFmts>
  <fonts count="10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2"/>
      <name val=""/>
      <family val="1"/>
    </font>
    <font>
      <b/>
      <sz val="10"/>
      <color indexed="8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1">
    <xf numFmtId="0" fontId="0" fillId="0" borderId="0" xfId="0" applyAlignment="1">
      <alignment/>
    </xf>
    <xf numFmtId="38" fontId="1" fillId="0" borderId="1" xfId="17" applyNumberFormat="1" applyFont="1" applyBorder="1" applyAlignment="1">
      <alignment horizontal="center" vertical="center"/>
    </xf>
    <xf numFmtId="38" fontId="1" fillId="0" borderId="1" xfId="17" applyNumberFormat="1" applyFont="1" applyBorder="1" applyAlignment="1">
      <alignment vertical="center"/>
    </xf>
    <xf numFmtId="38" fontId="1" fillId="0" borderId="0" xfId="17" applyNumberFormat="1" applyFont="1" applyAlignment="1">
      <alignment vertical="center"/>
    </xf>
    <xf numFmtId="38" fontId="3" fillId="0" borderId="2" xfId="17" applyNumberFormat="1" applyFont="1" applyBorder="1" applyAlignment="1">
      <alignment horizontal="right" vertical="center"/>
    </xf>
    <xf numFmtId="38" fontId="3" fillId="0" borderId="3" xfId="17" applyNumberFormat="1" applyFont="1" applyBorder="1" applyAlignment="1">
      <alignment horizontal="center" vertical="center"/>
    </xf>
    <xf numFmtId="38" fontId="4" fillId="0" borderId="4" xfId="17" applyNumberFormat="1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38" fontId="3" fillId="0" borderId="4" xfId="17" applyNumberFormat="1" applyFont="1" applyBorder="1" applyAlignment="1">
      <alignment horizontal="center" vertical="center"/>
    </xf>
    <xf numFmtId="38" fontId="3" fillId="0" borderId="6" xfId="17" applyNumberFormat="1" applyFont="1" applyBorder="1" applyAlignment="1">
      <alignment horizontal="center" vertical="center"/>
    </xf>
    <xf numFmtId="38" fontId="1" fillId="0" borderId="0" xfId="17" applyNumberFormat="1" applyFont="1" applyAlignment="1">
      <alignment horizontal="center" vertical="center"/>
    </xf>
    <xf numFmtId="38" fontId="3" fillId="0" borderId="1" xfId="17" applyNumberFormat="1" applyFont="1" applyBorder="1" applyAlignment="1">
      <alignment horizontal="right" vertical="center"/>
    </xf>
    <xf numFmtId="38" fontId="1" fillId="0" borderId="7" xfId="17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38" fontId="1" fillId="0" borderId="8" xfId="17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9" fontId="1" fillId="0" borderId="9" xfId="17" applyNumberFormat="1" applyFont="1" applyBorder="1" applyAlignment="1">
      <alignment vertical="center"/>
    </xf>
    <xf numFmtId="209" fontId="1" fillId="0" borderId="10" xfId="17" applyNumberFormat="1" applyFont="1" applyBorder="1" applyAlignment="1">
      <alignment vertical="center"/>
    </xf>
    <xf numFmtId="209" fontId="1" fillId="0" borderId="11" xfId="17" applyNumberFormat="1" applyFont="1" applyBorder="1" applyAlignment="1">
      <alignment vertical="center"/>
    </xf>
    <xf numFmtId="209" fontId="1" fillId="0" borderId="12" xfId="17" applyNumberFormat="1" applyFont="1" applyBorder="1" applyAlignment="1">
      <alignment vertical="center"/>
    </xf>
    <xf numFmtId="209" fontId="5" fillId="0" borderId="13" xfId="17" applyNumberFormat="1" applyFont="1" applyBorder="1" applyAlignment="1">
      <alignment vertical="center"/>
    </xf>
    <xf numFmtId="209" fontId="5" fillId="0" borderId="14" xfId="17" applyNumberFormat="1" applyFont="1" applyBorder="1" applyAlignment="1">
      <alignment vertical="center"/>
    </xf>
    <xf numFmtId="209" fontId="5" fillId="0" borderId="15" xfId="17" applyNumberFormat="1" applyFont="1" applyBorder="1" applyAlignment="1">
      <alignment vertical="center"/>
    </xf>
    <xf numFmtId="209" fontId="1" fillId="0" borderId="7" xfId="17" applyNumberFormat="1" applyFont="1" applyBorder="1" applyAlignment="1">
      <alignment vertical="center"/>
    </xf>
    <xf numFmtId="209" fontId="1" fillId="0" borderId="16" xfId="17" applyNumberFormat="1" applyFont="1" applyBorder="1" applyAlignment="1">
      <alignment vertical="center"/>
    </xf>
    <xf numFmtId="209" fontId="1" fillId="0" borderId="17" xfId="17" applyNumberFormat="1" applyFont="1" applyBorder="1" applyAlignment="1">
      <alignment vertical="center"/>
    </xf>
    <xf numFmtId="209" fontId="1" fillId="0" borderId="13" xfId="17" applyNumberFormat="1" applyFont="1" applyBorder="1" applyAlignment="1">
      <alignment vertical="center"/>
    </xf>
    <xf numFmtId="209" fontId="1" fillId="0" borderId="14" xfId="17" applyNumberFormat="1" applyFont="1" applyBorder="1" applyAlignment="1">
      <alignment vertical="center"/>
    </xf>
    <xf numFmtId="209" fontId="1" fillId="0" borderId="15" xfId="17" applyNumberFormat="1" applyFont="1" applyBorder="1" applyAlignment="1">
      <alignment vertical="center"/>
    </xf>
    <xf numFmtId="209" fontId="1" fillId="0" borderId="8" xfId="17" applyNumberFormat="1" applyFont="1" applyBorder="1" applyAlignment="1">
      <alignment vertical="center"/>
    </xf>
    <xf numFmtId="209" fontId="1" fillId="0" borderId="18" xfId="17" applyNumberFormat="1" applyFont="1" applyBorder="1" applyAlignment="1">
      <alignment vertical="center"/>
    </xf>
    <xf numFmtId="209" fontId="1" fillId="0" borderId="19" xfId="17" applyNumberFormat="1" applyFont="1" applyBorder="1" applyAlignment="1">
      <alignment vertical="center"/>
    </xf>
    <xf numFmtId="38" fontId="1" fillId="0" borderId="3" xfId="17" applyNumberFormat="1" applyFont="1" applyBorder="1" applyAlignment="1">
      <alignment horizontal="center" vertical="center"/>
    </xf>
    <xf numFmtId="38" fontId="1" fillId="0" borderId="6" xfId="17" applyNumberFormat="1" applyFont="1" applyBorder="1" applyAlignment="1">
      <alignment horizontal="left" vertical="center"/>
    </xf>
    <xf numFmtId="38" fontId="8" fillId="0" borderId="7" xfId="17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209" fontId="1" fillId="0" borderId="20" xfId="17" applyNumberFormat="1" applyFont="1" applyBorder="1" applyAlignment="1">
      <alignment vertical="center"/>
    </xf>
    <xf numFmtId="209" fontId="5" fillId="0" borderId="21" xfId="17" applyNumberFormat="1" applyFont="1" applyBorder="1" applyAlignment="1">
      <alignment vertical="center"/>
    </xf>
    <xf numFmtId="209" fontId="1" fillId="0" borderId="22" xfId="17" applyNumberFormat="1" applyFont="1" applyBorder="1" applyAlignment="1">
      <alignment vertical="center"/>
    </xf>
    <xf numFmtId="209" fontId="1" fillId="0" borderId="21" xfId="17" applyNumberFormat="1" applyFont="1" applyBorder="1" applyAlignment="1">
      <alignment vertical="center"/>
    </xf>
    <xf numFmtId="209" fontId="1" fillId="0" borderId="23" xfId="17" applyNumberFormat="1" applyFont="1" applyBorder="1" applyAlignment="1">
      <alignment vertical="center"/>
    </xf>
    <xf numFmtId="38" fontId="1" fillId="0" borderId="9" xfId="17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38" fontId="1" fillId="0" borderId="7" xfId="17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8" fontId="1" fillId="0" borderId="8" xfId="17" applyNumberFormat="1" applyFont="1" applyFill="1" applyBorder="1" applyAlignment="1">
      <alignment horizontal="center" vertical="center"/>
    </xf>
    <xf numFmtId="38" fontId="1" fillId="0" borderId="7" xfId="17" applyNumberFormat="1" applyFont="1" applyBorder="1" applyAlignment="1">
      <alignment horizontal="center" vertical="center"/>
    </xf>
    <xf numFmtId="38" fontId="1" fillId="0" borderId="8" xfId="17" applyNumberFormat="1" applyFont="1" applyBorder="1" applyAlignment="1">
      <alignment horizontal="center" vertical="center"/>
    </xf>
    <xf numFmtId="6" fontId="1" fillId="0" borderId="10" xfId="18" applyFont="1" applyBorder="1" applyAlignment="1">
      <alignment horizontal="center" vertical="center"/>
    </xf>
    <xf numFmtId="6" fontId="1" fillId="0" borderId="18" xfId="18" applyFont="1" applyBorder="1" applyAlignment="1">
      <alignment horizontal="center" vertical="center"/>
    </xf>
    <xf numFmtId="38" fontId="1" fillId="0" borderId="22" xfId="17" applyNumberFormat="1" applyFont="1" applyBorder="1" applyAlignment="1">
      <alignment horizontal="center" vertical="center"/>
    </xf>
    <xf numFmtId="38" fontId="1" fillId="0" borderId="23" xfId="17" applyNumberFormat="1" applyFont="1" applyBorder="1" applyAlignment="1">
      <alignment horizontal="center" vertical="center"/>
    </xf>
    <xf numFmtId="38" fontId="1" fillId="0" borderId="22" xfId="17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8" fontId="1" fillId="0" borderId="10" xfId="17" applyNumberFormat="1" applyFont="1" applyBorder="1" applyAlignment="1">
      <alignment horizontal="center" vertical="center"/>
    </xf>
    <xf numFmtId="38" fontId="1" fillId="0" borderId="18" xfId="17" applyNumberFormat="1" applyFont="1" applyBorder="1" applyAlignment="1">
      <alignment horizontal="center" vertical="center"/>
    </xf>
    <xf numFmtId="38" fontId="3" fillId="0" borderId="24" xfId="17" applyNumberFormat="1" applyFont="1" applyBorder="1" applyAlignment="1">
      <alignment horizontal="center" vertical="center"/>
    </xf>
    <xf numFmtId="38" fontId="3" fillId="0" borderId="25" xfId="17" applyNumberFormat="1" applyFont="1" applyBorder="1" applyAlignment="1">
      <alignment horizontal="center" vertical="center"/>
    </xf>
    <xf numFmtId="38" fontId="3" fillId="0" borderId="26" xfId="17" applyNumberFormat="1" applyFont="1" applyBorder="1" applyAlignment="1">
      <alignment horizontal="center" vertical="center"/>
    </xf>
    <xf numFmtId="38" fontId="1" fillId="0" borderId="7" xfId="17" applyNumberFormat="1" applyFont="1" applyBorder="1" applyAlignment="1">
      <alignment horizontal="center" vertical="center" wrapText="1"/>
    </xf>
    <xf numFmtId="38" fontId="1" fillId="0" borderId="8" xfId="17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38" fontId="1" fillId="0" borderId="2" xfId="17" applyNumberFormat="1" applyFont="1" applyBorder="1" applyAlignment="1">
      <alignment horizontal="center" vertical="center"/>
    </xf>
    <xf numFmtId="38" fontId="1" fillId="0" borderId="27" xfId="17" applyNumberFormat="1" applyFont="1" applyBorder="1" applyAlignment="1">
      <alignment horizontal="center" vertical="center"/>
    </xf>
    <xf numFmtId="38" fontId="1" fillId="0" borderId="28" xfId="17" applyNumberFormat="1" applyFont="1" applyBorder="1" applyAlignment="1">
      <alignment horizontal="center" vertical="center"/>
    </xf>
    <xf numFmtId="6" fontId="1" fillId="0" borderId="7" xfId="18" applyFont="1" applyBorder="1" applyAlignment="1">
      <alignment horizontal="center" vertical="center"/>
    </xf>
    <xf numFmtId="6" fontId="1" fillId="0" borderId="8" xfId="18" applyFont="1" applyBorder="1" applyAlignment="1">
      <alignment horizontal="center" vertical="center"/>
    </xf>
    <xf numFmtId="38" fontId="1" fillId="0" borderId="17" xfId="17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5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3.59765625" style="3" customWidth="1"/>
    <col min="2" max="2" width="11.59765625" style="10" customWidth="1"/>
    <col min="3" max="60" width="13.09765625" style="3" customWidth="1"/>
    <col min="61" max="16384" width="9" style="3" customWidth="1"/>
  </cols>
  <sheetData>
    <row r="1" spans="2:72" s="15" customFormat="1" ht="12" customHeight="1">
      <c r="B1" s="16"/>
      <c r="C1" s="3"/>
      <c r="D1" s="3"/>
      <c r="E1" s="3"/>
      <c r="F1" s="3"/>
      <c r="G1" s="3"/>
      <c r="H1" s="3"/>
      <c r="I1" s="3"/>
      <c r="J1" s="3"/>
      <c r="K1" s="3"/>
      <c r="L1" s="3"/>
      <c r="BT1" s="17"/>
    </row>
    <row r="2" spans="2:72" s="15" customFormat="1" ht="13.5">
      <c r="B2" s="63" t="s">
        <v>98</v>
      </c>
      <c r="C2" s="63"/>
      <c r="D2" s="63"/>
      <c r="E2" s="63"/>
      <c r="F2" s="63"/>
      <c r="G2" s="63"/>
      <c r="H2" s="63"/>
      <c r="I2" s="63"/>
      <c r="J2" s="63"/>
      <c r="K2" s="63"/>
      <c r="L2" s="63"/>
      <c r="BT2" s="17"/>
    </row>
    <row r="3" ht="12" customHeight="1"/>
    <row r="4" spans="2:60" ht="12" customHeight="1">
      <c r="B4" s="1"/>
      <c r="C4" s="2"/>
      <c r="D4" s="2"/>
      <c r="E4" s="2"/>
      <c r="F4" s="2"/>
      <c r="G4" s="2"/>
      <c r="H4" s="2"/>
      <c r="I4" s="11"/>
      <c r="J4" s="2"/>
      <c r="K4" s="2"/>
      <c r="L4" s="11"/>
      <c r="N4" s="2"/>
      <c r="O4" s="2"/>
      <c r="P4" s="2"/>
      <c r="Q4" s="2"/>
      <c r="R4" s="2"/>
      <c r="S4" s="2"/>
      <c r="T4" s="2"/>
      <c r="U4" s="2"/>
      <c r="W4" s="2"/>
      <c r="X4" s="2"/>
      <c r="Y4" s="2"/>
      <c r="Z4" s="2"/>
      <c r="AA4" s="2"/>
      <c r="AB4" s="2"/>
      <c r="AC4" s="2"/>
      <c r="AD4" s="2"/>
      <c r="AE4" s="2"/>
      <c r="AF4" s="2"/>
      <c r="AG4" s="11"/>
      <c r="AH4" s="11"/>
      <c r="AI4" s="2"/>
      <c r="AJ4" s="2"/>
      <c r="AK4" s="2"/>
      <c r="AL4" s="2"/>
      <c r="AM4" s="2"/>
      <c r="AN4" s="2"/>
      <c r="AO4" s="2"/>
      <c r="AQ4" s="2"/>
      <c r="AR4" s="2"/>
      <c r="AS4" s="2"/>
      <c r="AT4" s="2"/>
      <c r="AU4" s="2"/>
      <c r="AV4" s="2"/>
      <c r="AW4" s="2"/>
      <c r="AX4" s="2"/>
      <c r="AY4" s="11"/>
      <c r="AZ4" s="2"/>
      <c r="BA4" s="2"/>
      <c r="BB4" s="11"/>
      <c r="BG4" s="11"/>
      <c r="BH4" s="11" t="s">
        <v>89</v>
      </c>
    </row>
    <row r="5" spans="2:60" ht="13.5" customHeight="1">
      <c r="B5" s="4" t="s">
        <v>113</v>
      </c>
      <c r="C5" s="64" t="s">
        <v>51</v>
      </c>
      <c r="D5" s="65"/>
      <c r="E5" s="65"/>
      <c r="F5" s="65"/>
      <c r="G5" s="65"/>
      <c r="H5" s="65"/>
      <c r="I5" s="66"/>
      <c r="J5" s="64" t="s">
        <v>97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64" t="s">
        <v>88</v>
      </c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6"/>
      <c r="AZ5" s="64" t="s">
        <v>80</v>
      </c>
      <c r="BA5" s="65"/>
      <c r="BB5" s="65"/>
      <c r="BC5" s="65"/>
      <c r="BD5" s="65"/>
      <c r="BE5" s="65"/>
      <c r="BF5" s="65"/>
      <c r="BG5" s="66"/>
      <c r="BH5" s="58" t="s">
        <v>87</v>
      </c>
    </row>
    <row r="6" spans="2:60" ht="13.5" customHeight="1">
      <c r="B6" s="34"/>
      <c r="C6" s="52" t="s">
        <v>114</v>
      </c>
      <c r="D6" s="67" t="s">
        <v>115</v>
      </c>
      <c r="E6" s="45" t="s">
        <v>91</v>
      </c>
      <c r="F6" s="36" t="s">
        <v>116</v>
      </c>
      <c r="G6" s="12" t="s">
        <v>99</v>
      </c>
      <c r="H6" s="48" t="s">
        <v>100</v>
      </c>
      <c r="I6" s="56" t="s">
        <v>48</v>
      </c>
      <c r="J6" s="52" t="s">
        <v>101</v>
      </c>
      <c r="K6" s="43" t="s">
        <v>125</v>
      </c>
      <c r="L6" s="69" t="s">
        <v>52</v>
      </c>
      <c r="M6" s="48" t="s">
        <v>49</v>
      </c>
      <c r="N6" s="45" t="s">
        <v>58</v>
      </c>
      <c r="O6" s="12" t="s">
        <v>53</v>
      </c>
      <c r="P6" s="45" t="s">
        <v>102</v>
      </c>
      <c r="Q6" s="45" t="s">
        <v>54</v>
      </c>
      <c r="R6" s="12" t="s">
        <v>55</v>
      </c>
      <c r="S6" s="12" t="s">
        <v>103</v>
      </c>
      <c r="T6" s="48" t="s">
        <v>104</v>
      </c>
      <c r="U6" s="12" t="s">
        <v>59</v>
      </c>
      <c r="V6" s="12" t="s">
        <v>94</v>
      </c>
      <c r="W6" s="45" t="s">
        <v>77</v>
      </c>
      <c r="X6" s="45" t="s">
        <v>78</v>
      </c>
      <c r="Y6" s="45" t="s">
        <v>79</v>
      </c>
      <c r="Z6" s="45" t="s">
        <v>105</v>
      </c>
      <c r="AA6" s="45" t="s">
        <v>106</v>
      </c>
      <c r="AB6" s="45" t="s">
        <v>107</v>
      </c>
      <c r="AC6" s="12" t="s">
        <v>108</v>
      </c>
      <c r="AD6" s="45" t="s">
        <v>61</v>
      </c>
      <c r="AE6" s="12" t="s">
        <v>95</v>
      </c>
      <c r="AF6" s="45" t="s">
        <v>109</v>
      </c>
      <c r="AG6" s="12" t="s">
        <v>63</v>
      </c>
      <c r="AH6" s="56" t="s">
        <v>48</v>
      </c>
      <c r="AI6" s="54" t="s">
        <v>66</v>
      </c>
      <c r="AJ6" s="45" t="s">
        <v>67</v>
      </c>
      <c r="AK6" s="12" t="s">
        <v>68</v>
      </c>
      <c r="AL6" s="12" t="s">
        <v>69</v>
      </c>
      <c r="AM6" s="45" t="s">
        <v>70</v>
      </c>
      <c r="AN6" s="45" t="s">
        <v>71</v>
      </c>
      <c r="AO6" s="45" t="s">
        <v>72</v>
      </c>
      <c r="AP6" s="12" t="s">
        <v>73</v>
      </c>
      <c r="AQ6" s="45" t="s">
        <v>81</v>
      </c>
      <c r="AR6" s="45" t="s">
        <v>60</v>
      </c>
      <c r="AS6" s="45" t="s">
        <v>96</v>
      </c>
      <c r="AT6" s="45" t="s">
        <v>110</v>
      </c>
      <c r="AU6" s="12" t="s">
        <v>63</v>
      </c>
      <c r="AV6" s="12" t="s">
        <v>82</v>
      </c>
      <c r="AW6" s="12" t="s">
        <v>83</v>
      </c>
      <c r="AX6" s="12" t="s">
        <v>63</v>
      </c>
      <c r="AY6" s="50" t="s">
        <v>48</v>
      </c>
      <c r="AZ6" s="52" t="s">
        <v>50</v>
      </c>
      <c r="BA6" s="48" t="s">
        <v>117</v>
      </c>
      <c r="BB6" s="48" t="s">
        <v>118</v>
      </c>
      <c r="BC6" s="61" t="s">
        <v>119</v>
      </c>
      <c r="BD6" s="61" t="s">
        <v>120</v>
      </c>
      <c r="BE6" s="48" t="s">
        <v>121</v>
      </c>
      <c r="BF6" s="48" t="s">
        <v>122</v>
      </c>
      <c r="BG6" s="56" t="s">
        <v>48</v>
      </c>
      <c r="BH6" s="59"/>
    </row>
    <row r="7" spans="2:60" ht="13.5" customHeight="1">
      <c r="B7" s="35" t="s">
        <v>90</v>
      </c>
      <c r="C7" s="53"/>
      <c r="D7" s="68"/>
      <c r="E7" s="47"/>
      <c r="F7" s="37" t="s">
        <v>123</v>
      </c>
      <c r="G7" s="13" t="s">
        <v>92</v>
      </c>
      <c r="H7" s="49"/>
      <c r="I7" s="57"/>
      <c r="J7" s="53"/>
      <c r="K7" s="44" t="s">
        <v>126</v>
      </c>
      <c r="L7" s="70"/>
      <c r="M7" s="49"/>
      <c r="N7" s="47"/>
      <c r="O7" s="13" t="s">
        <v>56</v>
      </c>
      <c r="P7" s="47"/>
      <c r="Q7" s="47"/>
      <c r="R7" s="14" t="s">
        <v>57</v>
      </c>
      <c r="S7" s="13" t="s">
        <v>93</v>
      </c>
      <c r="T7" s="49"/>
      <c r="U7" s="13" t="s">
        <v>124</v>
      </c>
      <c r="V7" s="13" t="s">
        <v>65</v>
      </c>
      <c r="W7" s="47"/>
      <c r="X7" s="47"/>
      <c r="Y7" s="46"/>
      <c r="Z7" s="46"/>
      <c r="AA7" s="46"/>
      <c r="AB7" s="46"/>
      <c r="AC7" s="14" t="s">
        <v>111</v>
      </c>
      <c r="AD7" s="46"/>
      <c r="AE7" s="14" t="s">
        <v>62</v>
      </c>
      <c r="AF7" s="46"/>
      <c r="AG7" s="13" t="s">
        <v>64</v>
      </c>
      <c r="AH7" s="57"/>
      <c r="AI7" s="55"/>
      <c r="AJ7" s="46"/>
      <c r="AK7" s="14" t="s">
        <v>74</v>
      </c>
      <c r="AL7" s="14" t="s">
        <v>75</v>
      </c>
      <c r="AM7" s="46"/>
      <c r="AN7" s="46"/>
      <c r="AO7" s="46"/>
      <c r="AP7" s="14" t="s">
        <v>76</v>
      </c>
      <c r="AQ7" s="46"/>
      <c r="AR7" s="46"/>
      <c r="AS7" s="46"/>
      <c r="AT7" s="46"/>
      <c r="AU7" s="13" t="s">
        <v>112</v>
      </c>
      <c r="AV7" s="14" t="s">
        <v>84</v>
      </c>
      <c r="AW7" s="13" t="s">
        <v>85</v>
      </c>
      <c r="AX7" s="13" t="s">
        <v>86</v>
      </c>
      <c r="AY7" s="51"/>
      <c r="AZ7" s="53"/>
      <c r="BA7" s="49"/>
      <c r="BB7" s="49"/>
      <c r="BC7" s="62"/>
      <c r="BD7" s="62"/>
      <c r="BE7" s="49"/>
      <c r="BF7" s="49"/>
      <c r="BG7" s="57"/>
      <c r="BH7" s="60"/>
    </row>
    <row r="8" spans="2:60" ht="12" customHeight="1">
      <c r="B8" s="5" t="s">
        <v>0</v>
      </c>
      <c r="C8" s="38">
        <v>0</v>
      </c>
      <c r="D8" s="18">
        <v>0</v>
      </c>
      <c r="E8" s="18">
        <v>0</v>
      </c>
      <c r="F8" s="18">
        <v>2006396.792</v>
      </c>
      <c r="G8" s="18">
        <v>2917</v>
      </c>
      <c r="H8" s="18">
        <v>0</v>
      </c>
      <c r="I8" s="19">
        <f>SUM(C8:H8)</f>
        <v>2009313.792</v>
      </c>
      <c r="J8" s="38">
        <v>13199067.723</v>
      </c>
      <c r="K8" s="18">
        <v>2669857.072</v>
      </c>
      <c r="L8" s="21">
        <v>14432.093</v>
      </c>
      <c r="M8" s="18">
        <v>2044634.931</v>
      </c>
      <c r="N8" s="18">
        <v>80518.893</v>
      </c>
      <c r="O8" s="18">
        <v>6928734.38</v>
      </c>
      <c r="P8" s="18">
        <v>483161.941</v>
      </c>
      <c r="Q8" s="18">
        <v>1688090.89</v>
      </c>
      <c r="R8" s="18">
        <v>14661752.119</v>
      </c>
      <c r="S8" s="18">
        <v>217197.306</v>
      </c>
      <c r="T8" s="18">
        <v>38314.827</v>
      </c>
      <c r="U8" s="18">
        <v>1562.319</v>
      </c>
      <c r="V8" s="18">
        <v>25395070.965</v>
      </c>
      <c r="W8" s="18">
        <v>8981196.381</v>
      </c>
      <c r="X8" s="18">
        <v>40060.792</v>
      </c>
      <c r="Y8" s="18">
        <v>745594.726</v>
      </c>
      <c r="Z8" s="18">
        <v>51440.104</v>
      </c>
      <c r="AA8" s="18">
        <v>82319.517</v>
      </c>
      <c r="AB8" s="18">
        <v>2008.23</v>
      </c>
      <c r="AC8" s="18">
        <v>37223.758</v>
      </c>
      <c r="AD8" s="18">
        <v>46522.783</v>
      </c>
      <c r="AE8" s="18">
        <v>18253.924</v>
      </c>
      <c r="AF8" s="18">
        <v>306479.821</v>
      </c>
      <c r="AG8" s="18">
        <v>37850.635</v>
      </c>
      <c r="AH8" s="19">
        <f>SUM(J8:AG8)</f>
        <v>77771346.13000001</v>
      </c>
      <c r="AI8" s="38">
        <v>14178.028</v>
      </c>
      <c r="AJ8" s="18">
        <v>2807.623</v>
      </c>
      <c r="AK8" s="18">
        <v>20711.586</v>
      </c>
      <c r="AL8" s="18">
        <v>5024560.686</v>
      </c>
      <c r="AM8" s="18">
        <v>2641124.581</v>
      </c>
      <c r="AN8" s="18">
        <v>10904946.408</v>
      </c>
      <c r="AO8" s="18">
        <v>273034.103</v>
      </c>
      <c r="AP8" s="20">
        <v>3166977.858</v>
      </c>
      <c r="AQ8" s="18">
        <v>1332762.189</v>
      </c>
      <c r="AR8" s="18">
        <v>285058.233</v>
      </c>
      <c r="AS8" s="18">
        <v>225220.572</v>
      </c>
      <c r="AT8" s="18">
        <v>137569.109</v>
      </c>
      <c r="AU8" s="18">
        <v>46591.489</v>
      </c>
      <c r="AV8" s="18">
        <v>109821.494</v>
      </c>
      <c r="AW8" s="18">
        <v>212609.639</v>
      </c>
      <c r="AX8" s="18">
        <v>1141815.749</v>
      </c>
      <c r="AY8" s="19">
        <f>SUM(AI8:AX8)</f>
        <v>25539789.347</v>
      </c>
      <c r="AZ8" s="38">
        <v>6901516.946</v>
      </c>
      <c r="BA8" s="18">
        <v>3442859.74</v>
      </c>
      <c r="BB8" s="18">
        <v>2811348.896</v>
      </c>
      <c r="BC8" s="18">
        <v>61737.072</v>
      </c>
      <c r="BD8" s="18">
        <v>154519.48</v>
      </c>
      <c r="BE8" s="18">
        <v>19737.221</v>
      </c>
      <c r="BF8" s="18">
        <v>758571.401</v>
      </c>
      <c r="BG8" s="19">
        <f>SUM(AZ8:BF8)</f>
        <v>14150290.756000003</v>
      </c>
      <c r="BH8" s="19">
        <f>+I8+AH8+AY8+BG8</f>
        <v>119470740.025</v>
      </c>
    </row>
    <row r="9" spans="2:60" ht="12" customHeight="1">
      <c r="B9" s="5" t="s">
        <v>1</v>
      </c>
      <c r="C9" s="38">
        <v>0</v>
      </c>
      <c r="D9" s="18">
        <v>0</v>
      </c>
      <c r="E9" s="18">
        <v>0</v>
      </c>
      <c r="F9" s="18">
        <v>0</v>
      </c>
      <c r="G9" s="18">
        <v>877210</v>
      </c>
      <c r="H9" s="18">
        <v>0</v>
      </c>
      <c r="I9" s="19">
        <f aca="true" t="shared" si="0" ref="I9:I54">SUM(C9:H9)</f>
        <v>877210</v>
      </c>
      <c r="J9" s="38">
        <v>1114786.958</v>
      </c>
      <c r="K9" s="18">
        <v>1679336.193</v>
      </c>
      <c r="L9" s="21">
        <v>11629.127</v>
      </c>
      <c r="M9" s="18">
        <v>391674.867</v>
      </c>
      <c r="N9" s="18">
        <v>7651.707</v>
      </c>
      <c r="O9" s="18">
        <v>2572692.11</v>
      </c>
      <c r="P9" s="18">
        <v>68734.573</v>
      </c>
      <c r="Q9" s="18">
        <v>241850.071</v>
      </c>
      <c r="R9" s="18">
        <v>472835.985</v>
      </c>
      <c r="S9" s="18">
        <v>31264.271</v>
      </c>
      <c r="T9" s="18">
        <v>2159.683</v>
      </c>
      <c r="U9" s="18">
        <v>150.939</v>
      </c>
      <c r="V9" s="18">
        <v>5459498.187</v>
      </c>
      <c r="W9" s="18">
        <v>3248291.271</v>
      </c>
      <c r="X9" s="18">
        <v>1381560.105</v>
      </c>
      <c r="Y9" s="18">
        <v>138292.59</v>
      </c>
      <c r="Z9" s="18">
        <v>4555.139</v>
      </c>
      <c r="AA9" s="18">
        <v>33436.354</v>
      </c>
      <c r="AB9" s="18">
        <v>121356.696</v>
      </c>
      <c r="AC9" s="18">
        <v>132658.898</v>
      </c>
      <c r="AD9" s="18">
        <v>46337.438</v>
      </c>
      <c r="AE9" s="18">
        <v>5971.723</v>
      </c>
      <c r="AF9" s="18">
        <v>88128.659</v>
      </c>
      <c r="AG9" s="18">
        <v>6255.015</v>
      </c>
      <c r="AH9" s="19">
        <f aca="true" t="shared" si="1" ref="AH9:AH54">SUM(J9:AG9)</f>
        <v>17261108.559</v>
      </c>
      <c r="AI9" s="38">
        <v>3634.55</v>
      </c>
      <c r="AJ9" s="18">
        <v>252.418</v>
      </c>
      <c r="AK9" s="18">
        <v>1812.544</v>
      </c>
      <c r="AL9" s="18">
        <v>1126819.515</v>
      </c>
      <c r="AM9" s="18">
        <v>512171.975</v>
      </c>
      <c r="AN9" s="18">
        <v>1909708.235</v>
      </c>
      <c r="AO9" s="18">
        <v>35224.107</v>
      </c>
      <c r="AP9" s="18">
        <v>665959.516</v>
      </c>
      <c r="AQ9" s="18">
        <v>299294.109</v>
      </c>
      <c r="AR9" s="18">
        <v>39267.642</v>
      </c>
      <c r="AS9" s="18">
        <v>6502.547</v>
      </c>
      <c r="AT9" s="18">
        <v>4226.453</v>
      </c>
      <c r="AU9" s="18">
        <v>4097.991</v>
      </c>
      <c r="AV9" s="18">
        <v>25852.918</v>
      </c>
      <c r="AW9" s="18">
        <v>40725.893</v>
      </c>
      <c r="AX9" s="18">
        <v>176820.43</v>
      </c>
      <c r="AY9" s="19">
        <f aca="true" t="shared" si="2" ref="AY9:AY54">SUM(AI9:AX9)</f>
        <v>4852370.842999999</v>
      </c>
      <c r="AZ9" s="38">
        <v>803320.588</v>
      </c>
      <c r="BA9" s="18">
        <v>0</v>
      </c>
      <c r="BB9" s="18">
        <v>1577724.199</v>
      </c>
      <c r="BC9" s="18">
        <v>0</v>
      </c>
      <c r="BD9" s="18">
        <v>0</v>
      </c>
      <c r="BE9" s="18">
        <v>0</v>
      </c>
      <c r="BF9" s="18">
        <v>202410.951</v>
      </c>
      <c r="BG9" s="19">
        <f>SUM(AZ9:BF9)</f>
        <v>2583455.738</v>
      </c>
      <c r="BH9" s="19">
        <f aca="true" t="shared" si="3" ref="BH9:BH55">+I9+AH9+AY9+BG9</f>
        <v>25574145.14</v>
      </c>
    </row>
    <row r="10" spans="2:60" ht="12" customHeight="1">
      <c r="B10" s="5" t="s">
        <v>2</v>
      </c>
      <c r="C10" s="38">
        <v>0</v>
      </c>
      <c r="D10" s="18">
        <v>0</v>
      </c>
      <c r="E10" s="18">
        <v>0</v>
      </c>
      <c r="F10" s="18">
        <v>66296.695</v>
      </c>
      <c r="G10" s="18">
        <v>89030.782</v>
      </c>
      <c r="H10" s="18">
        <v>0</v>
      </c>
      <c r="I10" s="19">
        <f t="shared" si="0"/>
        <v>155327.477</v>
      </c>
      <c r="J10" s="38">
        <v>1291815.635</v>
      </c>
      <c r="K10" s="18">
        <v>431339.228</v>
      </c>
      <c r="L10" s="21">
        <v>11014.685</v>
      </c>
      <c r="M10" s="18">
        <v>1067322.394</v>
      </c>
      <c r="N10" s="18">
        <v>19453.591</v>
      </c>
      <c r="O10" s="18">
        <v>437094.801</v>
      </c>
      <c r="P10" s="18">
        <v>129881.336</v>
      </c>
      <c r="Q10" s="18">
        <v>345485.453</v>
      </c>
      <c r="R10" s="18">
        <v>624511.19</v>
      </c>
      <c r="S10" s="18">
        <v>91818.738</v>
      </c>
      <c r="T10" s="18">
        <v>6876.734</v>
      </c>
      <c r="U10" s="18">
        <v>3659.676</v>
      </c>
      <c r="V10" s="18">
        <v>7983982.931</v>
      </c>
      <c r="W10" s="18">
        <v>1595608.76</v>
      </c>
      <c r="X10" s="18">
        <v>119405.951</v>
      </c>
      <c r="Y10" s="18">
        <v>276955.406</v>
      </c>
      <c r="Z10" s="18">
        <v>67294.509</v>
      </c>
      <c r="AA10" s="18">
        <v>51807.76</v>
      </c>
      <c r="AB10" s="18">
        <v>18630.902</v>
      </c>
      <c r="AC10" s="18">
        <v>52513.878</v>
      </c>
      <c r="AD10" s="18">
        <v>62216.54</v>
      </c>
      <c r="AE10" s="18">
        <v>21978.041</v>
      </c>
      <c r="AF10" s="18">
        <v>528319.311</v>
      </c>
      <c r="AG10" s="18">
        <v>83933.944</v>
      </c>
      <c r="AH10" s="19">
        <f t="shared" si="1"/>
        <v>15322921.393999998</v>
      </c>
      <c r="AI10" s="38">
        <v>1505.337</v>
      </c>
      <c r="AJ10" s="18">
        <v>228.216</v>
      </c>
      <c r="AK10" s="18">
        <v>3183.198</v>
      </c>
      <c r="AL10" s="18">
        <v>376582.284</v>
      </c>
      <c r="AM10" s="18">
        <v>501015.104</v>
      </c>
      <c r="AN10" s="18">
        <v>2025890.516</v>
      </c>
      <c r="AO10" s="18">
        <v>34105.227</v>
      </c>
      <c r="AP10" s="18">
        <v>295975.299</v>
      </c>
      <c r="AQ10" s="18">
        <v>184423.257</v>
      </c>
      <c r="AR10" s="18">
        <v>41281.517</v>
      </c>
      <c r="AS10" s="18">
        <v>45467.317</v>
      </c>
      <c r="AT10" s="18">
        <v>18942.298</v>
      </c>
      <c r="AU10" s="18">
        <v>18176.911</v>
      </c>
      <c r="AV10" s="18">
        <v>16047.57</v>
      </c>
      <c r="AW10" s="18">
        <v>35863.212</v>
      </c>
      <c r="AX10" s="18">
        <v>214237.999</v>
      </c>
      <c r="AY10" s="19">
        <f t="shared" si="2"/>
        <v>3812925.2619999996</v>
      </c>
      <c r="AZ10" s="38">
        <v>847861.602</v>
      </c>
      <c r="BA10" s="18">
        <v>4133.16</v>
      </c>
      <c r="BB10" s="18">
        <v>115659</v>
      </c>
      <c r="BC10" s="18">
        <v>1692</v>
      </c>
      <c r="BD10" s="18">
        <v>0</v>
      </c>
      <c r="BE10" s="18">
        <v>0</v>
      </c>
      <c r="BF10" s="18">
        <v>67054.466</v>
      </c>
      <c r="BG10" s="19">
        <f aca="true" t="shared" si="4" ref="BG10:BG54">SUM(AZ10:BF10)</f>
        <v>1036400.228</v>
      </c>
      <c r="BH10" s="19">
        <f t="shared" si="3"/>
        <v>20327574.360999998</v>
      </c>
    </row>
    <row r="11" spans="2:60" ht="12" customHeight="1">
      <c r="B11" s="5" t="s">
        <v>3</v>
      </c>
      <c r="C11" s="38">
        <v>0</v>
      </c>
      <c r="D11" s="18">
        <v>0</v>
      </c>
      <c r="E11" s="18">
        <v>0</v>
      </c>
      <c r="F11" s="18">
        <v>115996.849</v>
      </c>
      <c r="G11" s="18">
        <v>0</v>
      </c>
      <c r="H11" s="18">
        <v>0</v>
      </c>
      <c r="I11" s="19">
        <f t="shared" si="0"/>
        <v>115996.849</v>
      </c>
      <c r="J11" s="38">
        <v>2282012.38</v>
      </c>
      <c r="K11" s="18">
        <v>1838767.384</v>
      </c>
      <c r="L11" s="21">
        <v>8385.12</v>
      </c>
      <c r="M11" s="18">
        <v>592579.571</v>
      </c>
      <c r="N11" s="18">
        <v>20760.433</v>
      </c>
      <c r="O11" s="18">
        <v>3522038.856</v>
      </c>
      <c r="P11" s="18">
        <v>374161.794</v>
      </c>
      <c r="Q11" s="18">
        <v>683298.08</v>
      </c>
      <c r="R11" s="18">
        <v>8671599.271</v>
      </c>
      <c r="S11" s="18">
        <v>169233.103</v>
      </c>
      <c r="T11" s="18">
        <v>216944.246</v>
      </c>
      <c r="U11" s="18">
        <v>802.155</v>
      </c>
      <c r="V11" s="18">
        <v>7823624.428</v>
      </c>
      <c r="W11" s="18">
        <v>2275368.352</v>
      </c>
      <c r="X11" s="18">
        <v>162350.069</v>
      </c>
      <c r="Y11" s="18">
        <v>469290.646</v>
      </c>
      <c r="Z11" s="18">
        <v>41358.163</v>
      </c>
      <c r="AA11" s="18">
        <v>28140.053</v>
      </c>
      <c r="AB11" s="18">
        <v>28745.832</v>
      </c>
      <c r="AC11" s="18">
        <v>228816.991</v>
      </c>
      <c r="AD11" s="18">
        <v>96930.892</v>
      </c>
      <c r="AE11" s="18">
        <v>24159.236</v>
      </c>
      <c r="AF11" s="18">
        <v>223745.707</v>
      </c>
      <c r="AG11" s="18">
        <v>81125.757</v>
      </c>
      <c r="AH11" s="19">
        <f t="shared" si="1"/>
        <v>29864238.518999998</v>
      </c>
      <c r="AI11" s="38">
        <v>50626.131</v>
      </c>
      <c r="AJ11" s="18">
        <v>1110.668</v>
      </c>
      <c r="AK11" s="18">
        <v>10083.629</v>
      </c>
      <c r="AL11" s="18">
        <v>1328976.659</v>
      </c>
      <c r="AM11" s="18">
        <v>1779500.703</v>
      </c>
      <c r="AN11" s="18">
        <v>5136831.417</v>
      </c>
      <c r="AO11" s="18">
        <v>177459.965</v>
      </c>
      <c r="AP11" s="18">
        <v>3815150.448</v>
      </c>
      <c r="AQ11" s="18">
        <v>1036084.353</v>
      </c>
      <c r="AR11" s="18">
        <v>236338.098</v>
      </c>
      <c r="AS11" s="18">
        <v>157547.509</v>
      </c>
      <c r="AT11" s="18">
        <v>144320.546</v>
      </c>
      <c r="AU11" s="18">
        <v>23869.968</v>
      </c>
      <c r="AV11" s="18">
        <v>116012.854</v>
      </c>
      <c r="AW11" s="18">
        <v>193713.187</v>
      </c>
      <c r="AX11" s="18">
        <v>464327.907</v>
      </c>
      <c r="AY11" s="19">
        <f t="shared" si="2"/>
        <v>14671954.042000001</v>
      </c>
      <c r="AZ11" s="38">
        <v>2380661.64</v>
      </c>
      <c r="BA11" s="18">
        <v>906257.708</v>
      </c>
      <c r="BB11" s="18">
        <v>993108.893</v>
      </c>
      <c r="BC11" s="18">
        <v>7869.369</v>
      </c>
      <c r="BD11" s="18">
        <v>4278</v>
      </c>
      <c r="BE11" s="18">
        <v>0</v>
      </c>
      <c r="BF11" s="18">
        <v>685581.973</v>
      </c>
      <c r="BG11" s="19">
        <f t="shared" si="4"/>
        <v>4977757.583000001</v>
      </c>
      <c r="BH11" s="19">
        <f t="shared" si="3"/>
        <v>49629946.993</v>
      </c>
    </row>
    <row r="12" spans="2:60" ht="12" customHeight="1">
      <c r="B12" s="5" t="s">
        <v>4</v>
      </c>
      <c r="C12" s="38">
        <v>0</v>
      </c>
      <c r="D12" s="18">
        <v>0</v>
      </c>
      <c r="E12" s="18">
        <v>13104.75</v>
      </c>
      <c r="F12" s="18">
        <v>252651.441</v>
      </c>
      <c r="G12" s="18">
        <v>0</v>
      </c>
      <c r="H12" s="18">
        <v>0</v>
      </c>
      <c r="I12" s="19">
        <f t="shared" si="0"/>
        <v>265756.191</v>
      </c>
      <c r="J12" s="38">
        <v>370727.925</v>
      </c>
      <c r="K12" s="18">
        <v>201239.499</v>
      </c>
      <c r="L12" s="21">
        <v>21754.834</v>
      </c>
      <c r="M12" s="18">
        <v>1009925.636</v>
      </c>
      <c r="N12" s="18">
        <v>45272.007</v>
      </c>
      <c r="O12" s="18">
        <v>421314.244</v>
      </c>
      <c r="P12" s="18">
        <v>45548.706</v>
      </c>
      <c r="Q12" s="18">
        <v>283093.146</v>
      </c>
      <c r="R12" s="18">
        <v>1019284.58</v>
      </c>
      <c r="S12" s="18">
        <v>72931.43</v>
      </c>
      <c r="T12" s="18">
        <v>13899.954</v>
      </c>
      <c r="U12" s="18">
        <v>1195.105</v>
      </c>
      <c r="V12" s="18">
        <v>5104429.269</v>
      </c>
      <c r="W12" s="18">
        <v>209749.511</v>
      </c>
      <c r="X12" s="18">
        <v>660135.782</v>
      </c>
      <c r="Y12" s="18">
        <v>164607.322</v>
      </c>
      <c r="Z12" s="18">
        <v>9373.449</v>
      </c>
      <c r="AA12" s="18">
        <v>34734.236</v>
      </c>
      <c r="AB12" s="18">
        <v>18944.222</v>
      </c>
      <c r="AC12" s="18">
        <v>70064.866</v>
      </c>
      <c r="AD12" s="18">
        <v>24844.428</v>
      </c>
      <c r="AE12" s="18">
        <v>8590.332</v>
      </c>
      <c r="AF12" s="18">
        <v>62164.001</v>
      </c>
      <c r="AG12" s="18">
        <v>8114.959</v>
      </c>
      <c r="AH12" s="19">
        <f t="shared" si="1"/>
        <v>9881939.443</v>
      </c>
      <c r="AI12" s="38">
        <v>2366.086</v>
      </c>
      <c r="AJ12" s="18">
        <v>322.878</v>
      </c>
      <c r="AK12" s="18">
        <v>1142.009</v>
      </c>
      <c r="AL12" s="18">
        <v>746910.655</v>
      </c>
      <c r="AM12" s="18">
        <v>311941.109</v>
      </c>
      <c r="AN12" s="18">
        <v>1548990.45</v>
      </c>
      <c r="AO12" s="18">
        <v>46223.017</v>
      </c>
      <c r="AP12" s="18">
        <v>340214.496</v>
      </c>
      <c r="AQ12" s="18">
        <v>255387.662</v>
      </c>
      <c r="AR12" s="18">
        <v>27149.914</v>
      </c>
      <c r="AS12" s="18">
        <v>46650.439</v>
      </c>
      <c r="AT12" s="18">
        <v>12465.18</v>
      </c>
      <c r="AU12" s="18">
        <v>3215.762</v>
      </c>
      <c r="AV12" s="18">
        <v>12802.212</v>
      </c>
      <c r="AW12" s="18">
        <v>47244.19</v>
      </c>
      <c r="AX12" s="18">
        <v>95422.145</v>
      </c>
      <c r="AY12" s="19">
        <f t="shared" si="2"/>
        <v>3498448.2039999994</v>
      </c>
      <c r="AZ12" s="38">
        <v>318597.414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16334.68</v>
      </c>
      <c r="BG12" s="19">
        <f t="shared" si="4"/>
        <v>334932.094</v>
      </c>
      <c r="BH12" s="19">
        <f t="shared" si="3"/>
        <v>13981075.932</v>
      </c>
    </row>
    <row r="13" spans="2:60" ht="12" customHeight="1">
      <c r="B13" s="5" t="s">
        <v>5</v>
      </c>
      <c r="C13" s="38">
        <v>0</v>
      </c>
      <c r="D13" s="18">
        <v>0</v>
      </c>
      <c r="E13" s="18">
        <v>0</v>
      </c>
      <c r="F13" s="18">
        <v>72809.109</v>
      </c>
      <c r="G13" s="18">
        <v>86209</v>
      </c>
      <c r="H13" s="18">
        <v>1151</v>
      </c>
      <c r="I13" s="19">
        <f t="shared" si="0"/>
        <v>160169.109</v>
      </c>
      <c r="J13" s="38">
        <v>1670205.228</v>
      </c>
      <c r="K13" s="18">
        <v>281930.432</v>
      </c>
      <c r="L13" s="21">
        <v>33475.556</v>
      </c>
      <c r="M13" s="18">
        <v>178322.482</v>
      </c>
      <c r="N13" s="18">
        <v>30980.845</v>
      </c>
      <c r="O13" s="18">
        <v>162317.461</v>
      </c>
      <c r="P13" s="18">
        <v>95076.732</v>
      </c>
      <c r="Q13" s="18">
        <v>366969.098</v>
      </c>
      <c r="R13" s="18">
        <v>515724.967</v>
      </c>
      <c r="S13" s="18">
        <v>74036.117</v>
      </c>
      <c r="T13" s="18">
        <v>3381.3</v>
      </c>
      <c r="U13" s="18">
        <v>12011.096</v>
      </c>
      <c r="V13" s="18">
        <v>4380395.873</v>
      </c>
      <c r="W13" s="18">
        <v>304226.459</v>
      </c>
      <c r="X13" s="18">
        <v>40895.338</v>
      </c>
      <c r="Y13" s="18">
        <v>274143.769</v>
      </c>
      <c r="Z13" s="18">
        <v>26529.042</v>
      </c>
      <c r="AA13" s="18">
        <v>109192.821</v>
      </c>
      <c r="AB13" s="18">
        <v>26820.919</v>
      </c>
      <c r="AC13" s="18">
        <v>95390.383</v>
      </c>
      <c r="AD13" s="18">
        <v>98905.443</v>
      </c>
      <c r="AE13" s="18">
        <v>86012.074</v>
      </c>
      <c r="AF13" s="18">
        <v>210697.981</v>
      </c>
      <c r="AG13" s="18">
        <v>62927.887</v>
      </c>
      <c r="AH13" s="19">
        <f t="shared" si="1"/>
        <v>9140569.302999998</v>
      </c>
      <c r="AI13" s="38">
        <v>696.91</v>
      </c>
      <c r="AJ13" s="18">
        <v>1772.656</v>
      </c>
      <c r="AK13" s="18">
        <v>3056.169</v>
      </c>
      <c r="AL13" s="18">
        <v>745204.825</v>
      </c>
      <c r="AM13" s="18">
        <v>257653.029</v>
      </c>
      <c r="AN13" s="18">
        <v>1224524.494</v>
      </c>
      <c r="AO13" s="18">
        <v>48777.878</v>
      </c>
      <c r="AP13" s="18">
        <v>352082.471</v>
      </c>
      <c r="AQ13" s="18">
        <v>267188.139</v>
      </c>
      <c r="AR13" s="18">
        <v>35699.147</v>
      </c>
      <c r="AS13" s="18">
        <v>72092.318</v>
      </c>
      <c r="AT13" s="18">
        <v>17120.623</v>
      </c>
      <c r="AU13" s="18">
        <v>4356.379</v>
      </c>
      <c r="AV13" s="18">
        <v>13444.318</v>
      </c>
      <c r="AW13" s="18">
        <v>31224.136</v>
      </c>
      <c r="AX13" s="18">
        <v>130928.046</v>
      </c>
      <c r="AY13" s="19">
        <f t="shared" si="2"/>
        <v>3205821.5379999997</v>
      </c>
      <c r="AZ13" s="38">
        <v>415241.155</v>
      </c>
      <c r="BA13" s="18">
        <v>0</v>
      </c>
      <c r="BB13" s="18">
        <v>0</v>
      </c>
      <c r="BC13" s="18">
        <v>3694.969</v>
      </c>
      <c r="BD13" s="18">
        <v>0</v>
      </c>
      <c r="BE13" s="18">
        <v>0</v>
      </c>
      <c r="BF13" s="18">
        <v>51575.801</v>
      </c>
      <c r="BG13" s="19">
        <f t="shared" si="4"/>
        <v>470511.925</v>
      </c>
      <c r="BH13" s="19">
        <f t="shared" si="3"/>
        <v>12977071.874999996</v>
      </c>
    </row>
    <row r="14" spans="2:60" ht="12" customHeight="1">
      <c r="B14" s="5" t="s">
        <v>6</v>
      </c>
      <c r="C14" s="38">
        <v>0</v>
      </c>
      <c r="D14" s="18">
        <v>0</v>
      </c>
      <c r="E14" s="18">
        <v>0</v>
      </c>
      <c r="F14" s="18">
        <v>129904.414</v>
      </c>
      <c r="G14" s="18">
        <v>0</v>
      </c>
      <c r="H14" s="18">
        <v>0</v>
      </c>
      <c r="I14" s="19">
        <f t="shared" si="0"/>
        <v>129904.414</v>
      </c>
      <c r="J14" s="38">
        <v>994510.41</v>
      </c>
      <c r="K14" s="18">
        <v>520778.559</v>
      </c>
      <c r="L14" s="21">
        <v>22998.266</v>
      </c>
      <c r="M14" s="18">
        <v>748986.747</v>
      </c>
      <c r="N14" s="18">
        <v>59676.421</v>
      </c>
      <c r="O14" s="18">
        <v>1403463.403</v>
      </c>
      <c r="P14" s="18">
        <v>167045.746</v>
      </c>
      <c r="Q14" s="18">
        <v>1649855.875</v>
      </c>
      <c r="R14" s="18">
        <v>974736.698</v>
      </c>
      <c r="S14" s="18">
        <v>433585.951</v>
      </c>
      <c r="T14" s="18">
        <v>336919.974</v>
      </c>
      <c r="U14" s="18">
        <v>3324.859</v>
      </c>
      <c r="V14" s="18">
        <v>11991857.977</v>
      </c>
      <c r="W14" s="18">
        <v>628704.591</v>
      </c>
      <c r="X14" s="18">
        <v>913575.363</v>
      </c>
      <c r="Y14" s="18">
        <v>601878.899</v>
      </c>
      <c r="Z14" s="18">
        <v>208790.738</v>
      </c>
      <c r="AA14" s="18">
        <v>105760.193</v>
      </c>
      <c r="AB14" s="18">
        <v>93015.232</v>
      </c>
      <c r="AC14" s="18">
        <v>105588.845</v>
      </c>
      <c r="AD14" s="18">
        <v>297645.476</v>
      </c>
      <c r="AE14" s="18">
        <v>144625.79</v>
      </c>
      <c r="AF14" s="18">
        <v>774680.358</v>
      </c>
      <c r="AG14" s="18">
        <v>44218.273</v>
      </c>
      <c r="AH14" s="19">
        <f t="shared" si="1"/>
        <v>23226224.643999998</v>
      </c>
      <c r="AI14" s="38">
        <v>823.223</v>
      </c>
      <c r="AJ14" s="18">
        <v>428.852</v>
      </c>
      <c r="AK14" s="18">
        <v>12126.296</v>
      </c>
      <c r="AL14" s="18">
        <v>1061267.848</v>
      </c>
      <c r="AM14" s="18">
        <v>591588.119</v>
      </c>
      <c r="AN14" s="18">
        <v>2154253.447</v>
      </c>
      <c r="AO14" s="18">
        <v>69505.714</v>
      </c>
      <c r="AP14" s="18">
        <v>830384.985</v>
      </c>
      <c r="AQ14" s="18">
        <v>614120.249</v>
      </c>
      <c r="AR14" s="18">
        <v>64762.204</v>
      </c>
      <c r="AS14" s="18">
        <v>93569.207</v>
      </c>
      <c r="AT14" s="18">
        <v>31164.216</v>
      </c>
      <c r="AU14" s="18">
        <v>7592.186</v>
      </c>
      <c r="AV14" s="18">
        <v>18946.988</v>
      </c>
      <c r="AW14" s="18">
        <v>52846.464</v>
      </c>
      <c r="AX14" s="18">
        <v>189635.329</v>
      </c>
      <c r="AY14" s="19">
        <f t="shared" si="2"/>
        <v>5793015.327</v>
      </c>
      <c r="AZ14" s="38">
        <v>1058339.5</v>
      </c>
      <c r="BA14" s="18">
        <v>4443.876</v>
      </c>
      <c r="BB14" s="18">
        <v>0</v>
      </c>
      <c r="BC14" s="18">
        <v>6280.142</v>
      </c>
      <c r="BD14" s="18">
        <v>1526427.526</v>
      </c>
      <c r="BE14" s="18">
        <v>0</v>
      </c>
      <c r="BF14" s="18">
        <v>72648.501</v>
      </c>
      <c r="BG14" s="19">
        <f t="shared" si="4"/>
        <v>2668139.545</v>
      </c>
      <c r="BH14" s="19">
        <f t="shared" si="3"/>
        <v>31817283.93</v>
      </c>
    </row>
    <row r="15" spans="2:60" ht="12" customHeight="1">
      <c r="B15" s="5" t="s">
        <v>7</v>
      </c>
      <c r="C15" s="38">
        <v>0</v>
      </c>
      <c r="D15" s="18">
        <v>0</v>
      </c>
      <c r="E15" s="18">
        <v>0</v>
      </c>
      <c r="F15" s="18">
        <v>217154.287</v>
      </c>
      <c r="G15" s="18">
        <v>0</v>
      </c>
      <c r="H15" s="18">
        <v>0</v>
      </c>
      <c r="I15" s="19">
        <f t="shared" si="0"/>
        <v>217154.287</v>
      </c>
      <c r="J15" s="38">
        <v>4337876.385</v>
      </c>
      <c r="K15" s="18">
        <v>4410904.84</v>
      </c>
      <c r="L15" s="21">
        <v>57188.138</v>
      </c>
      <c r="M15" s="18">
        <v>1127853.303</v>
      </c>
      <c r="N15" s="18">
        <v>236863.414</v>
      </c>
      <c r="O15" s="18">
        <v>1711049.102</v>
      </c>
      <c r="P15" s="18">
        <v>368390.903</v>
      </c>
      <c r="Q15" s="18">
        <v>9472495.902</v>
      </c>
      <c r="R15" s="18">
        <v>16035942.876</v>
      </c>
      <c r="S15" s="18">
        <v>1445406.668</v>
      </c>
      <c r="T15" s="18">
        <v>147704.377</v>
      </c>
      <c r="U15" s="18">
        <v>674.014</v>
      </c>
      <c r="V15" s="18">
        <v>30016310.701</v>
      </c>
      <c r="W15" s="18">
        <v>27236095.053</v>
      </c>
      <c r="X15" s="18">
        <v>895777.003</v>
      </c>
      <c r="Y15" s="18">
        <v>1569550.99</v>
      </c>
      <c r="Z15" s="18">
        <v>622996.681</v>
      </c>
      <c r="AA15" s="18">
        <v>732724.6</v>
      </c>
      <c r="AB15" s="18">
        <v>182058.578</v>
      </c>
      <c r="AC15" s="18">
        <v>75748.439</v>
      </c>
      <c r="AD15" s="18">
        <v>607225.855</v>
      </c>
      <c r="AE15" s="18">
        <v>35995.353</v>
      </c>
      <c r="AF15" s="18">
        <v>481291.546</v>
      </c>
      <c r="AG15" s="18">
        <v>238436.826</v>
      </c>
      <c r="AH15" s="19">
        <f t="shared" si="1"/>
        <v>102046561.54699999</v>
      </c>
      <c r="AI15" s="38">
        <v>2365.256</v>
      </c>
      <c r="AJ15" s="18">
        <v>1138.573</v>
      </c>
      <c r="AK15" s="18">
        <v>7544.522</v>
      </c>
      <c r="AL15" s="18">
        <v>964612.225</v>
      </c>
      <c r="AM15" s="18">
        <v>664621.419</v>
      </c>
      <c r="AN15" s="18">
        <v>2883954.337</v>
      </c>
      <c r="AO15" s="18">
        <v>396707.476</v>
      </c>
      <c r="AP15" s="18">
        <v>1203531.31</v>
      </c>
      <c r="AQ15" s="18">
        <v>863876.001</v>
      </c>
      <c r="AR15" s="18">
        <v>85976.158</v>
      </c>
      <c r="AS15" s="18">
        <v>171303.11</v>
      </c>
      <c r="AT15" s="18">
        <v>115077.871</v>
      </c>
      <c r="AU15" s="18">
        <v>10139.537</v>
      </c>
      <c r="AV15" s="18">
        <v>60137.172</v>
      </c>
      <c r="AW15" s="18">
        <v>58972.101</v>
      </c>
      <c r="AX15" s="18">
        <v>313218.529</v>
      </c>
      <c r="AY15" s="19">
        <f t="shared" si="2"/>
        <v>7803175.597000001</v>
      </c>
      <c r="AZ15" s="38">
        <v>3902123.364</v>
      </c>
      <c r="BA15" s="18">
        <v>104947.632</v>
      </c>
      <c r="BB15" s="18">
        <v>4521506.684</v>
      </c>
      <c r="BC15" s="18">
        <v>94776.902</v>
      </c>
      <c r="BD15" s="18">
        <v>0</v>
      </c>
      <c r="BE15" s="18">
        <v>0</v>
      </c>
      <c r="BF15" s="18">
        <v>107077.973</v>
      </c>
      <c r="BG15" s="19">
        <f t="shared" si="4"/>
        <v>8730432.555</v>
      </c>
      <c r="BH15" s="19">
        <f t="shared" si="3"/>
        <v>118797323.986</v>
      </c>
    </row>
    <row r="16" spans="2:60" ht="12" customHeight="1">
      <c r="B16" s="5" t="s">
        <v>8</v>
      </c>
      <c r="C16" s="38">
        <v>1339</v>
      </c>
      <c r="D16" s="18">
        <v>0</v>
      </c>
      <c r="E16" s="18">
        <v>0</v>
      </c>
      <c r="F16" s="18">
        <v>813971.318</v>
      </c>
      <c r="G16" s="18">
        <v>1060904.35</v>
      </c>
      <c r="H16" s="18">
        <v>50506.113</v>
      </c>
      <c r="I16" s="19">
        <f t="shared" si="0"/>
        <v>1926720.781</v>
      </c>
      <c r="J16" s="38">
        <v>2321756.483</v>
      </c>
      <c r="K16" s="18">
        <v>1083030.519</v>
      </c>
      <c r="L16" s="21">
        <v>48352.846</v>
      </c>
      <c r="M16" s="18">
        <v>594457.933</v>
      </c>
      <c r="N16" s="18">
        <v>126274.026</v>
      </c>
      <c r="O16" s="18">
        <v>1059274.61</v>
      </c>
      <c r="P16" s="18">
        <v>155037.937</v>
      </c>
      <c r="Q16" s="18">
        <v>754257.34</v>
      </c>
      <c r="R16" s="18">
        <v>1244119.269</v>
      </c>
      <c r="S16" s="18">
        <v>1032915.399</v>
      </c>
      <c r="T16" s="18">
        <v>300137.242</v>
      </c>
      <c r="U16" s="18">
        <v>889.678</v>
      </c>
      <c r="V16" s="18">
        <v>11231900.198</v>
      </c>
      <c r="W16" s="18">
        <v>2618109.551</v>
      </c>
      <c r="X16" s="18">
        <v>821279.002</v>
      </c>
      <c r="Y16" s="18">
        <v>1089479.634</v>
      </c>
      <c r="Z16" s="18">
        <v>145770.019</v>
      </c>
      <c r="AA16" s="18">
        <v>160371.36</v>
      </c>
      <c r="AB16" s="18">
        <v>95403.592</v>
      </c>
      <c r="AC16" s="18">
        <v>75530.574</v>
      </c>
      <c r="AD16" s="18">
        <v>660651.773</v>
      </c>
      <c r="AE16" s="18">
        <v>157372.509</v>
      </c>
      <c r="AF16" s="18">
        <v>2199650.497</v>
      </c>
      <c r="AG16" s="18">
        <v>51010.826</v>
      </c>
      <c r="AH16" s="19">
        <f t="shared" si="1"/>
        <v>28027032.817</v>
      </c>
      <c r="AI16" s="38">
        <v>446.582</v>
      </c>
      <c r="AJ16" s="18">
        <v>2415.005</v>
      </c>
      <c r="AK16" s="18">
        <v>4845.469</v>
      </c>
      <c r="AL16" s="18">
        <v>1048810.087</v>
      </c>
      <c r="AM16" s="18">
        <v>615900.542</v>
      </c>
      <c r="AN16" s="18">
        <v>2820565.968</v>
      </c>
      <c r="AO16" s="18">
        <v>84511.271</v>
      </c>
      <c r="AP16" s="18">
        <v>1443763.061</v>
      </c>
      <c r="AQ16" s="18">
        <v>900615.252</v>
      </c>
      <c r="AR16" s="18">
        <v>85422.096</v>
      </c>
      <c r="AS16" s="18">
        <v>154209.334</v>
      </c>
      <c r="AT16" s="18">
        <v>119875.925</v>
      </c>
      <c r="AU16" s="18">
        <v>5587.096</v>
      </c>
      <c r="AV16" s="18">
        <v>36648.164</v>
      </c>
      <c r="AW16" s="18">
        <v>48952.381</v>
      </c>
      <c r="AX16" s="18">
        <v>202349.966</v>
      </c>
      <c r="AY16" s="19">
        <f t="shared" si="2"/>
        <v>7574918.198999999</v>
      </c>
      <c r="AZ16" s="38">
        <v>1518733.256</v>
      </c>
      <c r="BA16" s="18">
        <v>14130</v>
      </c>
      <c r="BB16" s="18">
        <v>10811.623</v>
      </c>
      <c r="BC16" s="18">
        <v>48484.864</v>
      </c>
      <c r="BD16" s="18">
        <v>0</v>
      </c>
      <c r="BE16" s="18">
        <v>0</v>
      </c>
      <c r="BF16" s="18">
        <v>112596.993</v>
      </c>
      <c r="BG16" s="19">
        <f t="shared" si="4"/>
        <v>1704756.736</v>
      </c>
      <c r="BH16" s="19">
        <f t="shared" si="3"/>
        <v>39233428.533</v>
      </c>
    </row>
    <row r="17" spans="2:60" ht="12" customHeight="1">
      <c r="B17" s="6" t="s">
        <v>47</v>
      </c>
      <c r="C17" s="39">
        <v>0</v>
      </c>
      <c r="D17" s="22">
        <v>0</v>
      </c>
      <c r="E17" s="22">
        <v>0</v>
      </c>
      <c r="F17" s="22">
        <v>26545.142</v>
      </c>
      <c r="G17" s="22">
        <v>0</v>
      </c>
      <c r="H17" s="22">
        <v>0</v>
      </c>
      <c r="I17" s="23">
        <f t="shared" si="0"/>
        <v>26545.142</v>
      </c>
      <c r="J17" s="39">
        <v>3589670.618</v>
      </c>
      <c r="K17" s="22">
        <v>4810712.789</v>
      </c>
      <c r="L17" s="24">
        <v>52698.458</v>
      </c>
      <c r="M17" s="22">
        <v>546163.217</v>
      </c>
      <c r="N17" s="22">
        <v>81738.113</v>
      </c>
      <c r="O17" s="22">
        <v>575643.049</v>
      </c>
      <c r="P17" s="22">
        <v>302787.054</v>
      </c>
      <c r="Q17" s="22">
        <v>1949177.314</v>
      </c>
      <c r="R17" s="22">
        <v>339235.566</v>
      </c>
      <c r="S17" s="22">
        <v>841633.338</v>
      </c>
      <c r="T17" s="22">
        <v>76764.538</v>
      </c>
      <c r="U17" s="22">
        <v>541.356</v>
      </c>
      <c r="V17" s="22">
        <v>9283675.06</v>
      </c>
      <c r="W17" s="22">
        <v>2646233.696</v>
      </c>
      <c r="X17" s="22">
        <v>271862.509</v>
      </c>
      <c r="Y17" s="22">
        <v>1108608.058</v>
      </c>
      <c r="Z17" s="22">
        <v>309733.004</v>
      </c>
      <c r="AA17" s="22">
        <v>221164.296</v>
      </c>
      <c r="AB17" s="22">
        <v>557336.689</v>
      </c>
      <c r="AC17" s="22">
        <v>41417.682</v>
      </c>
      <c r="AD17" s="22">
        <v>423478.517</v>
      </c>
      <c r="AE17" s="22">
        <v>33369.069</v>
      </c>
      <c r="AF17" s="22">
        <v>4916233.031</v>
      </c>
      <c r="AG17" s="22">
        <v>64727.831</v>
      </c>
      <c r="AH17" s="23">
        <f t="shared" si="1"/>
        <v>33044604.851999994</v>
      </c>
      <c r="AI17" s="39">
        <v>863.314</v>
      </c>
      <c r="AJ17" s="22">
        <v>3587.68</v>
      </c>
      <c r="AK17" s="22">
        <v>5708.658</v>
      </c>
      <c r="AL17" s="22">
        <v>469375.055</v>
      </c>
      <c r="AM17" s="22">
        <v>972164.133</v>
      </c>
      <c r="AN17" s="22">
        <v>2451365.514</v>
      </c>
      <c r="AO17" s="22">
        <v>111178.904</v>
      </c>
      <c r="AP17" s="22">
        <v>1053663.11</v>
      </c>
      <c r="AQ17" s="22">
        <v>945142.556</v>
      </c>
      <c r="AR17" s="22">
        <v>135901.045</v>
      </c>
      <c r="AS17" s="22">
        <v>992585.483</v>
      </c>
      <c r="AT17" s="22">
        <v>246332.844</v>
      </c>
      <c r="AU17" s="22">
        <v>7272.528</v>
      </c>
      <c r="AV17" s="22">
        <v>76874.662</v>
      </c>
      <c r="AW17" s="22">
        <v>50794.338</v>
      </c>
      <c r="AX17" s="22">
        <v>366188.491</v>
      </c>
      <c r="AY17" s="23">
        <f t="shared" si="2"/>
        <v>7888998.315</v>
      </c>
      <c r="AZ17" s="39">
        <v>2390448.046</v>
      </c>
      <c r="BA17" s="22">
        <v>0</v>
      </c>
      <c r="BB17" s="22">
        <v>0</v>
      </c>
      <c r="BC17" s="22">
        <v>41662.086</v>
      </c>
      <c r="BD17" s="22">
        <v>4283.231</v>
      </c>
      <c r="BE17" s="22">
        <v>0</v>
      </c>
      <c r="BF17" s="22">
        <v>55628.025</v>
      </c>
      <c r="BG17" s="23">
        <f t="shared" si="4"/>
        <v>2492021.3880000003</v>
      </c>
      <c r="BH17" s="23">
        <f t="shared" si="3"/>
        <v>43452169.697</v>
      </c>
    </row>
    <row r="18" spans="2:60" ht="12" customHeight="1">
      <c r="B18" s="5" t="s">
        <v>9</v>
      </c>
      <c r="C18" s="38">
        <v>0</v>
      </c>
      <c r="D18" s="18">
        <v>0</v>
      </c>
      <c r="E18" s="18">
        <v>0</v>
      </c>
      <c r="F18" s="18">
        <v>90638</v>
      </c>
      <c r="G18" s="18">
        <v>54890</v>
      </c>
      <c r="H18" s="18">
        <v>0</v>
      </c>
      <c r="I18" s="19">
        <f t="shared" si="0"/>
        <v>145528</v>
      </c>
      <c r="J18" s="38">
        <v>5590545.74</v>
      </c>
      <c r="K18" s="18">
        <v>1324069.972</v>
      </c>
      <c r="L18" s="21">
        <v>85125.604</v>
      </c>
      <c r="M18" s="18">
        <v>509567.22</v>
      </c>
      <c r="N18" s="18">
        <v>200048.74</v>
      </c>
      <c r="O18" s="18">
        <v>3047903.466</v>
      </c>
      <c r="P18" s="18">
        <v>2785156.015</v>
      </c>
      <c r="Q18" s="18">
        <v>1622011.31</v>
      </c>
      <c r="R18" s="18">
        <v>3049296.855</v>
      </c>
      <c r="S18" s="18">
        <v>1185466.372</v>
      </c>
      <c r="T18" s="18">
        <v>216822.074</v>
      </c>
      <c r="U18" s="18">
        <v>7724.454</v>
      </c>
      <c r="V18" s="18">
        <v>38349392.008</v>
      </c>
      <c r="W18" s="18">
        <v>4687434.783</v>
      </c>
      <c r="X18" s="18">
        <v>826540.946</v>
      </c>
      <c r="Y18" s="18">
        <v>2304063.029</v>
      </c>
      <c r="Z18" s="18">
        <v>352983.167</v>
      </c>
      <c r="AA18" s="18">
        <v>295119.163</v>
      </c>
      <c r="AB18" s="18">
        <v>145864.152</v>
      </c>
      <c r="AC18" s="18">
        <v>181907.257</v>
      </c>
      <c r="AD18" s="18">
        <v>460006.821</v>
      </c>
      <c r="AE18" s="18">
        <v>260525.607</v>
      </c>
      <c r="AF18" s="18">
        <v>2807021.937</v>
      </c>
      <c r="AG18" s="18">
        <v>158403.616</v>
      </c>
      <c r="AH18" s="19">
        <f t="shared" si="1"/>
        <v>70453000.30800001</v>
      </c>
      <c r="AI18" s="38">
        <v>1845.259</v>
      </c>
      <c r="AJ18" s="18">
        <v>3546.386</v>
      </c>
      <c r="AK18" s="18">
        <v>48092.327</v>
      </c>
      <c r="AL18" s="18">
        <v>2070887.181</v>
      </c>
      <c r="AM18" s="18">
        <v>2872496.256</v>
      </c>
      <c r="AN18" s="18">
        <v>6588514.681</v>
      </c>
      <c r="AO18" s="18">
        <v>213288.952</v>
      </c>
      <c r="AP18" s="18">
        <v>1819034.002</v>
      </c>
      <c r="AQ18" s="18">
        <v>3781670.217</v>
      </c>
      <c r="AR18" s="18">
        <v>305962.481</v>
      </c>
      <c r="AS18" s="18">
        <v>444699.137</v>
      </c>
      <c r="AT18" s="18">
        <v>111564.989</v>
      </c>
      <c r="AU18" s="18">
        <v>103790.787</v>
      </c>
      <c r="AV18" s="18">
        <v>163185.387</v>
      </c>
      <c r="AW18" s="18">
        <v>314783.134</v>
      </c>
      <c r="AX18" s="18">
        <v>498352.495</v>
      </c>
      <c r="AY18" s="19">
        <f t="shared" si="2"/>
        <v>19341713.670999996</v>
      </c>
      <c r="AZ18" s="38">
        <v>5664530.973</v>
      </c>
      <c r="BA18" s="18">
        <v>291588.769</v>
      </c>
      <c r="BB18" s="18">
        <v>34310.91</v>
      </c>
      <c r="BC18" s="18">
        <v>134642.136</v>
      </c>
      <c r="BD18" s="18">
        <v>5719.69</v>
      </c>
      <c r="BE18" s="18">
        <v>0</v>
      </c>
      <c r="BF18" s="18">
        <v>1263592.727</v>
      </c>
      <c r="BG18" s="19">
        <f t="shared" si="4"/>
        <v>7394385.205000001</v>
      </c>
      <c r="BH18" s="19">
        <f t="shared" si="3"/>
        <v>97334627.184</v>
      </c>
    </row>
    <row r="19" spans="2:60" ht="12" customHeight="1">
      <c r="B19" s="5" t="s">
        <v>10</v>
      </c>
      <c r="C19" s="38">
        <v>0</v>
      </c>
      <c r="D19" s="18">
        <v>0</v>
      </c>
      <c r="E19" s="18">
        <v>47</v>
      </c>
      <c r="F19" s="18">
        <v>71811.487</v>
      </c>
      <c r="G19" s="18">
        <v>0</v>
      </c>
      <c r="H19" s="18">
        <v>5500</v>
      </c>
      <c r="I19" s="19">
        <f t="shared" si="0"/>
        <v>77358.487</v>
      </c>
      <c r="J19" s="38">
        <v>8080842.716</v>
      </c>
      <c r="K19" s="18">
        <v>1799084.164</v>
      </c>
      <c r="L19" s="21">
        <v>28939.069</v>
      </c>
      <c r="M19" s="18">
        <v>538151.844</v>
      </c>
      <c r="N19" s="18">
        <v>77019.231</v>
      </c>
      <c r="O19" s="18">
        <v>932658.282</v>
      </c>
      <c r="P19" s="18">
        <v>418371.325</v>
      </c>
      <c r="Q19" s="18">
        <v>25273401.011</v>
      </c>
      <c r="R19" s="18">
        <v>64115004.859</v>
      </c>
      <c r="S19" s="18">
        <v>1156747.063</v>
      </c>
      <c r="T19" s="18">
        <v>69626.675</v>
      </c>
      <c r="U19" s="18">
        <v>3811.039</v>
      </c>
      <c r="V19" s="18">
        <v>23099103.879</v>
      </c>
      <c r="W19" s="18">
        <v>42817645.532</v>
      </c>
      <c r="X19" s="18">
        <v>548662.497</v>
      </c>
      <c r="Y19" s="18">
        <v>2032922.041</v>
      </c>
      <c r="Z19" s="18">
        <v>187919.379</v>
      </c>
      <c r="AA19" s="18">
        <v>261356.483</v>
      </c>
      <c r="AB19" s="18">
        <v>29515.701</v>
      </c>
      <c r="AC19" s="18">
        <v>117324.746</v>
      </c>
      <c r="AD19" s="18">
        <v>216598.272</v>
      </c>
      <c r="AE19" s="18">
        <v>19878.627</v>
      </c>
      <c r="AF19" s="18">
        <v>398151.295</v>
      </c>
      <c r="AG19" s="18">
        <v>100476.291</v>
      </c>
      <c r="AH19" s="19">
        <f t="shared" si="1"/>
        <v>172323212.02100006</v>
      </c>
      <c r="AI19" s="38">
        <v>2764.026</v>
      </c>
      <c r="AJ19" s="18">
        <v>138.898</v>
      </c>
      <c r="AK19" s="18">
        <v>76309.102</v>
      </c>
      <c r="AL19" s="18">
        <v>1971405.79</v>
      </c>
      <c r="AM19" s="18">
        <v>1537105.92</v>
      </c>
      <c r="AN19" s="18">
        <v>5484659.113</v>
      </c>
      <c r="AO19" s="18">
        <v>1104043.111</v>
      </c>
      <c r="AP19" s="18">
        <v>1527952.517</v>
      </c>
      <c r="AQ19" s="18">
        <v>1718136.14</v>
      </c>
      <c r="AR19" s="18">
        <v>135077.794</v>
      </c>
      <c r="AS19" s="18">
        <v>293686.455</v>
      </c>
      <c r="AT19" s="18">
        <v>750043.421</v>
      </c>
      <c r="AU19" s="18">
        <v>16537.26</v>
      </c>
      <c r="AV19" s="18">
        <v>106617.673</v>
      </c>
      <c r="AW19" s="18">
        <v>142287.435</v>
      </c>
      <c r="AX19" s="18">
        <v>571971.916</v>
      </c>
      <c r="AY19" s="19">
        <f t="shared" si="2"/>
        <v>15438736.570999999</v>
      </c>
      <c r="AZ19" s="38">
        <v>6943168.797</v>
      </c>
      <c r="BA19" s="18">
        <v>2017774.446</v>
      </c>
      <c r="BB19" s="18">
        <v>1549906.589</v>
      </c>
      <c r="BC19" s="18">
        <v>277092.924</v>
      </c>
      <c r="BD19" s="18">
        <v>417065.4</v>
      </c>
      <c r="BE19" s="18">
        <v>0</v>
      </c>
      <c r="BF19" s="18">
        <v>802843.795</v>
      </c>
      <c r="BG19" s="19">
        <f t="shared" si="4"/>
        <v>12007851.951000001</v>
      </c>
      <c r="BH19" s="19">
        <f t="shared" si="3"/>
        <v>199847159.03000006</v>
      </c>
    </row>
    <row r="20" spans="2:60" ht="12" customHeight="1">
      <c r="B20" s="5" t="s">
        <v>11</v>
      </c>
      <c r="C20" s="38">
        <v>0</v>
      </c>
      <c r="D20" s="18">
        <v>0</v>
      </c>
      <c r="E20" s="18">
        <v>0</v>
      </c>
      <c r="F20" s="18">
        <v>62014</v>
      </c>
      <c r="G20" s="18">
        <v>30000</v>
      </c>
      <c r="H20" s="18">
        <v>0</v>
      </c>
      <c r="I20" s="19">
        <f t="shared" si="0"/>
        <v>92014</v>
      </c>
      <c r="J20" s="38">
        <v>2772577.161</v>
      </c>
      <c r="K20" s="18">
        <v>314695.247</v>
      </c>
      <c r="L20" s="21">
        <v>36361.338</v>
      </c>
      <c r="M20" s="18">
        <v>149316.869</v>
      </c>
      <c r="N20" s="18">
        <v>115360.592</v>
      </c>
      <c r="O20" s="18">
        <v>1129207.036</v>
      </c>
      <c r="P20" s="18">
        <v>4426678.536</v>
      </c>
      <c r="Q20" s="18">
        <v>773425.263</v>
      </c>
      <c r="R20" s="18">
        <v>1367590.456</v>
      </c>
      <c r="S20" s="18">
        <v>264519.162</v>
      </c>
      <c r="T20" s="18">
        <v>143644.881</v>
      </c>
      <c r="U20" s="18">
        <v>27718.218</v>
      </c>
      <c r="V20" s="18">
        <v>18426537.286</v>
      </c>
      <c r="W20" s="18">
        <v>2392496.047</v>
      </c>
      <c r="X20" s="18">
        <v>397293.026</v>
      </c>
      <c r="Y20" s="18">
        <v>872568.258</v>
      </c>
      <c r="Z20" s="18">
        <v>300389.153</v>
      </c>
      <c r="AA20" s="18">
        <v>207501.902</v>
      </c>
      <c r="AB20" s="18">
        <v>116851.754</v>
      </c>
      <c r="AC20" s="18">
        <v>71206.089</v>
      </c>
      <c r="AD20" s="18">
        <v>578214.326</v>
      </c>
      <c r="AE20" s="18">
        <v>148481.51</v>
      </c>
      <c r="AF20" s="18">
        <v>1119292.122</v>
      </c>
      <c r="AG20" s="18">
        <v>149045.902</v>
      </c>
      <c r="AH20" s="19">
        <f t="shared" si="1"/>
        <v>36300972.133999996</v>
      </c>
      <c r="AI20" s="38">
        <v>35848.327</v>
      </c>
      <c r="AJ20" s="18">
        <v>4528.774</v>
      </c>
      <c r="AK20" s="18">
        <v>291864.723</v>
      </c>
      <c r="AL20" s="18">
        <v>10214041</v>
      </c>
      <c r="AM20" s="18">
        <v>7851868.979</v>
      </c>
      <c r="AN20" s="18">
        <v>6301701.869</v>
      </c>
      <c r="AO20" s="18">
        <v>1130076.766</v>
      </c>
      <c r="AP20" s="18">
        <v>6976437.475</v>
      </c>
      <c r="AQ20" s="18">
        <v>12396330.832</v>
      </c>
      <c r="AR20" s="18">
        <v>527922.785</v>
      </c>
      <c r="AS20" s="18">
        <v>109606.903</v>
      </c>
      <c r="AT20" s="18">
        <v>93903.009</v>
      </c>
      <c r="AU20" s="18">
        <v>165583.148</v>
      </c>
      <c r="AV20" s="18">
        <v>781722.583</v>
      </c>
      <c r="AW20" s="18">
        <v>268541.042</v>
      </c>
      <c r="AX20" s="18">
        <v>6989631.857</v>
      </c>
      <c r="AY20" s="19">
        <f>SUM(AI20:AX20)</f>
        <v>54139610.072000004</v>
      </c>
      <c r="AZ20" s="38">
        <v>11268873.35</v>
      </c>
      <c r="BA20" s="18">
        <v>905228.255</v>
      </c>
      <c r="BB20" s="18">
        <v>286923.341</v>
      </c>
      <c r="BC20" s="18">
        <v>29840.539</v>
      </c>
      <c r="BD20" s="18">
        <v>1588.05</v>
      </c>
      <c r="BE20" s="18">
        <v>47499.925</v>
      </c>
      <c r="BF20" s="18">
        <v>2680193.07</v>
      </c>
      <c r="BG20" s="19">
        <f t="shared" si="4"/>
        <v>15220146.530000003</v>
      </c>
      <c r="BH20" s="19">
        <f t="shared" si="3"/>
        <v>105752742.736</v>
      </c>
    </row>
    <row r="21" spans="2:60" ht="12" customHeight="1">
      <c r="B21" s="5" t="s">
        <v>12</v>
      </c>
      <c r="C21" s="38">
        <v>0</v>
      </c>
      <c r="D21" s="18">
        <v>0</v>
      </c>
      <c r="E21" s="18">
        <v>0</v>
      </c>
      <c r="F21" s="18">
        <v>542569.776</v>
      </c>
      <c r="G21" s="18">
        <v>0</v>
      </c>
      <c r="H21" s="18">
        <v>0</v>
      </c>
      <c r="I21" s="19">
        <f t="shared" si="0"/>
        <v>542569.776</v>
      </c>
      <c r="J21" s="38">
        <v>6507017.153</v>
      </c>
      <c r="K21" s="18">
        <v>2494999.801</v>
      </c>
      <c r="L21" s="21">
        <v>26556.246</v>
      </c>
      <c r="M21" s="18">
        <v>133957.18</v>
      </c>
      <c r="N21" s="18">
        <v>142004.149</v>
      </c>
      <c r="O21" s="18">
        <v>1616216.083</v>
      </c>
      <c r="P21" s="18">
        <v>601536.503</v>
      </c>
      <c r="Q21" s="18">
        <v>9898152.815</v>
      </c>
      <c r="R21" s="18">
        <v>56635505.245</v>
      </c>
      <c r="S21" s="18">
        <v>712572.622</v>
      </c>
      <c r="T21" s="18">
        <v>195116.24</v>
      </c>
      <c r="U21" s="18">
        <v>698.925</v>
      </c>
      <c r="V21" s="18">
        <v>15423129.793</v>
      </c>
      <c r="W21" s="18">
        <v>8240870.271</v>
      </c>
      <c r="X21" s="18">
        <v>840294.336</v>
      </c>
      <c r="Y21" s="18">
        <v>1609304.76</v>
      </c>
      <c r="Z21" s="18">
        <v>889367.268</v>
      </c>
      <c r="AA21" s="18">
        <v>455606.047</v>
      </c>
      <c r="AB21" s="18">
        <v>165662.534</v>
      </c>
      <c r="AC21" s="18">
        <v>68382.143</v>
      </c>
      <c r="AD21" s="18">
        <v>774349.233</v>
      </c>
      <c r="AE21" s="18">
        <v>128917.818</v>
      </c>
      <c r="AF21" s="18">
        <v>4291541.885</v>
      </c>
      <c r="AG21" s="18">
        <v>137836.332</v>
      </c>
      <c r="AH21" s="19">
        <f t="shared" si="1"/>
        <v>111989595.382</v>
      </c>
      <c r="AI21" s="38">
        <v>5233.323</v>
      </c>
      <c r="AJ21" s="18">
        <v>2895.93</v>
      </c>
      <c r="AK21" s="18">
        <v>289941.592</v>
      </c>
      <c r="AL21" s="18">
        <v>2636504.813</v>
      </c>
      <c r="AM21" s="18">
        <v>2180634.745</v>
      </c>
      <c r="AN21" s="18">
        <v>8483282.786</v>
      </c>
      <c r="AO21" s="18">
        <v>245109.775</v>
      </c>
      <c r="AP21" s="18">
        <v>2566050.916</v>
      </c>
      <c r="AQ21" s="18">
        <v>3187881.737</v>
      </c>
      <c r="AR21" s="18">
        <v>2071063.021</v>
      </c>
      <c r="AS21" s="18">
        <v>551845.412</v>
      </c>
      <c r="AT21" s="18">
        <v>189854.889</v>
      </c>
      <c r="AU21" s="18">
        <v>39319.394</v>
      </c>
      <c r="AV21" s="18">
        <v>140956.552</v>
      </c>
      <c r="AW21" s="18">
        <v>310833.724</v>
      </c>
      <c r="AX21" s="18">
        <v>751922.362</v>
      </c>
      <c r="AY21" s="19">
        <f t="shared" si="2"/>
        <v>23653330.971000005</v>
      </c>
      <c r="AZ21" s="38">
        <v>12199735.473</v>
      </c>
      <c r="BA21" s="18">
        <v>451579.893</v>
      </c>
      <c r="BB21" s="18">
        <v>1978289.849</v>
      </c>
      <c r="BC21" s="18">
        <v>376664.905</v>
      </c>
      <c r="BD21" s="18">
        <v>1033294.707</v>
      </c>
      <c r="BE21" s="18">
        <v>0</v>
      </c>
      <c r="BF21" s="18">
        <v>2054177.334</v>
      </c>
      <c r="BG21" s="19">
        <f t="shared" si="4"/>
        <v>18093742.161</v>
      </c>
      <c r="BH21" s="19">
        <f t="shared" si="3"/>
        <v>154279238.29000002</v>
      </c>
    </row>
    <row r="22" spans="2:60" ht="12" customHeight="1">
      <c r="B22" s="5" t="s">
        <v>13</v>
      </c>
      <c r="C22" s="38">
        <v>0</v>
      </c>
      <c r="D22" s="18">
        <v>0</v>
      </c>
      <c r="E22" s="18">
        <v>526068.293</v>
      </c>
      <c r="F22" s="18">
        <v>1193790.747</v>
      </c>
      <c r="G22" s="18">
        <v>0</v>
      </c>
      <c r="H22" s="18">
        <v>0</v>
      </c>
      <c r="I22" s="19">
        <f t="shared" si="0"/>
        <v>1719859.04</v>
      </c>
      <c r="J22" s="38">
        <v>1623182.38</v>
      </c>
      <c r="K22" s="18">
        <v>461393.881</v>
      </c>
      <c r="L22" s="21">
        <v>59579.56</v>
      </c>
      <c r="M22" s="18">
        <v>487419.469</v>
      </c>
      <c r="N22" s="18">
        <v>63730.236</v>
      </c>
      <c r="O22" s="18">
        <v>3110272.875</v>
      </c>
      <c r="P22" s="18">
        <v>243135.563</v>
      </c>
      <c r="Q22" s="18">
        <v>3715709.421</v>
      </c>
      <c r="R22" s="18">
        <v>1275810.411</v>
      </c>
      <c r="S22" s="18">
        <v>880246.587</v>
      </c>
      <c r="T22" s="18">
        <v>20049.932</v>
      </c>
      <c r="U22" s="18">
        <v>1108.509</v>
      </c>
      <c r="V22" s="18">
        <v>13742773.801</v>
      </c>
      <c r="W22" s="18">
        <v>1692322.832</v>
      </c>
      <c r="X22" s="18">
        <v>378407.773</v>
      </c>
      <c r="Y22" s="18">
        <v>1299562.009</v>
      </c>
      <c r="Z22" s="18">
        <v>403969.034</v>
      </c>
      <c r="AA22" s="18">
        <v>192095.017</v>
      </c>
      <c r="AB22" s="18">
        <v>30333.167</v>
      </c>
      <c r="AC22" s="18">
        <v>93065.822</v>
      </c>
      <c r="AD22" s="18">
        <v>389928.664</v>
      </c>
      <c r="AE22" s="18">
        <v>21314.226</v>
      </c>
      <c r="AF22" s="18">
        <v>366098.814</v>
      </c>
      <c r="AG22" s="18">
        <v>16607.004</v>
      </c>
      <c r="AH22" s="19">
        <f t="shared" si="1"/>
        <v>30568116.986999996</v>
      </c>
      <c r="AI22" s="38">
        <v>3389.621</v>
      </c>
      <c r="AJ22" s="18">
        <v>7752.462</v>
      </c>
      <c r="AK22" s="18">
        <v>16193.432</v>
      </c>
      <c r="AL22" s="18">
        <v>950692.187</v>
      </c>
      <c r="AM22" s="18">
        <v>967434.786</v>
      </c>
      <c r="AN22" s="18">
        <v>3942468.91</v>
      </c>
      <c r="AO22" s="18">
        <v>116836.273</v>
      </c>
      <c r="AP22" s="18">
        <v>1862094.98</v>
      </c>
      <c r="AQ22" s="18">
        <v>764008.611</v>
      </c>
      <c r="AR22" s="18">
        <v>133424.863</v>
      </c>
      <c r="AS22" s="18">
        <v>119818.165</v>
      </c>
      <c r="AT22" s="18">
        <v>49096.222</v>
      </c>
      <c r="AU22" s="18">
        <v>11510.263</v>
      </c>
      <c r="AV22" s="18">
        <v>150850.597</v>
      </c>
      <c r="AW22" s="18">
        <v>73164.78</v>
      </c>
      <c r="AX22" s="18">
        <v>577616.383</v>
      </c>
      <c r="AY22" s="19">
        <f t="shared" si="2"/>
        <v>9746352.534999996</v>
      </c>
      <c r="AZ22" s="38">
        <v>2191690.636</v>
      </c>
      <c r="BA22" s="18">
        <v>74383.179</v>
      </c>
      <c r="BB22" s="18">
        <v>278481.502</v>
      </c>
      <c r="BC22" s="18">
        <v>22086.54</v>
      </c>
      <c r="BD22" s="18">
        <v>27526.593</v>
      </c>
      <c r="BE22" s="18">
        <v>95126</v>
      </c>
      <c r="BF22" s="18">
        <v>143068.66</v>
      </c>
      <c r="BG22" s="19">
        <f t="shared" si="4"/>
        <v>2832363.11</v>
      </c>
      <c r="BH22" s="19">
        <f t="shared" si="3"/>
        <v>44866691.67199999</v>
      </c>
    </row>
    <row r="23" spans="2:60" ht="12" customHeight="1">
      <c r="B23" s="5" t="s">
        <v>14</v>
      </c>
      <c r="C23" s="38">
        <v>0</v>
      </c>
      <c r="D23" s="18">
        <v>0</v>
      </c>
      <c r="E23" s="18">
        <v>0</v>
      </c>
      <c r="F23" s="18">
        <v>547124.209</v>
      </c>
      <c r="G23" s="18">
        <v>0</v>
      </c>
      <c r="H23" s="18">
        <v>0</v>
      </c>
      <c r="I23" s="19">
        <f t="shared" si="0"/>
        <v>547124.209</v>
      </c>
      <c r="J23" s="38">
        <v>462497.841</v>
      </c>
      <c r="K23" s="18">
        <v>502703.461</v>
      </c>
      <c r="L23" s="21">
        <v>138651.439</v>
      </c>
      <c r="M23" s="18">
        <v>421978.446</v>
      </c>
      <c r="N23" s="18">
        <v>98789.201</v>
      </c>
      <c r="O23" s="18">
        <v>1601276.809</v>
      </c>
      <c r="P23" s="18">
        <v>132363.91</v>
      </c>
      <c r="Q23" s="18">
        <v>870756.886</v>
      </c>
      <c r="R23" s="18">
        <v>554160.326</v>
      </c>
      <c r="S23" s="18">
        <v>472477.915</v>
      </c>
      <c r="T23" s="18">
        <v>15309.492</v>
      </c>
      <c r="U23" s="18">
        <v>87.912</v>
      </c>
      <c r="V23" s="18">
        <v>7709579.236</v>
      </c>
      <c r="W23" s="18">
        <v>2656710.407</v>
      </c>
      <c r="X23" s="18">
        <v>950029.028</v>
      </c>
      <c r="Y23" s="18">
        <v>1402938.372</v>
      </c>
      <c r="Z23" s="18">
        <v>174664.552</v>
      </c>
      <c r="AA23" s="18">
        <v>132885.591</v>
      </c>
      <c r="AB23" s="18">
        <v>10481.596</v>
      </c>
      <c r="AC23" s="18">
        <v>59861.874</v>
      </c>
      <c r="AD23" s="18">
        <v>71757.156</v>
      </c>
      <c r="AE23" s="18">
        <v>6851.409</v>
      </c>
      <c r="AF23" s="18">
        <v>187558.692</v>
      </c>
      <c r="AG23" s="18">
        <v>76099.728</v>
      </c>
      <c r="AH23" s="19">
        <f t="shared" si="1"/>
        <v>18710471.279000003</v>
      </c>
      <c r="AI23" s="38">
        <v>1886.358</v>
      </c>
      <c r="AJ23" s="18">
        <v>693.311</v>
      </c>
      <c r="AK23" s="18">
        <v>4984.627</v>
      </c>
      <c r="AL23" s="18">
        <v>427857.542</v>
      </c>
      <c r="AM23" s="18">
        <v>432394.867</v>
      </c>
      <c r="AN23" s="18">
        <v>5904079.292</v>
      </c>
      <c r="AO23" s="18">
        <v>89842.002</v>
      </c>
      <c r="AP23" s="18">
        <v>800946.858</v>
      </c>
      <c r="AQ23" s="18">
        <v>448337.916</v>
      </c>
      <c r="AR23" s="18">
        <v>49965.689</v>
      </c>
      <c r="AS23" s="18">
        <v>73970.193</v>
      </c>
      <c r="AT23" s="18">
        <v>27467.759</v>
      </c>
      <c r="AU23" s="18">
        <v>4203.598</v>
      </c>
      <c r="AV23" s="18">
        <v>26871.491</v>
      </c>
      <c r="AW23" s="18">
        <v>34842.698</v>
      </c>
      <c r="AX23" s="18">
        <v>99702.021</v>
      </c>
      <c r="AY23" s="19">
        <f t="shared" si="2"/>
        <v>8428046.222000001</v>
      </c>
      <c r="AZ23" s="38">
        <v>994941.076</v>
      </c>
      <c r="BA23" s="18">
        <v>5388.662</v>
      </c>
      <c r="BB23" s="18">
        <v>5718.485</v>
      </c>
      <c r="BC23" s="18">
        <v>3568.323</v>
      </c>
      <c r="BD23" s="18">
        <v>0</v>
      </c>
      <c r="BE23" s="18">
        <v>0</v>
      </c>
      <c r="BF23" s="18">
        <v>117739.557</v>
      </c>
      <c r="BG23" s="19">
        <f t="shared" si="4"/>
        <v>1127356.103</v>
      </c>
      <c r="BH23" s="19">
        <f t="shared" si="3"/>
        <v>28812997.813</v>
      </c>
    </row>
    <row r="24" spans="2:60" ht="12" customHeight="1">
      <c r="B24" s="5" t="s">
        <v>15</v>
      </c>
      <c r="C24" s="38">
        <v>0</v>
      </c>
      <c r="D24" s="18">
        <v>0</v>
      </c>
      <c r="E24" s="18">
        <v>0</v>
      </c>
      <c r="F24" s="18">
        <v>147195.893</v>
      </c>
      <c r="G24" s="18">
        <v>1240</v>
      </c>
      <c r="H24" s="18">
        <v>0</v>
      </c>
      <c r="I24" s="19">
        <f t="shared" si="0"/>
        <v>148435.893</v>
      </c>
      <c r="J24" s="38">
        <v>455171.608</v>
      </c>
      <c r="K24" s="18">
        <v>42276.09</v>
      </c>
      <c r="L24" s="21">
        <v>226961.484</v>
      </c>
      <c r="M24" s="18">
        <v>304189.865</v>
      </c>
      <c r="N24" s="18">
        <v>85370.556</v>
      </c>
      <c r="O24" s="18">
        <v>203982.565</v>
      </c>
      <c r="P24" s="18">
        <v>422922.665</v>
      </c>
      <c r="Q24" s="18">
        <v>159628.581</v>
      </c>
      <c r="R24" s="18">
        <v>528756.64</v>
      </c>
      <c r="S24" s="18">
        <v>134715.417</v>
      </c>
      <c r="T24" s="18">
        <v>5791.148</v>
      </c>
      <c r="U24" s="18">
        <v>109.509</v>
      </c>
      <c r="V24" s="18">
        <v>5590967.189</v>
      </c>
      <c r="W24" s="18">
        <v>230173.017</v>
      </c>
      <c r="X24" s="18">
        <v>81457.572</v>
      </c>
      <c r="Y24" s="18">
        <v>377669.5</v>
      </c>
      <c r="Z24" s="18">
        <v>128402.826</v>
      </c>
      <c r="AA24" s="18">
        <v>356299.378</v>
      </c>
      <c r="AB24" s="18">
        <v>8908.563</v>
      </c>
      <c r="AC24" s="18">
        <v>87802.531</v>
      </c>
      <c r="AD24" s="18">
        <v>95183.146</v>
      </c>
      <c r="AE24" s="18">
        <v>18208.29</v>
      </c>
      <c r="AF24" s="18">
        <v>173100.553</v>
      </c>
      <c r="AG24" s="18">
        <v>45315.998</v>
      </c>
      <c r="AH24" s="19">
        <f t="shared" si="1"/>
        <v>9763364.690999996</v>
      </c>
      <c r="AI24" s="38">
        <v>880.901</v>
      </c>
      <c r="AJ24" s="18">
        <v>28565.545</v>
      </c>
      <c r="AK24" s="18">
        <v>4499.628</v>
      </c>
      <c r="AL24" s="18">
        <v>961758.169</v>
      </c>
      <c r="AM24" s="18">
        <v>760062.429</v>
      </c>
      <c r="AN24" s="18">
        <v>2243332.15</v>
      </c>
      <c r="AO24" s="18">
        <v>436221.491</v>
      </c>
      <c r="AP24" s="18">
        <v>4912.799</v>
      </c>
      <c r="AQ24" s="18">
        <v>548717.324</v>
      </c>
      <c r="AR24" s="18">
        <v>70097.058</v>
      </c>
      <c r="AS24" s="18">
        <v>60174.162</v>
      </c>
      <c r="AT24" s="18">
        <v>59961.597</v>
      </c>
      <c r="AU24" s="18">
        <v>13600.238</v>
      </c>
      <c r="AV24" s="18">
        <v>49347.255</v>
      </c>
      <c r="AW24" s="18">
        <v>55124.616</v>
      </c>
      <c r="AX24" s="18">
        <v>188562.334</v>
      </c>
      <c r="AY24" s="19">
        <f t="shared" si="2"/>
        <v>5485817.6959999995</v>
      </c>
      <c r="AZ24" s="38">
        <v>788228.726</v>
      </c>
      <c r="BA24" s="18">
        <v>7233</v>
      </c>
      <c r="BB24" s="18">
        <v>0</v>
      </c>
      <c r="BC24" s="18">
        <v>7383.448</v>
      </c>
      <c r="BD24" s="18">
        <v>0</v>
      </c>
      <c r="BE24" s="18">
        <v>0</v>
      </c>
      <c r="BF24" s="18">
        <v>79452.297</v>
      </c>
      <c r="BG24" s="19">
        <f t="shared" si="4"/>
        <v>882297.471</v>
      </c>
      <c r="BH24" s="19">
        <f t="shared" si="3"/>
        <v>16279915.750999995</v>
      </c>
    </row>
    <row r="25" spans="2:60" ht="12" customHeight="1">
      <c r="B25" s="5" t="s">
        <v>16</v>
      </c>
      <c r="C25" s="38">
        <v>0</v>
      </c>
      <c r="D25" s="18">
        <v>0</v>
      </c>
      <c r="E25" s="18">
        <v>0</v>
      </c>
      <c r="F25" s="18">
        <v>3008.052</v>
      </c>
      <c r="G25" s="18">
        <v>0</v>
      </c>
      <c r="H25" s="18">
        <v>0</v>
      </c>
      <c r="I25" s="19">
        <f t="shared" si="0"/>
        <v>3008.052</v>
      </c>
      <c r="J25" s="38">
        <v>184384.785</v>
      </c>
      <c r="K25" s="18">
        <v>64855.152</v>
      </c>
      <c r="L25" s="21">
        <v>289990.343</v>
      </c>
      <c r="M25" s="18">
        <v>150046.902</v>
      </c>
      <c r="N25" s="18">
        <v>15237.103</v>
      </c>
      <c r="O25" s="18">
        <v>477191.441</v>
      </c>
      <c r="P25" s="18">
        <v>101470.116</v>
      </c>
      <c r="Q25" s="18">
        <v>1033001.152</v>
      </c>
      <c r="R25" s="18">
        <v>450788.187</v>
      </c>
      <c r="S25" s="18">
        <v>406097.922</v>
      </c>
      <c r="T25" s="18">
        <v>1733.085</v>
      </c>
      <c r="U25" s="18">
        <v>133.69</v>
      </c>
      <c r="V25" s="18">
        <v>4204288.154</v>
      </c>
      <c r="W25" s="18">
        <v>145831.525</v>
      </c>
      <c r="X25" s="18">
        <v>299306.023</v>
      </c>
      <c r="Y25" s="18">
        <v>242287.861</v>
      </c>
      <c r="Z25" s="18">
        <v>12763.557</v>
      </c>
      <c r="AA25" s="18">
        <v>41580.956</v>
      </c>
      <c r="AB25" s="18">
        <v>6998.049</v>
      </c>
      <c r="AC25" s="18">
        <v>21441.686</v>
      </c>
      <c r="AD25" s="18">
        <v>96162.186</v>
      </c>
      <c r="AE25" s="18">
        <v>84.88</v>
      </c>
      <c r="AF25" s="18">
        <v>144881.78</v>
      </c>
      <c r="AG25" s="18">
        <v>109149.542</v>
      </c>
      <c r="AH25" s="19">
        <f t="shared" si="1"/>
        <v>8499706.076999998</v>
      </c>
      <c r="AI25" s="38">
        <v>263.709</v>
      </c>
      <c r="AJ25" s="18">
        <v>15023.174</v>
      </c>
      <c r="AK25" s="18">
        <v>2846.551</v>
      </c>
      <c r="AL25" s="18">
        <v>366745.124</v>
      </c>
      <c r="AM25" s="18">
        <v>190191.294</v>
      </c>
      <c r="AN25" s="18">
        <v>1311198.405</v>
      </c>
      <c r="AO25" s="18">
        <v>67315.211</v>
      </c>
      <c r="AP25" s="18">
        <v>201859.182</v>
      </c>
      <c r="AQ25" s="18">
        <v>157137.931</v>
      </c>
      <c r="AR25" s="18">
        <v>24100.243</v>
      </c>
      <c r="AS25" s="18">
        <v>44513.828</v>
      </c>
      <c r="AT25" s="18">
        <v>11606.294</v>
      </c>
      <c r="AU25" s="18">
        <v>4164.622</v>
      </c>
      <c r="AV25" s="18">
        <v>19702.088</v>
      </c>
      <c r="AW25" s="18">
        <v>20691.225</v>
      </c>
      <c r="AX25" s="18">
        <v>63963.999</v>
      </c>
      <c r="AY25" s="19">
        <f t="shared" si="2"/>
        <v>2501322.88</v>
      </c>
      <c r="AZ25" s="38">
        <v>652959.209</v>
      </c>
      <c r="BA25" s="18">
        <v>13673</v>
      </c>
      <c r="BB25" s="18">
        <v>14296.213</v>
      </c>
      <c r="BC25" s="18">
        <v>21145.114</v>
      </c>
      <c r="BD25" s="18">
        <v>167321</v>
      </c>
      <c r="BE25" s="18">
        <v>0</v>
      </c>
      <c r="BF25" s="18">
        <v>16991.392</v>
      </c>
      <c r="BG25" s="19">
        <f t="shared" si="4"/>
        <v>886385.9280000001</v>
      </c>
      <c r="BH25" s="19">
        <f t="shared" si="3"/>
        <v>11890422.936999995</v>
      </c>
    </row>
    <row r="26" spans="2:60" ht="12" customHeight="1">
      <c r="B26" s="5" t="s">
        <v>17</v>
      </c>
      <c r="C26" s="38">
        <v>0</v>
      </c>
      <c r="D26" s="18">
        <v>0</v>
      </c>
      <c r="E26" s="18">
        <v>0</v>
      </c>
      <c r="F26" s="18">
        <v>244822.157</v>
      </c>
      <c r="G26" s="18">
        <v>0</v>
      </c>
      <c r="H26" s="18">
        <v>2500</v>
      </c>
      <c r="I26" s="19">
        <f t="shared" si="0"/>
        <v>247322.157</v>
      </c>
      <c r="J26" s="38">
        <v>620712.444</v>
      </c>
      <c r="K26" s="18">
        <v>378837.636</v>
      </c>
      <c r="L26" s="21">
        <v>47914.185</v>
      </c>
      <c r="M26" s="18">
        <v>143469.046</v>
      </c>
      <c r="N26" s="18">
        <v>22111.126</v>
      </c>
      <c r="O26" s="18">
        <v>144838.582</v>
      </c>
      <c r="P26" s="18">
        <v>66967.876</v>
      </c>
      <c r="Q26" s="18">
        <v>110623.973</v>
      </c>
      <c r="R26" s="18">
        <v>333802.091</v>
      </c>
      <c r="S26" s="18">
        <v>181993.947</v>
      </c>
      <c r="T26" s="18">
        <v>27336.663</v>
      </c>
      <c r="U26" s="18">
        <v>1079.889</v>
      </c>
      <c r="V26" s="18">
        <v>3648283.638</v>
      </c>
      <c r="W26" s="18">
        <v>149261.595</v>
      </c>
      <c r="X26" s="18">
        <v>121510.879</v>
      </c>
      <c r="Y26" s="18">
        <v>242795.686</v>
      </c>
      <c r="Z26" s="18">
        <v>92005.378</v>
      </c>
      <c r="AA26" s="18">
        <v>134151.439</v>
      </c>
      <c r="AB26" s="18">
        <v>42263.995</v>
      </c>
      <c r="AC26" s="18">
        <v>52763.213</v>
      </c>
      <c r="AD26" s="18">
        <v>93634.417</v>
      </c>
      <c r="AE26" s="18">
        <v>20455.69</v>
      </c>
      <c r="AF26" s="18">
        <v>174663.201</v>
      </c>
      <c r="AG26" s="18">
        <v>68098.106</v>
      </c>
      <c r="AH26" s="19">
        <f t="shared" si="1"/>
        <v>6919574.695</v>
      </c>
      <c r="AI26" s="38">
        <v>199.508</v>
      </c>
      <c r="AJ26" s="18">
        <v>1304.567</v>
      </c>
      <c r="AK26" s="18">
        <v>3699.392</v>
      </c>
      <c r="AL26" s="18">
        <v>391391.915</v>
      </c>
      <c r="AM26" s="18">
        <v>284402.851</v>
      </c>
      <c r="AN26" s="18">
        <v>979981.204</v>
      </c>
      <c r="AO26" s="18">
        <v>16932.039</v>
      </c>
      <c r="AP26" s="18">
        <v>499246.517</v>
      </c>
      <c r="AQ26" s="18">
        <v>148141.538</v>
      </c>
      <c r="AR26" s="18">
        <v>20770.372</v>
      </c>
      <c r="AS26" s="18">
        <v>7842.268</v>
      </c>
      <c r="AT26" s="18">
        <v>19280.424</v>
      </c>
      <c r="AU26" s="18">
        <v>1435.657</v>
      </c>
      <c r="AV26" s="18">
        <v>9474.041</v>
      </c>
      <c r="AW26" s="18">
        <v>22214.129</v>
      </c>
      <c r="AX26" s="18">
        <v>89147.94</v>
      </c>
      <c r="AY26" s="19">
        <f t="shared" si="2"/>
        <v>2495464.3620000007</v>
      </c>
      <c r="AZ26" s="38">
        <v>145089.203</v>
      </c>
      <c r="BA26" s="18">
        <v>0</v>
      </c>
      <c r="BB26" s="18">
        <v>0</v>
      </c>
      <c r="BC26" s="18">
        <v>770</v>
      </c>
      <c r="BD26" s="18">
        <v>0</v>
      </c>
      <c r="BE26" s="18">
        <v>0</v>
      </c>
      <c r="BF26" s="18">
        <v>26378</v>
      </c>
      <c r="BG26" s="19">
        <f t="shared" si="4"/>
        <v>172237.203</v>
      </c>
      <c r="BH26" s="19">
        <f t="shared" si="3"/>
        <v>9834598.417000001</v>
      </c>
    </row>
    <row r="27" spans="2:60" ht="12" customHeight="1">
      <c r="B27" s="5" t="s">
        <v>18</v>
      </c>
      <c r="C27" s="38">
        <v>0</v>
      </c>
      <c r="D27" s="18">
        <v>0</v>
      </c>
      <c r="E27" s="18">
        <v>0</v>
      </c>
      <c r="F27" s="18">
        <v>1749753.624</v>
      </c>
      <c r="G27" s="18">
        <v>0</v>
      </c>
      <c r="H27" s="18">
        <v>0</v>
      </c>
      <c r="I27" s="19">
        <f t="shared" si="0"/>
        <v>1749753.624</v>
      </c>
      <c r="J27" s="38">
        <v>3012532.496</v>
      </c>
      <c r="K27" s="18">
        <v>1488009.809</v>
      </c>
      <c r="L27" s="21">
        <v>16528.836</v>
      </c>
      <c r="M27" s="18">
        <v>391574.282</v>
      </c>
      <c r="N27" s="18">
        <v>50113.65</v>
      </c>
      <c r="O27" s="18">
        <v>621846.449</v>
      </c>
      <c r="P27" s="18">
        <v>281849.119</v>
      </c>
      <c r="Q27" s="18">
        <v>317680.483</v>
      </c>
      <c r="R27" s="18">
        <v>825070.131</v>
      </c>
      <c r="S27" s="18">
        <v>234829.377</v>
      </c>
      <c r="T27" s="18">
        <v>12211.424</v>
      </c>
      <c r="U27" s="18">
        <v>1647.571</v>
      </c>
      <c r="V27" s="18">
        <v>9655812.811</v>
      </c>
      <c r="W27" s="18">
        <v>455106.527</v>
      </c>
      <c r="X27" s="18">
        <v>264081.54</v>
      </c>
      <c r="Y27" s="18">
        <v>882627.776</v>
      </c>
      <c r="Z27" s="18">
        <v>272694.857</v>
      </c>
      <c r="AA27" s="18">
        <v>176703.191</v>
      </c>
      <c r="AB27" s="18">
        <v>70358.767</v>
      </c>
      <c r="AC27" s="18">
        <v>300627.836</v>
      </c>
      <c r="AD27" s="18">
        <v>308790.969</v>
      </c>
      <c r="AE27" s="18">
        <v>169406.329</v>
      </c>
      <c r="AF27" s="18">
        <v>675917.575</v>
      </c>
      <c r="AG27" s="18">
        <v>60914.611</v>
      </c>
      <c r="AH27" s="19">
        <f t="shared" si="1"/>
        <v>20546936.416</v>
      </c>
      <c r="AI27" s="38">
        <v>3239.913</v>
      </c>
      <c r="AJ27" s="18">
        <v>239.67</v>
      </c>
      <c r="AK27" s="18">
        <v>4200.694</v>
      </c>
      <c r="AL27" s="18">
        <v>995784.377</v>
      </c>
      <c r="AM27" s="18">
        <v>976974.883</v>
      </c>
      <c r="AN27" s="18">
        <v>3209237.665</v>
      </c>
      <c r="AO27" s="18">
        <v>84318.5</v>
      </c>
      <c r="AP27" s="18">
        <v>1241008.015</v>
      </c>
      <c r="AQ27" s="18">
        <v>729021.918</v>
      </c>
      <c r="AR27" s="18">
        <v>136970.783</v>
      </c>
      <c r="AS27" s="18">
        <v>814172.577</v>
      </c>
      <c r="AT27" s="18">
        <v>63199.502</v>
      </c>
      <c r="AU27" s="18">
        <v>10002.923</v>
      </c>
      <c r="AV27" s="18">
        <v>42792.309</v>
      </c>
      <c r="AW27" s="18">
        <v>55042.215</v>
      </c>
      <c r="AX27" s="18">
        <v>268241.383</v>
      </c>
      <c r="AY27" s="19">
        <f t="shared" si="2"/>
        <v>8634447.327</v>
      </c>
      <c r="AZ27" s="38">
        <v>1118773.436</v>
      </c>
      <c r="BA27" s="18">
        <v>1397.222</v>
      </c>
      <c r="BB27" s="18">
        <v>6265.898</v>
      </c>
      <c r="BC27" s="18">
        <v>3083.174</v>
      </c>
      <c r="BD27" s="18">
        <v>0</v>
      </c>
      <c r="BE27" s="18">
        <v>0</v>
      </c>
      <c r="BF27" s="18">
        <v>80315.452</v>
      </c>
      <c r="BG27" s="19">
        <f t="shared" si="4"/>
        <v>1209835.1820000003</v>
      </c>
      <c r="BH27" s="19">
        <f t="shared" si="3"/>
        <v>32140972.549000002</v>
      </c>
    </row>
    <row r="28" spans="2:60" ht="12" customHeight="1">
      <c r="B28" s="7" t="s">
        <v>19</v>
      </c>
      <c r="C28" s="40">
        <v>0</v>
      </c>
      <c r="D28" s="25">
        <v>0</v>
      </c>
      <c r="E28" s="25">
        <v>0</v>
      </c>
      <c r="F28" s="25">
        <v>139034.916</v>
      </c>
      <c r="G28" s="25">
        <v>694.216</v>
      </c>
      <c r="H28" s="25">
        <v>0</v>
      </c>
      <c r="I28" s="26">
        <f t="shared" si="0"/>
        <v>139729.13199999998</v>
      </c>
      <c r="J28" s="40">
        <v>812846.097</v>
      </c>
      <c r="K28" s="25">
        <v>492641.956</v>
      </c>
      <c r="L28" s="27">
        <v>157356.1</v>
      </c>
      <c r="M28" s="25">
        <v>590766.623</v>
      </c>
      <c r="N28" s="25">
        <v>183872.92</v>
      </c>
      <c r="O28" s="25">
        <v>1685699.567</v>
      </c>
      <c r="P28" s="25">
        <v>269517.827</v>
      </c>
      <c r="Q28" s="25">
        <v>1164954.204</v>
      </c>
      <c r="R28" s="25">
        <v>943688.092</v>
      </c>
      <c r="S28" s="25">
        <v>808286.754</v>
      </c>
      <c r="T28" s="25">
        <v>91999.185</v>
      </c>
      <c r="U28" s="25">
        <v>127.814</v>
      </c>
      <c r="V28" s="25">
        <v>22440066.389</v>
      </c>
      <c r="W28" s="25">
        <v>1548895.353</v>
      </c>
      <c r="X28" s="25">
        <v>147213.03</v>
      </c>
      <c r="Y28" s="25">
        <v>1052626.385</v>
      </c>
      <c r="Z28" s="25">
        <v>251658.739</v>
      </c>
      <c r="AA28" s="25">
        <v>177180.672</v>
      </c>
      <c r="AB28" s="25">
        <v>26617.721</v>
      </c>
      <c r="AC28" s="25">
        <v>48706.37</v>
      </c>
      <c r="AD28" s="25">
        <v>277729.798</v>
      </c>
      <c r="AE28" s="25">
        <v>27407.713</v>
      </c>
      <c r="AF28" s="25">
        <v>1146709.718</v>
      </c>
      <c r="AG28" s="25">
        <v>49541.947</v>
      </c>
      <c r="AH28" s="26">
        <f t="shared" si="1"/>
        <v>34396110.974</v>
      </c>
      <c r="AI28" s="40">
        <v>6088.526</v>
      </c>
      <c r="AJ28" s="25">
        <v>13919.165</v>
      </c>
      <c r="AK28" s="25">
        <v>78502.161</v>
      </c>
      <c r="AL28" s="25">
        <v>562701.728</v>
      </c>
      <c r="AM28" s="25">
        <v>321935.516</v>
      </c>
      <c r="AN28" s="25">
        <v>2351314.421</v>
      </c>
      <c r="AO28" s="25">
        <v>62775.931</v>
      </c>
      <c r="AP28" s="25">
        <v>375186.106</v>
      </c>
      <c r="AQ28" s="25">
        <v>818128.054</v>
      </c>
      <c r="AR28" s="25">
        <v>59755.136</v>
      </c>
      <c r="AS28" s="25">
        <v>76631.779</v>
      </c>
      <c r="AT28" s="25">
        <v>21370.8</v>
      </c>
      <c r="AU28" s="25">
        <v>7773.858</v>
      </c>
      <c r="AV28" s="25">
        <v>102990.073</v>
      </c>
      <c r="AW28" s="25">
        <v>56462.994</v>
      </c>
      <c r="AX28" s="25">
        <v>214111.228</v>
      </c>
      <c r="AY28" s="26">
        <f t="shared" si="2"/>
        <v>5129647.476</v>
      </c>
      <c r="AZ28" s="40">
        <v>1055977.51</v>
      </c>
      <c r="BA28" s="25">
        <v>0</v>
      </c>
      <c r="BB28" s="25">
        <v>0</v>
      </c>
      <c r="BC28" s="25">
        <v>11398.063</v>
      </c>
      <c r="BD28" s="25">
        <v>0</v>
      </c>
      <c r="BE28" s="25">
        <v>0</v>
      </c>
      <c r="BF28" s="25">
        <v>33774.81</v>
      </c>
      <c r="BG28" s="26">
        <f t="shared" si="4"/>
        <v>1101150.3830000001</v>
      </c>
      <c r="BH28" s="26">
        <f t="shared" si="3"/>
        <v>40766637.965</v>
      </c>
    </row>
    <row r="29" spans="2:60" ht="12" customHeight="1">
      <c r="B29" s="5" t="s">
        <v>20</v>
      </c>
      <c r="C29" s="38">
        <v>0</v>
      </c>
      <c r="D29" s="18">
        <v>0</v>
      </c>
      <c r="E29" s="18">
        <v>0</v>
      </c>
      <c r="F29" s="18">
        <v>2152192.477</v>
      </c>
      <c r="G29" s="18">
        <v>0</v>
      </c>
      <c r="H29" s="18">
        <v>0</v>
      </c>
      <c r="I29" s="19">
        <f t="shared" si="0"/>
        <v>2152192.477</v>
      </c>
      <c r="J29" s="38">
        <v>4415930.407</v>
      </c>
      <c r="K29" s="18">
        <v>7835041.389</v>
      </c>
      <c r="L29" s="21">
        <v>146285.874</v>
      </c>
      <c r="M29" s="18">
        <v>1123033.467</v>
      </c>
      <c r="N29" s="18">
        <v>242778.529</v>
      </c>
      <c r="O29" s="18">
        <v>9378288.77</v>
      </c>
      <c r="P29" s="18">
        <v>493310.149</v>
      </c>
      <c r="Q29" s="18">
        <v>3431567.125</v>
      </c>
      <c r="R29" s="18">
        <v>1706452.183</v>
      </c>
      <c r="S29" s="18">
        <v>1469157.024</v>
      </c>
      <c r="T29" s="18">
        <v>180292.092</v>
      </c>
      <c r="U29" s="18">
        <v>2215.048</v>
      </c>
      <c r="V29" s="18">
        <v>15307843.744</v>
      </c>
      <c r="W29" s="18">
        <v>3685132.674</v>
      </c>
      <c r="X29" s="18">
        <v>1829006.224</v>
      </c>
      <c r="Y29" s="18">
        <v>1553885.976</v>
      </c>
      <c r="Z29" s="18">
        <v>393732.001</v>
      </c>
      <c r="AA29" s="18">
        <v>403015.615</v>
      </c>
      <c r="AB29" s="18">
        <v>131293.415</v>
      </c>
      <c r="AC29" s="18">
        <v>37840.139</v>
      </c>
      <c r="AD29" s="18">
        <v>1518682.374</v>
      </c>
      <c r="AE29" s="18">
        <v>51092.829</v>
      </c>
      <c r="AF29" s="18">
        <v>5377887.854</v>
      </c>
      <c r="AG29" s="18">
        <v>121843.12</v>
      </c>
      <c r="AH29" s="19">
        <f t="shared" si="1"/>
        <v>60835608.02200001</v>
      </c>
      <c r="AI29" s="38">
        <v>10493.826</v>
      </c>
      <c r="AJ29" s="18">
        <v>6442.43</v>
      </c>
      <c r="AK29" s="18">
        <v>11008.912</v>
      </c>
      <c r="AL29" s="18">
        <v>1836191.864</v>
      </c>
      <c r="AM29" s="18">
        <v>1286324.437</v>
      </c>
      <c r="AN29" s="18">
        <v>5003281.118</v>
      </c>
      <c r="AO29" s="18">
        <v>198607.93</v>
      </c>
      <c r="AP29" s="18">
        <v>2537070.035</v>
      </c>
      <c r="AQ29" s="18">
        <v>1759776.4</v>
      </c>
      <c r="AR29" s="18">
        <v>312745.231</v>
      </c>
      <c r="AS29" s="18">
        <v>300232.034</v>
      </c>
      <c r="AT29" s="18">
        <v>94799.668</v>
      </c>
      <c r="AU29" s="18">
        <v>21296.767</v>
      </c>
      <c r="AV29" s="18">
        <v>83312.319</v>
      </c>
      <c r="AW29" s="18">
        <v>130409.429</v>
      </c>
      <c r="AX29" s="18">
        <v>489361.278</v>
      </c>
      <c r="AY29" s="19">
        <f t="shared" si="2"/>
        <v>14081353.678000001</v>
      </c>
      <c r="AZ29" s="38">
        <v>8094369.329</v>
      </c>
      <c r="BA29" s="18">
        <v>5348.143</v>
      </c>
      <c r="BB29" s="18">
        <v>878151.348</v>
      </c>
      <c r="BC29" s="18">
        <v>10483.494</v>
      </c>
      <c r="BD29" s="18">
        <v>74290</v>
      </c>
      <c r="BE29" s="18">
        <v>0</v>
      </c>
      <c r="BF29" s="18">
        <v>661512.078</v>
      </c>
      <c r="BG29" s="19">
        <f t="shared" si="4"/>
        <v>9724154.392</v>
      </c>
      <c r="BH29" s="19">
        <f t="shared" si="3"/>
        <v>86793308.569</v>
      </c>
    </row>
    <row r="30" spans="2:60" ht="12" customHeight="1">
      <c r="B30" s="5" t="s">
        <v>21</v>
      </c>
      <c r="C30" s="38">
        <v>0</v>
      </c>
      <c r="D30" s="18">
        <v>0</v>
      </c>
      <c r="E30" s="18">
        <v>0</v>
      </c>
      <c r="F30" s="18">
        <v>251433.067</v>
      </c>
      <c r="G30" s="18">
        <v>2592513.151</v>
      </c>
      <c r="H30" s="18">
        <v>18</v>
      </c>
      <c r="I30" s="19">
        <f t="shared" si="0"/>
        <v>2843964.218</v>
      </c>
      <c r="J30" s="38">
        <v>7323644.057</v>
      </c>
      <c r="K30" s="18">
        <v>4085810.664</v>
      </c>
      <c r="L30" s="21">
        <v>406295.448</v>
      </c>
      <c r="M30" s="18">
        <v>1311804.632</v>
      </c>
      <c r="N30" s="18">
        <v>390993.794</v>
      </c>
      <c r="O30" s="18">
        <v>3687379.199</v>
      </c>
      <c r="P30" s="18">
        <v>1171650.098</v>
      </c>
      <c r="Q30" s="18">
        <v>7490029.101</v>
      </c>
      <c r="R30" s="18">
        <v>18556126.696</v>
      </c>
      <c r="S30" s="18">
        <v>2156292.469</v>
      </c>
      <c r="T30" s="18">
        <v>795312.784</v>
      </c>
      <c r="U30" s="18">
        <v>4590.923</v>
      </c>
      <c r="V30" s="18">
        <v>32359051.465</v>
      </c>
      <c r="W30" s="18">
        <v>46440251.321</v>
      </c>
      <c r="X30" s="18">
        <v>2411287.233</v>
      </c>
      <c r="Y30" s="18">
        <v>3535399.401</v>
      </c>
      <c r="Z30" s="18">
        <v>1016284.884</v>
      </c>
      <c r="AA30" s="18">
        <v>654897.357</v>
      </c>
      <c r="AB30" s="18">
        <v>495252.232</v>
      </c>
      <c r="AC30" s="18">
        <v>134149.604</v>
      </c>
      <c r="AD30" s="18">
        <v>1402936.602</v>
      </c>
      <c r="AE30" s="18">
        <v>238283.487</v>
      </c>
      <c r="AF30" s="18">
        <v>18088003.646</v>
      </c>
      <c r="AG30" s="18">
        <v>393895.249</v>
      </c>
      <c r="AH30" s="19">
        <f t="shared" si="1"/>
        <v>154549622.346</v>
      </c>
      <c r="AI30" s="38">
        <v>11680.217</v>
      </c>
      <c r="AJ30" s="18">
        <v>69451.538</v>
      </c>
      <c r="AK30" s="18">
        <v>131988.347</v>
      </c>
      <c r="AL30" s="18">
        <v>3742597.158</v>
      </c>
      <c r="AM30" s="18">
        <v>3785139.191</v>
      </c>
      <c r="AN30" s="18">
        <v>18884340.346</v>
      </c>
      <c r="AO30" s="18">
        <v>1655361.248</v>
      </c>
      <c r="AP30" s="18">
        <v>11180340.632</v>
      </c>
      <c r="AQ30" s="18">
        <v>7444902.099</v>
      </c>
      <c r="AR30" s="18">
        <v>1329903.743</v>
      </c>
      <c r="AS30" s="18">
        <v>1076445.706</v>
      </c>
      <c r="AT30" s="18">
        <v>576066.927</v>
      </c>
      <c r="AU30" s="18">
        <v>96142.737</v>
      </c>
      <c r="AV30" s="18">
        <v>346559.841</v>
      </c>
      <c r="AW30" s="18">
        <v>463153.055</v>
      </c>
      <c r="AX30" s="18">
        <v>2037780.407</v>
      </c>
      <c r="AY30" s="19">
        <f t="shared" si="2"/>
        <v>52831853.192</v>
      </c>
      <c r="AZ30" s="38">
        <v>13009233.035</v>
      </c>
      <c r="BA30" s="18">
        <v>1830204.296</v>
      </c>
      <c r="BB30" s="18">
        <v>3737837.893</v>
      </c>
      <c r="BC30" s="18">
        <v>144294.016</v>
      </c>
      <c r="BD30" s="18">
        <v>1440025.287</v>
      </c>
      <c r="BE30" s="18">
        <v>116142</v>
      </c>
      <c r="BF30" s="18">
        <v>1432784.623</v>
      </c>
      <c r="BG30" s="19">
        <f t="shared" si="4"/>
        <v>21710521.15</v>
      </c>
      <c r="BH30" s="19">
        <f t="shared" si="3"/>
        <v>231935960.906</v>
      </c>
    </row>
    <row r="31" spans="2:60" ht="12" customHeight="1">
      <c r="B31" s="5" t="s">
        <v>22</v>
      </c>
      <c r="C31" s="38">
        <v>0</v>
      </c>
      <c r="D31" s="18">
        <v>0</v>
      </c>
      <c r="E31" s="18">
        <v>0</v>
      </c>
      <c r="F31" s="18">
        <v>330768.307</v>
      </c>
      <c r="G31" s="18">
        <v>0</v>
      </c>
      <c r="H31" s="18">
        <v>0</v>
      </c>
      <c r="I31" s="19">
        <f t="shared" si="0"/>
        <v>330768.307</v>
      </c>
      <c r="J31" s="38">
        <v>1318350.037</v>
      </c>
      <c r="K31" s="18">
        <v>263798.563</v>
      </c>
      <c r="L31" s="21">
        <v>60519.914</v>
      </c>
      <c r="M31" s="18">
        <v>561862.644</v>
      </c>
      <c r="N31" s="18">
        <v>75440.548</v>
      </c>
      <c r="O31" s="18">
        <v>597696.021</v>
      </c>
      <c r="P31" s="18">
        <v>105609.53</v>
      </c>
      <c r="Q31" s="18">
        <v>7939057.98</v>
      </c>
      <c r="R31" s="18">
        <v>21464568.201</v>
      </c>
      <c r="S31" s="18">
        <v>678663.538</v>
      </c>
      <c r="T31" s="18">
        <v>297005.236</v>
      </c>
      <c r="U31" s="18">
        <v>477.249</v>
      </c>
      <c r="V31" s="18">
        <v>18662769.926</v>
      </c>
      <c r="W31" s="18">
        <v>769225.037</v>
      </c>
      <c r="X31" s="18">
        <v>891459.7</v>
      </c>
      <c r="Y31" s="18">
        <v>980148.294</v>
      </c>
      <c r="Z31" s="18">
        <v>255510.95</v>
      </c>
      <c r="AA31" s="18">
        <v>121649.977</v>
      </c>
      <c r="AB31" s="18">
        <v>126592.785</v>
      </c>
      <c r="AC31" s="18">
        <v>240921.482</v>
      </c>
      <c r="AD31" s="18">
        <v>372418.251</v>
      </c>
      <c r="AE31" s="18">
        <v>14555.33</v>
      </c>
      <c r="AF31" s="18">
        <v>3064143.696</v>
      </c>
      <c r="AG31" s="18">
        <v>69906.647</v>
      </c>
      <c r="AH31" s="19">
        <f t="shared" si="1"/>
        <v>58932351.536000006</v>
      </c>
      <c r="AI31" s="38">
        <v>1660.635</v>
      </c>
      <c r="AJ31" s="18">
        <v>97.288</v>
      </c>
      <c r="AK31" s="18">
        <v>1803.799</v>
      </c>
      <c r="AL31" s="18">
        <v>344142.364</v>
      </c>
      <c r="AM31" s="18">
        <v>390415.863</v>
      </c>
      <c r="AN31" s="18">
        <v>2075324.975</v>
      </c>
      <c r="AO31" s="18">
        <v>55535.491</v>
      </c>
      <c r="AP31" s="18">
        <v>242467.469</v>
      </c>
      <c r="AQ31" s="18">
        <v>790331.476</v>
      </c>
      <c r="AR31" s="18">
        <v>86664.264</v>
      </c>
      <c r="AS31" s="18">
        <v>267553.81</v>
      </c>
      <c r="AT31" s="18">
        <v>23399.392</v>
      </c>
      <c r="AU31" s="18">
        <v>823.782</v>
      </c>
      <c r="AV31" s="18">
        <v>25526.415</v>
      </c>
      <c r="AW31" s="18">
        <v>29574.197</v>
      </c>
      <c r="AX31" s="18">
        <v>161390.193</v>
      </c>
      <c r="AY31" s="19">
        <f t="shared" si="2"/>
        <v>4496711.413</v>
      </c>
      <c r="AZ31" s="38">
        <v>2433014.858</v>
      </c>
      <c r="BA31" s="18">
        <v>2971273.251</v>
      </c>
      <c r="BB31" s="18">
        <v>301350.827</v>
      </c>
      <c r="BC31" s="18">
        <v>122072.919</v>
      </c>
      <c r="BD31" s="18">
        <v>42417.124</v>
      </c>
      <c r="BE31" s="18">
        <v>0</v>
      </c>
      <c r="BF31" s="18">
        <v>93375.39</v>
      </c>
      <c r="BG31" s="19">
        <f t="shared" si="4"/>
        <v>5963504.368999999</v>
      </c>
      <c r="BH31" s="19">
        <f t="shared" si="3"/>
        <v>69723335.625</v>
      </c>
    </row>
    <row r="32" spans="2:60" ht="12" customHeight="1">
      <c r="B32" s="5" t="s">
        <v>23</v>
      </c>
      <c r="C32" s="38">
        <v>0</v>
      </c>
      <c r="D32" s="18">
        <v>0</v>
      </c>
      <c r="E32" s="18">
        <v>0</v>
      </c>
      <c r="F32" s="18">
        <v>47019.555</v>
      </c>
      <c r="G32" s="18">
        <v>0</v>
      </c>
      <c r="H32" s="18">
        <v>0</v>
      </c>
      <c r="I32" s="19">
        <f t="shared" si="0"/>
        <v>47019.555</v>
      </c>
      <c r="J32" s="38">
        <v>1226602.808</v>
      </c>
      <c r="K32" s="18">
        <v>700645.657</v>
      </c>
      <c r="L32" s="21">
        <v>162519.938</v>
      </c>
      <c r="M32" s="18">
        <v>161535.164</v>
      </c>
      <c r="N32" s="18">
        <v>95647.861</v>
      </c>
      <c r="O32" s="18">
        <v>1430499.487</v>
      </c>
      <c r="P32" s="18">
        <v>203528.255</v>
      </c>
      <c r="Q32" s="18">
        <v>1042288.412</v>
      </c>
      <c r="R32" s="18">
        <v>454230.445</v>
      </c>
      <c r="S32" s="18">
        <v>1315794.034</v>
      </c>
      <c r="T32" s="18">
        <v>206672.309</v>
      </c>
      <c r="U32" s="18">
        <v>301.286</v>
      </c>
      <c r="V32" s="18">
        <v>12115738.673</v>
      </c>
      <c r="W32" s="18">
        <v>780950.327</v>
      </c>
      <c r="X32" s="18">
        <v>315299.877</v>
      </c>
      <c r="Y32" s="18">
        <v>963873.711</v>
      </c>
      <c r="Z32" s="18">
        <v>356887.354</v>
      </c>
      <c r="AA32" s="18">
        <v>408492.8</v>
      </c>
      <c r="AB32" s="18">
        <v>41987.817</v>
      </c>
      <c r="AC32" s="18">
        <v>62255.374</v>
      </c>
      <c r="AD32" s="18">
        <v>772244.614</v>
      </c>
      <c r="AE32" s="18">
        <v>9812.339</v>
      </c>
      <c r="AF32" s="18">
        <v>1407481.067</v>
      </c>
      <c r="AG32" s="18">
        <v>161569.144</v>
      </c>
      <c r="AH32" s="19">
        <f t="shared" si="1"/>
        <v>24396858.75300001</v>
      </c>
      <c r="AI32" s="38">
        <v>803.952</v>
      </c>
      <c r="AJ32" s="18">
        <v>322.733</v>
      </c>
      <c r="AK32" s="18">
        <v>1973.716</v>
      </c>
      <c r="AL32" s="18">
        <v>173732.011</v>
      </c>
      <c r="AM32" s="18">
        <v>161636.668</v>
      </c>
      <c r="AN32" s="18">
        <v>1477760.851</v>
      </c>
      <c r="AO32" s="18">
        <v>61462.593</v>
      </c>
      <c r="AP32" s="18">
        <v>314574.347</v>
      </c>
      <c r="AQ32" s="18">
        <v>213456.463</v>
      </c>
      <c r="AR32" s="18">
        <v>61173.122</v>
      </c>
      <c r="AS32" s="18">
        <v>45719.028</v>
      </c>
      <c r="AT32" s="18">
        <v>88772.316</v>
      </c>
      <c r="AU32" s="18">
        <v>6258.667</v>
      </c>
      <c r="AV32" s="18">
        <v>25953.462</v>
      </c>
      <c r="AW32" s="18">
        <v>27554.321</v>
      </c>
      <c r="AX32" s="18">
        <v>70179.007</v>
      </c>
      <c r="AY32" s="19">
        <f t="shared" si="2"/>
        <v>2731333.257</v>
      </c>
      <c r="AZ32" s="38">
        <v>2939246.382</v>
      </c>
      <c r="BA32" s="18">
        <v>0</v>
      </c>
      <c r="BB32" s="18">
        <v>0</v>
      </c>
      <c r="BC32" s="18">
        <v>38242.046</v>
      </c>
      <c r="BD32" s="18">
        <v>0</v>
      </c>
      <c r="BE32" s="18">
        <v>0</v>
      </c>
      <c r="BF32" s="18">
        <v>20578</v>
      </c>
      <c r="BG32" s="19">
        <f t="shared" si="4"/>
        <v>2998066.4280000003</v>
      </c>
      <c r="BH32" s="19">
        <f t="shared" si="3"/>
        <v>30173277.99300001</v>
      </c>
    </row>
    <row r="33" spans="2:60" ht="12" customHeight="1">
      <c r="B33" s="5" t="s">
        <v>24</v>
      </c>
      <c r="C33" s="38">
        <v>0</v>
      </c>
      <c r="D33" s="18">
        <v>0</v>
      </c>
      <c r="E33" s="18">
        <v>0</v>
      </c>
      <c r="F33" s="18">
        <v>138171.858</v>
      </c>
      <c r="G33" s="18">
        <v>0</v>
      </c>
      <c r="H33" s="18">
        <v>0</v>
      </c>
      <c r="I33" s="19">
        <f t="shared" si="0"/>
        <v>138171.858</v>
      </c>
      <c r="J33" s="38">
        <v>1586896.08</v>
      </c>
      <c r="K33" s="18">
        <v>1709008.858</v>
      </c>
      <c r="L33" s="21">
        <v>120095.7</v>
      </c>
      <c r="M33" s="18">
        <v>340111.543</v>
      </c>
      <c r="N33" s="18">
        <v>39246.67</v>
      </c>
      <c r="O33" s="18">
        <v>1169469.264</v>
      </c>
      <c r="P33" s="18">
        <v>537050.37</v>
      </c>
      <c r="Q33" s="18">
        <v>1186343.831</v>
      </c>
      <c r="R33" s="18">
        <v>396544.46</v>
      </c>
      <c r="S33" s="18">
        <v>185037.216</v>
      </c>
      <c r="T33" s="18">
        <v>22424.855</v>
      </c>
      <c r="U33" s="18">
        <v>2097.134</v>
      </c>
      <c r="V33" s="18">
        <v>5940713.129</v>
      </c>
      <c r="W33" s="18">
        <v>1266177.563</v>
      </c>
      <c r="X33" s="18">
        <v>249150.363</v>
      </c>
      <c r="Y33" s="18">
        <v>379103.215</v>
      </c>
      <c r="Z33" s="18">
        <v>68720.531</v>
      </c>
      <c r="AA33" s="18">
        <v>145695.007</v>
      </c>
      <c r="AB33" s="18">
        <v>49782.809</v>
      </c>
      <c r="AC33" s="18">
        <v>152412.823</v>
      </c>
      <c r="AD33" s="18">
        <v>268238.567</v>
      </c>
      <c r="AE33" s="18">
        <v>63645.773</v>
      </c>
      <c r="AF33" s="18">
        <v>592715.207</v>
      </c>
      <c r="AG33" s="18">
        <v>554211.296</v>
      </c>
      <c r="AH33" s="19">
        <f t="shared" si="1"/>
        <v>17024892.264</v>
      </c>
      <c r="AI33" s="38">
        <v>1468.906</v>
      </c>
      <c r="AJ33" s="18">
        <v>26008.322</v>
      </c>
      <c r="AK33" s="18">
        <v>55637.723</v>
      </c>
      <c r="AL33" s="18">
        <v>1378107.268</v>
      </c>
      <c r="AM33" s="18">
        <v>990471.671</v>
      </c>
      <c r="AN33" s="18">
        <v>2620488.788</v>
      </c>
      <c r="AO33" s="18">
        <v>98321.158</v>
      </c>
      <c r="AP33" s="18">
        <v>429733.797</v>
      </c>
      <c r="AQ33" s="18">
        <v>583037.828</v>
      </c>
      <c r="AR33" s="18">
        <v>77570.023</v>
      </c>
      <c r="AS33" s="18">
        <v>84567.845</v>
      </c>
      <c r="AT33" s="18">
        <v>66628.463</v>
      </c>
      <c r="AU33" s="18">
        <v>11463.699</v>
      </c>
      <c r="AV33" s="18">
        <v>67443.98</v>
      </c>
      <c r="AW33" s="18">
        <v>92808.648</v>
      </c>
      <c r="AX33" s="18">
        <v>415344.654</v>
      </c>
      <c r="AY33" s="19">
        <f t="shared" si="2"/>
        <v>6999102.773000001</v>
      </c>
      <c r="AZ33" s="38">
        <v>1667593.706</v>
      </c>
      <c r="BA33" s="18">
        <v>1388.831</v>
      </c>
      <c r="BB33" s="18">
        <v>0</v>
      </c>
      <c r="BC33" s="18">
        <v>46614.562</v>
      </c>
      <c r="BD33" s="18">
        <v>0</v>
      </c>
      <c r="BE33" s="18">
        <v>0</v>
      </c>
      <c r="BF33" s="18">
        <v>166970.943</v>
      </c>
      <c r="BG33" s="19">
        <f t="shared" si="4"/>
        <v>1882568.042</v>
      </c>
      <c r="BH33" s="19">
        <f t="shared" si="3"/>
        <v>26044734.937</v>
      </c>
    </row>
    <row r="34" spans="2:60" ht="12" customHeight="1">
      <c r="B34" s="5" t="s">
        <v>25</v>
      </c>
      <c r="C34" s="38">
        <v>0</v>
      </c>
      <c r="D34" s="18">
        <v>0</v>
      </c>
      <c r="E34" s="18">
        <v>0</v>
      </c>
      <c r="F34" s="18">
        <v>19000</v>
      </c>
      <c r="G34" s="18">
        <v>0</v>
      </c>
      <c r="H34" s="18">
        <v>0</v>
      </c>
      <c r="I34" s="19">
        <f t="shared" si="0"/>
        <v>19000</v>
      </c>
      <c r="J34" s="38">
        <v>4543618.653</v>
      </c>
      <c r="K34" s="18">
        <v>738674.105</v>
      </c>
      <c r="L34" s="21">
        <v>223917.893</v>
      </c>
      <c r="M34" s="18">
        <v>961159.464</v>
      </c>
      <c r="N34" s="18">
        <v>189539.787</v>
      </c>
      <c r="O34" s="18">
        <v>2605759.362</v>
      </c>
      <c r="P34" s="18">
        <v>1994276.022</v>
      </c>
      <c r="Q34" s="18">
        <v>9200488.456</v>
      </c>
      <c r="R34" s="18">
        <v>23494783.426</v>
      </c>
      <c r="S34" s="18">
        <v>1408515.491</v>
      </c>
      <c r="T34" s="18">
        <v>272705.445</v>
      </c>
      <c r="U34" s="18">
        <v>9023.526</v>
      </c>
      <c r="V34" s="18">
        <v>15645025.163</v>
      </c>
      <c r="W34" s="18">
        <v>16268026.21</v>
      </c>
      <c r="X34" s="18">
        <v>2170767.07</v>
      </c>
      <c r="Y34" s="18">
        <v>4280276.201</v>
      </c>
      <c r="Z34" s="18">
        <v>933377.532</v>
      </c>
      <c r="AA34" s="18">
        <v>778424.762</v>
      </c>
      <c r="AB34" s="18">
        <v>82117.027</v>
      </c>
      <c r="AC34" s="18">
        <v>77208.766</v>
      </c>
      <c r="AD34" s="18">
        <v>959799.962</v>
      </c>
      <c r="AE34" s="18">
        <v>108049.196</v>
      </c>
      <c r="AF34" s="18">
        <v>1797796.544</v>
      </c>
      <c r="AG34" s="18">
        <v>166139.98</v>
      </c>
      <c r="AH34" s="19">
        <f t="shared" si="1"/>
        <v>88909470.04299998</v>
      </c>
      <c r="AI34" s="38">
        <v>0.054</v>
      </c>
      <c r="AJ34" s="18">
        <v>7288.731</v>
      </c>
      <c r="AK34" s="18">
        <v>290138.715</v>
      </c>
      <c r="AL34" s="18">
        <v>4068181.041</v>
      </c>
      <c r="AM34" s="18">
        <v>4873675.181</v>
      </c>
      <c r="AN34" s="18">
        <v>3462659.16</v>
      </c>
      <c r="AO34" s="18">
        <v>1011284.726</v>
      </c>
      <c r="AP34" s="18">
        <v>3270266.299</v>
      </c>
      <c r="AQ34" s="18">
        <v>9573334.343</v>
      </c>
      <c r="AR34" s="18">
        <v>273956.889</v>
      </c>
      <c r="AS34" s="18">
        <v>59220.74</v>
      </c>
      <c r="AT34" s="18">
        <v>383588.449</v>
      </c>
      <c r="AU34" s="18">
        <v>128909.007</v>
      </c>
      <c r="AV34" s="18">
        <v>446696.651</v>
      </c>
      <c r="AW34" s="18">
        <v>181366.813</v>
      </c>
      <c r="AX34" s="18">
        <v>2403376.602</v>
      </c>
      <c r="AY34" s="19">
        <f t="shared" si="2"/>
        <v>30433943.401</v>
      </c>
      <c r="AZ34" s="38">
        <v>17176149.513</v>
      </c>
      <c r="BA34" s="18">
        <v>925271</v>
      </c>
      <c r="BB34" s="18">
        <v>642008.499</v>
      </c>
      <c r="BC34" s="18">
        <v>303367.282</v>
      </c>
      <c r="BD34" s="18">
        <v>345996.9</v>
      </c>
      <c r="BE34" s="18">
        <v>0</v>
      </c>
      <c r="BF34" s="18">
        <v>2277969.117</v>
      </c>
      <c r="BG34" s="19">
        <f t="shared" si="4"/>
        <v>21670762.311</v>
      </c>
      <c r="BH34" s="19">
        <f t="shared" si="3"/>
        <v>141033175.75499997</v>
      </c>
    </row>
    <row r="35" spans="2:60" ht="12" customHeight="1">
      <c r="B35" s="5" t="s">
        <v>26</v>
      </c>
      <c r="C35" s="38">
        <v>0</v>
      </c>
      <c r="D35" s="18">
        <v>0</v>
      </c>
      <c r="E35" s="18">
        <v>0</v>
      </c>
      <c r="F35" s="18">
        <v>141345.089</v>
      </c>
      <c r="G35" s="18">
        <v>14000</v>
      </c>
      <c r="H35" s="18">
        <v>60</v>
      </c>
      <c r="I35" s="19">
        <f t="shared" si="0"/>
        <v>155405.089</v>
      </c>
      <c r="J35" s="38">
        <v>5322075.964</v>
      </c>
      <c r="K35" s="18">
        <v>5233871.775</v>
      </c>
      <c r="L35" s="21">
        <v>190618.973</v>
      </c>
      <c r="M35" s="18">
        <v>518740.54</v>
      </c>
      <c r="N35" s="18">
        <v>150155.075</v>
      </c>
      <c r="O35" s="18">
        <v>2608964.638</v>
      </c>
      <c r="P35" s="18">
        <v>691921.845</v>
      </c>
      <c r="Q35" s="18">
        <v>6973893.195</v>
      </c>
      <c r="R35" s="18">
        <v>2303759.394</v>
      </c>
      <c r="S35" s="18">
        <v>816609.631</v>
      </c>
      <c r="T35" s="18">
        <v>225751.253</v>
      </c>
      <c r="U35" s="18">
        <v>58350.482</v>
      </c>
      <c r="V35" s="18">
        <v>26230474.394</v>
      </c>
      <c r="W35" s="18">
        <v>16196532.926</v>
      </c>
      <c r="X35" s="18">
        <v>1071950.341</v>
      </c>
      <c r="Y35" s="18">
        <v>1861914.424</v>
      </c>
      <c r="Z35" s="18">
        <v>678080.074</v>
      </c>
      <c r="AA35" s="18">
        <v>1156787.285</v>
      </c>
      <c r="AB35" s="18">
        <v>121571.575</v>
      </c>
      <c r="AC35" s="18">
        <v>131251.249</v>
      </c>
      <c r="AD35" s="18">
        <v>1112409.212</v>
      </c>
      <c r="AE35" s="18">
        <v>82310.326</v>
      </c>
      <c r="AF35" s="18">
        <v>1136937.443</v>
      </c>
      <c r="AG35" s="18">
        <v>124115.498</v>
      </c>
      <c r="AH35" s="19">
        <f t="shared" si="1"/>
        <v>74999047.51200001</v>
      </c>
      <c r="AI35" s="38">
        <v>5598.811</v>
      </c>
      <c r="AJ35" s="18">
        <v>13978.535</v>
      </c>
      <c r="AK35" s="18">
        <v>61699.373</v>
      </c>
      <c r="AL35" s="18">
        <v>2210683.632</v>
      </c>
      <c r="AM35" s="18">
        <v>897134.92</v>
      </c>
      <c r="AN35" s="18">
        <v>4890128.435</v>
      </c>
      <c r="AO35" s="18">
        <v>195818.708</v>
      </c>
      <c r="AP35" s="18">
        <v>1444979.639</v>
      </c>
      <c r="AQ35" s="18">
        <v>2743403.394</v>
      </c>
      <c r="AR35" s="18">
        <v>244420.251</v>
      </c>
      <c r="AS35" s="18">
        <v>256429.394</v>
      </c>
      <c r="AT35" s="18">
        <v>86253.045</v>
      </c>
      <c r="AU35" s="18">
        <v>37150.296</v>
      </c>
      <c r="AV35" s="18">
        <v>123022.555</v>
      </c>
      <c r="AW35" s="18">
        <v>197834.965</v>
      </c>
      <c r="AX35" s="18">
        <v>458845.813</v>
      </c>
      <c r="AY35" s="19">
        <f t="shared" si="2"/>
        <v>13867381.765999997</v>
      </c>
      <c r="AZ35" s="38">
        <v>7137100.962</v>
      </c>
      <c r="BA35" s="18">
        <v>1425535.594</v>
      </c>
      <c r="BB35" s="18">
        <v>1480240.812</v>
      </c>
      <c r="BC35" s="18">
        <v>290813.471</v>
      </c>
      <c r="BD35" s="18">
        <v>408553.744</v>
      </c>
      <c r="BE35" s="18">
        <v>0</v>
      </c>
      <c r="BF35" s="18">
        <v>1781667.817</v>
      </c>
      <c r="BG35" s="19">
        <f t="shared" si="4"/>
        <v>12523912.400000002</v>
      </c>
      <c r="BH35" s="19">
        <f t="shared" si="3"/>
        <v>101545746.76700002</v>
      </c>
    </row>
    <row r="36" spans="2:60" ht="12" customHeight="1">
      <c r="B36" s="5" t="s">
        <v>27</v>
      </c>
      <c r="C36" s="38">
        <v>0</v>
      </c>
      <c r="D36" s="18">
        <v>0</v>
      </c>
      <c r="E36" s="18">
        <v>0</v>
      </c>
      <c r="F36" s="18">
        <v>9.259</v>
      </c>
      <c r="G36" s="18">
        <v>0</v>
      </c>
      <c r="H36" s="18">
        <v>0</v>
      </c>
      <c r="I36" s="19">
        <f t="shared" si="0"/>
        <v>9.259</v>
      </c>
      <c r="J36" s="38">
        <v>981418.54</v>
      </c>
      <c r="K36" s="18">
        <v>182348.078</v>
      </c>
      <c r="L36" s="21">
        <v>43081.476</v>
      </c>
      <c r="M36" s="18">
        <v>396170.721</v>
      </c>
      <c r="N36" s="18">
        <v>51068.453</v>
      </c>
      <c r="O36" s="18">
        <v>368982.427</v>
      </c>
      <c r="P36" s="18">
        <v>150505.887</v>
      </c>
      <c r="Q36" s="18">
        <v>193464.358</v>
      </c>
      <c r="R36" s="18">
        <v>135141.105</v>
      </c>
      <c r="S36" s="18">
        <v>304114.816</v>
      </c>
      <c r="T36" s="18">
        <v>55306.045</v>
      </c>
      <c r="U36" s="18">
        <v>2550.38</v>
      </c>
      <c r="V36" s="18">
        <v>2999459.396</v>
      </c>
      <c r="W36" s="18">
        <v>581515.723</v>
      </c>
      <c r="X36" s="18">
        <v>36504.178</v>
      </c>
      <c r="Y36" s="18">
        <v>350854.247</v>
      </c>
      <c r="Z36" s="18">
        <v>47187.31</v>
      </c>
      <c r="AA36" s="18">
        <v>43035.396</v>
      </c>
      <c r="AB36" s="18">
        <v>21724.342</v>
      </c>
      <c r="AC36" s="18">
        <v>67136.889</v>
      </c>
      <c r="AD36" s="18">
        <v>152402.486</v>
      </c>
      <c r="AE36" s="18">
        <v>1744.22</v>
      </c>
      <c r="AF36" s="18">
        <v>125220.455</v>
      </c>
      <c r="AG36" s="18">
        <v>79565.346</v>
      </c>
      <c r="AH36" s="19">
        <f t="shared" si="1"/>
        <v>7370502.273999999</v>
      </c>
      <c r="AI36" s="38">
        <v>204.938</v>
      </c>
      <c r="AJ36" s="18">
        <v>4300.556</v>
      </c>
      <c r="AK36" s="18">
        <v>4007.155</v>
      </c>
      <c r="AL36" s="18">
        <v>360423.205</v>
      </c>
      <c r="AM36" s="18">
        <v>188817.121</v>
      </c>
      <c r="AN36" s="18">
        <v>891031.658</v>
      </c>
      <c r="AO36" s="18">
        <v>18943.323</v>
      </c>
      <c r="AP36" s="18">
        <v>116926.285</v>
      </c>
      <c r="AQ36" s="18">
        <v>187998.813</v>
      </c>
      <c r="AR36" s="18">
        <v>6767.606</v>
      </c>
      <c r="AS36" s="18">
        <v>40943.348</v>
      </c>
      <c r="AT36" s="18">
        <v>9206.68</v>
      </c>
      <c r="AU36" s="18">
        <v>6160.895</v>
      </c>
      <c r="AV36" s="18">
        <v>25473.844</v>
      </c>
      <c r="AW36" s="18">
        <v>33548.814</v>
      </c>
      <c r="AX36" s="18">
        <v>44438.262</v>
      </c>
      <c r="AY36" s="19">
        <f t="shared" si="2"/>
        <v>1939192.503</v>
      </c>
      <c r="AZ36" s="38">
        <v>188395.71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13691.099</v>
      </c>
      <c r="BG36" s="19">
        <f t="shared" si="4"/>
        <v>202086.80899999998</v>
      </c>
      <c r="BH36" s="19">
        <f t="shared" si="3"/>
        <v>9511790.844999999</v>
      </c>
    </row>
    <row r="37" spans="2:60" ht="12" customHeight="1">
      <c r="B37" s="8" t="s">
        <v>46</v>
      </c>
      <c r="C37" s="41">
        <v>0</v>
      </c>
      <c r="D37" s="28">
        <v>0</v>
      </c>
      <c r="E37" s="28">
        <v>0</v>
      </c>
      <c r="F37" s="28">
        <v>50000</v>
      </c>
      <c r="G37" s="28">
        <v>0</v>
      </c>
      <c r="H37" s="28">
        <v>0</v>
      </c>
      <c r="I37" s="29">
        <f t="shared" si="0"/>
        <v>50000</v>
      </c>
      <c r="J37" s="41">
        <v>693796.071</v>
      </c>
      <c r="K37" s="28">
        <v>668542.564</v>
      </c>
      <c r="L37" s="30">
        <v>57331.741</v>
      </c>
      <c r="M37" s="28">
        <v>310117.51</v>
      </c>
      <c r="N37" s="28">
        <v>30665.615</v>
      </c>
      <c r="O37" s="28">
        <v>162930.457</v>
      </c>
      <c r="P37" s="28">
        <v>37647.567</v>
      </c>
      <c r="Q37" s="28">
        <v>1482218.689</v>
      </c>
      <c r="R37" s="28">
        <v>8724656.035</v>
      </c>
      <c r="S37" s="28">
        <v>109809.171</v>
      </c>
      <c r="T37" s="28">
        <v>22923.735</v>
      </c>
      <c r="U37" s="28">
        <v>719.618</v>
      </c>
      <c r="V37" s="28">
        <v>4570223.825</v>
      </c>
      <c r="W37" s="28">
        <v>14908337.343</v>
      </c>
      <c r="X37" s="28">
        <v>20147.49</v>
      </c>
      <c r="Y37" s="28">
        <v>238391.13</v>
      </c>
      <c r="Z37" s="28">
        <v>250378.475</v>
      </c>
      <c r="AA37" s="28">
        <v>42325.818</v>
      </c>
      <c r="AB37" s="28">
        <v>14659.575</v>
      </c>
      <c r="AC37" s="28">
        <v>5601.622</v>
      </c>
      <c r="AD37" s="28">
        <v>57331.049</v>
      </c>
      <c r="AE37" s="28">
        <v>1829.65</v>
      </c>
      <c r="AF37" s="28">
        <v>36098.922</v>
      </c>
      <c r="AG37" s="28">
        <v>20384.995</v>
      </c>
      <c r="AH37" s="29">
        <f t="shared" si="1"/>
        <v>32467068.666999996</v>
      </c>
      <c r="AI37" s="41">
        <v>216.307</v>
      </c>
      <c r="AJ37" s="28">
        <v>1491.956</v>
      </c>
      <c r="AK37" s="28">
        <v>639.603</v>
      </c>
      <c r="AL37" s="28">
        <v>345021.703</v>
      </c>
      <c r="AM37" s="28">
        <v>216051.406</v>
      </c>
      <c r="AN37" s="28">
        <v>1048024.958</v>
      </c>
      <c r="AO37" s="28">
        <v>53158.573</v>
      </c>
      <c r="AP37" s="28">
        <v>232282.943</v>
      </c>
      <c r="AQ37" s="28">
        <v>290817.645</v>
      </c>
      <c r="AR37" s="28">
        <v>16554.912</v>
      </c>
      <c r="AS37" s="28">
        <v>24564.164</v>
      </c>
      <c r="AT37" s="28">
        <v>5717.169</v>
      </c>
      <c r="AU37" s="28">
        <v>974.783</v>
      </c>
      <c r="AV37" s="28">
        <v>26313.389</v>
      </c>
      <c r="AW37" s="28">
        <v>21300.175</v>
      </c>
      <c r="AX37" s="28">
        <v>74352.552</v>
      </c>
      <c r="AY37" s="29">
        <f t="shared" si="2"/>
        <v>2357482.238</v>
      </c>
      <c r="AZ37" s="41">
        <v>1493100.242</v>
      </c>
      <c r="BA37" s="28">
        <v>38654.623</v>
      </c>
      <c r="BB37" s="28">
        <v>0</v>
      </c>
      <c r="BC37" s="28">
        <v>15541.967</v>
      </c>
      <c r="BD37" s="28">
        <v>52612.658</v>
      </c>
      <c r="BE37" s="28">
        <v>0</v>
      </c>
      <c r="BF37" s="28">
        <v>26891.678</v>
      </c>
      <c r="BG37" s="29">
        <f t="shared" si="4"/>
        <v>1626801.168</v>
      </c>
      <c r="BH37" s="29">
        <f t="shared" si="3"/>
        <v>36501352.07299999</v>
      </c>
    </row>
    <row r="38" spans="2:60" ht="12" customHeight="1">
      <c r="B38" s="5" t="s">
        <v>28</v>
      </c>
      <c r="C38" s="38">
        <v>0</v>
      </c>
      <c r="D38" s="18">
        <v>0</v>
      </c>
      <c r="E38" s="18">
        <v>0</v>
      </c>
      <c r="F38" s="18">
        <v>92589.892</v>
      </c>
      <c r="G38" s="18">
        <v>0</v>
      </c>
      <c r="H38" s="18">
        <v>0</v>
      </c>
      <c r="I38" s="19">
        <f t="shared" si="0"/>
        <v>92589.892</v>
      </c>
      <c r="J38" s="38">
        <v>369217.978</v>
      </c>
      <c r="K38" s="18">
        <v>181320.111</v>
      </c>
      <c r="L38" s="21">
        <v>14859.425</v>
      </c>
      <c r="M38" s="18">
        <v>212775.505</v>
      </c>
      <c r="N38" s="18">
        <v>5771.409</v>
      </c>
      <c r="O38" s="18">
        <v>951338.01</v>
      </c>
      <c r="P38" s="18">
        <v>35398.664</v>
      </c>
      <c r="Q38" s="18">
        <v>4346.76</v>
      </c>
      <c r="R38" s="18">
        <v>414595.507</v>
      </c>
      <c r="S38" s="18">
        <v>39027.641</v>
      </c>
      <c r="T38" s="18">
        <v>3270.985</v>
      </c>
      <c r="U38" s="18">
        <v>663.325</v>
      </c>
      <c r="V38" s="18">
        <v>2619934.439</v>
      </c>
      <c r="W38" s="18">
        <v>81747.022</v>
      </c>
      <c r="X38" s="18">
        <v>4574.713</v>
      </c>
      <c r="Y38" s="18">
        <v>93048.661</v>
      </c>
      <c r="Z38" s="18">
        <v>4447.016</v>
      </c>
      <c r="AA38" s="18">
        <v>18632.466</v>
      </c>
      <c r="AB38" s="18">
        <v>4773.377</v>
      </c>
      <c r="AC38" s="18">
        <v>50961.601</v>
      </c>
      <c r="AD38" s="18">
        <v>111843.666</v>
      </c>
      <c r="AE38" s="18">
        <v>19545.901</v>
      </c>
      <c r="AF38" s="18">
        <v>39472.949</v>
      </c>
      <c r="AG38" s="18">
        <v>2374.238</v>
      </c>
      <c r="AH38" s="19">
        <f t="shared" si="1"/>
        <v>5283941.369</v>
      </c>
      <c r="AI38" s="38">
        <v>640.524</v>
      </c>
      <c r="AJ38" s="18">
        <v>80.961</v>
      </c>
      <c r="AK38" s="18">
        <v>624.978</v>
      </c>
      <c r="AL38" s="18">
        <v>286870.234</v>
      </c>
      <c r="AM38" s="18">
        <v>153100.865</v>
      </c>
      <c r="AN38" s="18">
        <v>753470.495</v>
      </c>
      <c r="AO38" s="18">
        <v>55384.865</v>
      </c>
      <c r="AP38" s="18">
        <v>139699.346</v>
      </c>
      <c r="AQ38" s="18">
        <v>180160.882</v>
      </c>
      <c r="AR38" s="18">
        <v>14435.82</v>
      </c>
      <c r="AS38" s="18">
        <v>19133.517</v>
      </c>
      <c r="AT38" s="18">
        <v>9132.82</v>
      </c>
      <c r="AU38" s="18">
        <v>2471.469</v>
      </c>
      <c r="AV38" s="18">
        <v>7062.043</v>
      </c>
      <c r="AW38" s="18">
        <v>15637.525</v>
      </c>
      <c r="AX38" s="18">
        <v>65600.071</v>
      </c>
      <c r="AY38" s="19">
        <f t="shared" si="2"/>
        <v>1703506.415</v>
      </c>
      <c r="AZ38" s="38">
        <v>118088.354</v>
      </c>
      <c r="BA38" s="18">
        <v>0</v>
      </c>
      <c r="BB38" s="18">
        <v>1982</v>
      </c>
      <c r="BC38" s="18">
        <v>0</v>
      </c>
      <c r="BD38" s="18">
        <v>0</v>
      </c>
      <c r="BE38" s="18">
        <v>4231.561</v>
      </c>
      <c r="BF38" s="18">
        <v>55510.809</v>
      </c>
      <c r="BG38" s="19">
        <f t="shared" si="4"/>
        <v>179812.72400000002</v>
      </c>
      <c r="BH38" s="19">
        <f t="shared" si="3"/>
        <v>7259850.4</v>
      </c>
    </row>
    <row r="39" spans="2:60" ht="12" customHeight="1">
      <c r="B39" s="5" t="s">
        <v>29</v>
      </c>
      <c r="C39" s="38">
        <v>0</v>
      </c>
      <c r="D39" s="18">
        <v>0</v>
      </c>
      <c r="E39" s="18">
        <v>0</v>
      </c>
      <c r="F39" s="18">
        <v>547918.882</v>
      </c>
      <c r="G39" s="18">
        <v>0</v>
      </c>
      <c r="H39" s="18">
        <v>0</v>
      </c>
      <c r="I39" s="19">
        <f t="shared" si="0"/>
        <v>547918.882</v>
      </c>
      <c r="J39" s="38">
        <v>284237.175</v>
      </c>
      <c r="K39" s="18">
        <v>85124.431</v>
      </c>
      <c r="L39" s="21">
        <v>132905.262</v>
      </c>
      <c r="M39" s="18">
        <v>250372.394</v>
      </c>
      <c r="N39" s="18">
        <v>13064.458</v>
      </c>
      <c r="O39" s="18">
        <v>308276.982</v>
      </c>
      <c r="P39" s="18">
        <v>36422.75</v>
      </c>
      <c r="Q39" s="18">
        <v>135240.889</v>
      </c>
      <c r="R39" s="18">
        <v>261841.2</v>
      </c>
      <c r="S39" s="18">
        <v>47391.823</v>
      </c>
      <c r="T39" s="18">
        <v>20798.998</v>
      </c>
      <c r="U39" s="18">
        <v>170.376</v>
      </c>
      <c r="V39" s="18">
        <v>4575442.569</v>
      </c>
      <c r="W39" s="18">
        <v>330937.782</v>
      </c>
      <c r="X39" s="18">
        <v>28266.648</v>
      </c>
      <c r="Y39" s="18">
        <v>51388.305</v>
      </c>
      <c r="Z39" s="18">
        <v>59185.528</v>
      </c>
      <c r="AA39" s="18">
        <v>47365.66</v>
      </c>
      <c r="AB39" s="18">
        <v>4567.082</v>
      </c>
      <c r="AC39" s="18">
        <v>14297.677</v>
      </c>
      <c r="AD39" s="18">
        <v>39487.961</v>
      </c>
      <c r="AE39" s="18">
        <v>7374.512</v>
      </c>
      <c r="AF39" s="18">
        <v>785816.608</v>
      </c>
      <c r="AG39" s="18">
        <v>3486.316</v>
      </c>
      <c r="AH39" s="19">
        <f t="shared" si="1"/>
        <v>7523463.386</v>
      </c>
      <c r="AI39" s="38">
        <v>860.617</v>
      </c>
      <c r="AJ39" s="18">
        <v>13.002</v>
      </c>
      <c r="AK39" s="18">
        <v>910.6</v>
      </c>
      <c r="AL39" s="18">
        <v>158198.567</v>
      </c>
      <c r="AM39" s="18">
        <v>166900.587</v>
      </c>
      <c r="AN39" s="18">
        <v>1026105.24</v>
      </c>
      <c r="AO39" s="18">
        <v>11113.151</v>
      </c>
      <c r="AP39" s="18">
        <v>208673.213</v>
      </c>
      <c r="AQ39" s="18">
        <v>144522.994</v>
      </c>
      <c r="AR39" s="18">
        <v>16182.877</v>
      </c>
      <c r="AS39" s="18">
        <v>31644.662</v>
      </c>
      <c r="AT39" s="18">
        <v>27302.153</v>
      </c>
      <c r="AU39" s="18">
        <v>1717.143</v>
      </c>
      <c r="AV39" s="18">
        <v>6839.994</v>
      </c>
      <c r="AW39" s="18">
        <v>18282.198</v>
      </c>
      <c r="AX39" s="18">
        <v>51356.497</v>
      </c>
      <c r="AY39" s="19">
        <f t="shared" si="2"/>
        <v>1870623.4949999999</v>
      </c>
      <c r="AZ39" s="38">
        <v>14722.088</v>
      </c>
      <c r="BA39" s="18">
        <v>0</v>
      </c>
      <c r="BB39" s="18">
        <v>0</v>
      </c>
      <c r="BC39" s="18">
        <v>0</v>
      </c>
      <c r="BD39" s="18">
        <v>4788.198</v>
      </c>
      <c r="BE39" s="18">
        <v>0</v>
      </c>
      <c r="BF39" s="18">
        <v>12551.376</v>
      </c>
      <c r="BG39" s="19">
        <f t="shared" si="4"/>
        <v>32061.662</v>
      </c>
      <c r="BH39" s="19">
        <f t="shared" si="3"/>
        <v>9974067.425</v>
      </c>
    </row>
    <row r="40" spans="2:60" ht="12" customHeight="1">
      <c r="B40" s="5" t="s">
        <v>30</v>
      </c>
      <c r="C40" s="38">
        <v>0</v>
      </c>
      <c r="D40" s="18">
        <v>0</v>
      </c>
      <c r="E40" s="18">
        <v>0</v>
      </c>
      <c r="F40" s="18">
        <v>228137.464</v>
      </c>
      <c r="G40" s="18">
        <v>104578.899</v>
      </c>
      <c r="H40" s="18">
        <v>0</v>
      </c>
      <c r="I40" s="19">
        <f t="shared" si="0"/>
        <v>332716.363</v>
      </c>
      <c r="J40" s="38">
        <v>2659832.895</v>
      </c>
      <c r="K40" s="18">
        <v>1435366.821</v>
      </c>
      <c r="L40" s="21">
        <v>367478.988</v>
      </c>
      <c r="M40" s="18">
        <v>1222095.631</v>
      </c>
      <c r="N40" s="18">
        <v>78581.54</v>
      </c>
      <c r="O40" s="18">
        <v>6216194.096</v>
      </c>
      <c r="P40" s="18">
        <v>471699.023</v>
      </c>
      <c r="Q40" s="18">
        <v>9846670.341</v>
      </c>
      <c r="R40" s="18">
        <v>19171333.903</v>
      </c>
      <c r="S40" s="18">
        <v>450511.741</v>
      </c>
      <c r="T40" s="18">
        <v>156627.411</v>
      </c>
      <c r="U40" s="18">
        <v>24.43</v>
      </c>
      <c r="V40" s="18">
        <v>17025134.148</v>
      </c>
      <c r="W40" s="18">
        <v>31939372.789</v>
      </c>
      <c r="X40" s="18">
        <v>493832.636</v>
      </c>
      <c r="Y40" s="18">
        <v>591639.252</v>
      </c>
      <c r="Z40" s="18">
        <v>301219.952</v>
      </c>
      <c r="AA40" s="18">
        <v>152700.992</v>
      </c>
      <c r="AB40" s="18">
        <v>9409.201</v>
      </c>
      <c r="AC40" s="18">
        <v>49832.254</v>
      </c>
      <c r="AD40" s="18">
        <v>160964.313</v>
      </c>
      <c r="AE40" s="18">
        <v>23670.548</v>
      </c>
      <c r="AF40" s="18">
        <v>1964515.708</v>
      </c>
      <c r="AG40" s="18">
        <v>44552.898</v>
      </c>
      <c r="AH40" s="19">
        <f t="shared" si="1"/>
        <v>94833261.511</v>
      </c>
      <c r="AI40" s="38">
        <v>2463.653</v>
      </c>
      <c r="AJ40" s="18">
        <v>5890.421</v>
      </c>
      <c r="AK40" s="18">
        <v>16715.03</v>
      </c>
      <c r="AL40" s="18">
        <v>714927.672</v>
      </c>
      <c r="AM40" s="18">
        <v>749732.984</v>
      </c>
      <c r="AN40" s="18">
        <v>2561235.415</v>
      </c>
      <c r="AO40" s="18">
        <v>116966.037</v>
      </c>
      <c r="AP40" s="18">
        <v>1136430.758</v>
      </c>
      <c r="AQ40" s="18">
        <v>837453.122</v>
      </c>
      <c r="AR40" s="18">
        <v>102563.982</v>
      </c>
      <c r="AS40" s="18">
        <v>81733.951</v>
      </c>
      <c r="AT40" s="18">
        <v>31172.644</v>
      </c>
      <c r="AU40" s="18">
        <v>20399.05</v>
      </c>
      <c r="AV40" s="18">
        <v>42930.968</v>
      </c>
      <c r="AW40" s="18">
        <v>67685.231</v>
      </c>
      <c r="AX40" s="18">
        <v>314187.319</v>
      </c>
      <c r="AY40" s="19">
        <f t="shared" si="2"/>
        <v>6802488.237000001</v>
      </c>
      <c r="AZ40" s="38">
        <v>2767669.336</v>
      </c>
      <c r="BA40" s="18">
        <v>232224.778</v>
      </c>
      <c r="BB40" s="18">
        <v>1310336.09</v>
      </c>
      <c r="BC40" s="18">
        <v>32175.581</v>
      </c>
      <c r="BD40" s="18">
        <v>0</v>
      </c>
      <c r="BE40" s="18">
        <v>0</v>
      </c>
      <c r="BF40" s="18">
        <v>143792.622</v>
      </c>
      <c r="BG40" s="19">
        <f t="shared" si="4"/>
        <v>4486198.407000001</v>
      </c>
      <c r="BH40" s="19">
        <f t="shared" si="3"/>
        <v>106454664.51800002</v>
      </c>
    </row>
    <row r="41" spans="2:60" ht="12" customHeight="1">
      <c r="B41" s="5" t="s">
        <v>31</v>
      </c>
      <c r="C41" s="38">
        <v>0</v>
      </c>
      <c r="D41" s="18">
        <v>0</v>
      </c>
      <c r="E41" s="18">
        <v>0</v>
      </c>
      <c r="F41" s="18">
        <v>97797.472</v>
      </c>
      <c r="G41" s="18">
        <v>0</v>
      </c>
      <c r="H41" s="18">
        <v>0</v>
      </c>
      <c r="I41" s="19">
        <f t="shared" si="0"/>
        <v>97797.472</v>
      </c>
      <c r="J41" s="38">
        <v>1915859.328</v>
      </c>
      <c r="K41" s="18">
        <v>428323.387</v>
      </c>
      <c r="L41" s="21">
        <v>105917.658</v>
      </c>
      <c r="M41" s="18">
        <v>1319602.14</v>
      </c>
      <c r="N41" s="18">
        <v>95560.901</v>
      </c>
      <c r="O41" s="18">
        <v>1357275.055</v>
      </c>
      <c r="P41" s="18">
        <v>2679745.978</v>
      </c>
      <c r="Q41" s="18">
        <v>2318215.274</v>
      </c>
      <c r="R41" s="18">
        <v>1031466.192</v>
      </c>
      <c r="S41" s="18">
        <v>510497.157</v>
      </c>
      <c r="T41" s="18">
        <v>191750.496</v>
      </c>
      <c r="U41" s="18">
        <v>7601.251</v>
      </c>
      <c r="V41" s="18">
        <v>6816252.942</v>
      </c>
      <c r="W41" s="18">
        <v>37434660.195</v>
      </c>
      <c r="X41" s="18">
        <v>926851.314</v>
      </c>
      <c r="Y41" s="18">
        <v>968645.143</v>
      </c>
      <c r="Z41" s="18">
        <v>266859.758</v>
      </c>
      <c r="AA41" s="18">
        <v>377955.999</v>
      </c>
      <c r="AB41" s="18">
        <v>11405.981</v>
      </c>
      <c r="AC41" s="18">
        <v>59801.226</v>
      </c>
      <c r="AD41" s="18">
        <v>200932.79</v>
      </c>
      <c r="AE41" s="18">
        <v>18530.919</v>
      </c>
      <c r="AF41" s="18">
        <v>3464915.849</v>
      </c>
      <c r="AG41" s="18">
        <v>46155.52</v>
      </c>
      <c r="AH41" s="19">
        <f t="shared" si="1"/>
        <v>62554782.453</v>
      </c>
      <c r="AI41" s="38">
        <v>18867.345</v>
      </c>
      <c r="AJ41" s="18">
        <v>4914.858</v>
      </c>
      <c r="AK41" s="18">
        <v>35959.248</v>
      </c>
      <c r="AL41" s="18">
        <v>1304312.974</v>
      </c>
      <c r="AM41" s="18">
        <v>1588158.171</v>
      </c>
      <c r="AN41" s="18">
        <v>5425880.557</v>
      </c>
      <c r="AO41" s="18">
        <v>255117.874</v>
      </c>
      <c r="AP41" s="18">
        <v>3867965.23</v>
      </c>
      <c r="AQ41" s="18">
        <v>1466586.964</v>
      </c>
      <c r="AR41" s="18">
        <v>298708.25</v>
      </c>
      <c r="AS41" s="18">
        <v>242434.209</v>
      </c>
      <c r="AT41" s="18">
        <v>134544.962</v>
      </c>
      <c r="AU41" s="18">
        <v>17665.434</v>
      </c>
      <c r="AV41" s="18">
        <v>272157.675</v>
      </c>
      <c r="AW41" s="18">
        <v>171773.121</v>
      </c>
      <c r="AX41" s="18">
        <v>519639.531</v>
      </c>
      <c r="AY41" s="19">
        <f t="shared" si="2"/>
        <v>15624686.403</v>
      </c>
      <c r="AZ41" s="38">
        <v>2484748.461</v>
      </c>
      <c r="BA41" s="18">
        <v>2557745.131</v>
      </c>
      <c r="BB41" s="18">
        <v>655258.236</v>
      </c>
      <c r="BC41" s="18">
        <v>5771</v>
      </c>
      <c r="BD41" s="18">
        <v>192388.8</v>
      </c>
      <c r="BE41" s="18">
        <v>0</v>
      </c>
      <c r="BF41" s="18">
        <v>227272.63</v>
      </c>
      <c r="BG41" s="19">
        <f t="shared" si="4"/>
        <v>6123184.257999999</v>
      </c>
      <c r="BH41" s="19">
        <f t="shared" si="3"/>
        <v>84400450.58600001</v>
      </c>
    </row>
    <row r="42" spans="2:60" ht="12" customHeight="1">
      <c r="B42" s="5" t="s">
        <v>32</v>
      </c>
      <c r="C42" s="38">
        <v>0</v>
      </c>
      <c r="D42" s="18">
        <v>0</v>
      </c>
      <c r="E42" s="18">
        <v>0</v>
      </c>
      <c r="F42" s="18">
        <v>272432.532</v>
      </c>
      <c r="G42" s="18">
        <v>16810.996</v>
      </c>
      <c r="H42" s="18">
        <v>0</v>
      </c>
      <c r="I42" s="19">
        <f t="shared" si="0"/>
        <v>289243.528</v>
      </c>
      <c r="J42" s="38">
        <v>1955876.717</v>
      </c>
      <c r="K42" s="18">
        <v>1267943.294</v>
      </c>
      <c r="L42" s="21">
        <v>288094.661</v>
      </c>
      <c r="M42" s="18">
        <v>484014.882</v>
      </c>
      <c r="N42" s="18">
        <v>10441.886</v>
      </c>
      <c r="O42" s="18">
        <v>1649605.071</v>
      </c>
      <c r="P42" s="18">
        <v>94961.951</v>
      </c>
      <c r="Q42" s="18">
        <v>44028985.979</v>
      </c>
      <c r="R42" s="18">
        <v>17101856.257</v>
      </c>
      <c r="S42" s="18">
        <v>138801.781</v>
      </c>
      <c r="T42" s="18">
        <v>262441.803</v>
      </c>
      <c r="U42" s="18">
        <v>328</v>
      </c>
      <c r="V42" s="18">
        <v>15831330.135</v>
      </c>
      <c r="W42" s="18">
        <v>4413491.507</v>
      </c>
      <c r="X42" s="18">
        <v>332391.522</v>
      </c>
      <c r="Y42" s="18">
        <v>337223.311</v>
      </c>
      <c r="Z42" s="18">
        <v>133811.298</v>
      </c>
      <c r="AA42" s="18">
        <v>78761.931</v>
      </c>
      <c r="AB42" s="18">
        <v>971.994</v>
      </c>
      <c r="AC42" s="18">
        <v>18410.155</v>
      </c>
      <c r="AD42" s="18">
        <v>37816.495</v>
      </c>
      <c r="AE42" s="18">
        <v>1180.683</v>
      </c>
      <c r="AF42" s="18">
        <v>1545945.175</v>
      </c>
      <c r="AG42" s="18">
        <v>8595.986</v>
      </c>
      <c r="AH42" s="19">
        <f t="shared" si="1"/>
        <v>90023282.474</v>
      </c>
      <c r="AI42" s="38">
        <v>1438.737</v>
      </c>
      <c r="AJ42" s="18">
        <v>197.096</v>
      </c>
      <c r="AK42" s="18">
        <v>3564.737</v>
      </c>
      <c r="AL42" s="18">
        <v>493512.634</v>
      </c>
      <c r="AM42" s="18">
        <v>766401.265</v>
      </c>
      <c r="AN42" s="18">
        <v>1148106.408</v>
      </c>
      <c r="AO42" s="18">
        <v>93977.823</v>
      </c>
      <c r="AP42" s="18">
        <v>737223.696</v>
      </c>
      <c r="AQ42" s="18">
        <v>1642381.437</v>
      </c>
      <c r="AR42" s="18">
        <v>73876.045</v>
      </c>
      <c r="AS42" s="18">
        <v>98634.751</v>
      </c>
      <c r="AT42" s="18">
        <v>17411.052</v>
      </c>
      <c r="AU42" s="18">
        <v>4423.29</v>
      </c>
      <c r="AV42" s="18">
        <v>19596.481</v>
      </c>
      <c r="AW42" s="18">
        <v>65709.086</v>
      </c>
      <c r="AX42" s="18">
        <v>87521.795</v>
      </c>
      <c r="AY42" s="19">
        <f t="shared" si="2"/>
        <v>5253976.333000001</v>
      </c>
      <c r="AZ42" s="38">
        <v>1382091.839</v>
      </c>
      <c r="BA42" s="18">
        <v>5355192.779</v>
      </c>
      <c r="BB42" s="18">
        <v>16860.726</v>
      </c>
      <c r="BC42" s="18">
        <v>117098.124</v>
      </c>
      <c r="BD42" s="18">
        <v>44704</v>
      </c>
      <c r="BE42" s="18">
        <v>0</v>
      </c>
      <c r="BF42" s="18">
        <v>221797.303</v>
      </c>
      <c r="BG42" s="19">
        <f t="shared" si="4"/>
        <v>7137744.771</v>
      </c>
      <c r="BH42" s="19">
        <f t="shared" si="3"/>
        <v>102704247.106</v>
      </c>
    </row>
    <row r="43" spans="2:60" ht="12" customHeight="1">
      <c r="B43" s="5" t="s">
        <v>33</v>
      </c>
      <c r="C43" s="38">
        <v>0</v>
      </c>
      <c r="D43" s="18">
        <v>0</v>
      </c>
      <c r="E43" s="18">
        <v>0</v>
      </c>
      <c r="F43" s="18">
        <v>0</v>
      </c>
      <c r="G43" s="18">
        <v>4932</v>
      </c>
      <c r="H43" s="18">
        <v>0</v>
      </c>
      <c r="I43" s="19">
        <f t="shared" si="0"/>
        <v>4932</v>
      </c>
      <c r="J43" s="38">
        <v>796887.626</v>
      </c>
      <c r="K43" s="18">
        <v>425817.78</v>
      </c>
      <c r="L43" s="21">
        <v>34294.31</v>
      </c>
      <c r="M43" s="18">
        <v>328070.691</v>
      </c>
      <c r="N43" s="18">
        <v>47043.714</v>
      </c>
      <c r="O43" s="18">
        <v>1509214.805</v>
      </c>
      <c r="P43" s="18">
        <v>37279.222</v>
      </c>
      <c r="Q43" s="18">
        <v>3000697.046</v>
      </c>
      <c r="R43" s="18">
        <v>155212.719</v>
      </c>
      <c r="S43" s="18">
        <v>81026.608</v>
      </c>
      <c r="T43" s="18">
        <v>18968.274</v>
      </c>
      <c r="U43" s="18">
        <v>88.178</v>
      </c>
      <c r="V43" s="18">
        <v>2955142.873</v>
      </c>
      <c r="W43" s="18">
        <v>557101.356</v>
      </c>
      <c r="X43" s="18">
        <v>35</v>
      </c>
      <c r="Y43" s="18">
        <v>152781.403</v>
      </c>
      <c r="Z43" s="18">
        <v>103231.747</v>
      </c>
      <c r="AA43" s="18">
        <v>24015.909</v>
      </c>
      <c r="AB43" s="18">
        <v>206.96</v>
      </c>
      <c r="AC43" s="18">
        <v>28438.258</v>
      </c>
      <c r="AD43" s="18">
        <v>176085.307</v>
      </c>
      <c r="AE43" s="18">
        <v>208.476</v>
      </c>
      <c r="AF43" s="18">
        <v>52174.857</v>
      </c>
      <c r="AG43" s="18">
        <v>12967.889</v>
      </c>
      <c r="AH43" s="19">
        <f t="shared" si="1"/>
        <v>10496991.008000003</v>
      </c>
      <c r="AI43" s="38">
        <v>902.084</v>
      </c>
      <c r="AJ43" s="18">
        <v>87.084</v>
      </c>
      <c r="AK43" s="18">
        <v>2525.762</v>
      </c>
      <c r="AL43" s="18">
        <v>583793.074</v>
      </c>
      <c r="AM43" s="18">
        <v>206501.2</v>
      </c>
      <c r="AN43" s="18">
        <v>642465.05</v>
      </c>
      <c r="AO43" s="18">
        <v>33213.909</v>
      </c>
      <c r="AP43" s="18">
        <v>281116.514</v>
      </c>
      <c r="AQ43" s="18">
        <v>89103.093</v>
      </c>
      <c r="AR43" s="18">
        <v>25846.256</v>
      </c>
      <c r="AS43" s="18">
        <v>19609.496</v>
      </c>
      <c r="AT43" s="18">
        <v>6996.698</v>
      </c>
      <c r="AU43" s="18">
        <v>2877.866</v>
      </c>
      <c r="AV43" s="18">
        <v>10796.702</v>
      </c>
      <c r="AW43" s="18">
        <v>3352.536</v>
      </c>
      <c r="AX43" s="18">
        <v>63991.878</v>
      </c>
      <c r="AY43" s="19">
        <f t="shared" si="2"/>
        <v>1973179.2020000003</v>
      </c>
      <c r="AZ43" s="38">
        <v>823426.269</v>
      </c>
      <c r="BA43" s="18">
        <v>32062.595</v>
      </c>
      <c r="BB43" s="18">
        <v>0</v>
      </c>
      <c r="BC43" s="18">
        <v>11289.39</v>
      </c>
      <c r="BD43" s="18">
        <v>0</v>
      </c>
      <c r="BE43" s="18">
        <v>0</v>
      </c>
      <c r="BF43" s="18">
        <v>37108.11</v>
      </c>
      <c r="BG43" s="19">
        <f t="shared" si="4"/>
        <v>903886.364</v>
      </c>
      <c r="BH43" s="19">
        <f t="shared" si="3"/>
        <v>13378988.574000003</v>
      </c>
    </row>
    <row r="44" spans="2:60" ht="12" customHeight="1">
      <c r="B44" s="5" t="s">
        <v>34</v>
      </c>
      <c r="C44" s="38">
        <v>0</v>
      </c>
      <c r="D44" s="18">
        <v>0</v>
      </c>
      <c r="E44" s="18">
        <v>0</v>
      </c>
      <c r="F44" s="18">
        <v>265404.32</v>
      </c>
      <c r="G44" s="18">
        <v>0</v>
      </c>
      <c r="H44" s="18">
        <v>0</v>
      </c>
      <c r="I44" s="19">
        <f t="shared" si="0"/>
        <v>265404.32</v>
      </c>
      <c r="J44" s="38">
        <v>1057524.299</v>
      </c>
      <c r="K44" s="18">
        <v>661718.569</v>
      </c>
      <c r="L44" s="21">
        <v>36674.938</v>
      </c>
      <c r="M44" s="18">
        <v>410861.683</v>
      </c>
      <c r="N44" s="18">
        <v>39894.101</v>
      </c>
      <c r="O44" s="18">
        <v>728668.639</v>
      </c>
      <c r="P44" s="18">
        <v>194212.938</v>
      </c>
      <c r="Q44" s="18">
        <v>788318.698</v>
      </c>
      <c r="R44" s="18">
        <v>10050542.778</v>
      </c>
      <c r="S44" s="18">
        <v>244862.92</v>
      </c>
      <c r="T44" s="18">
        <v>22328.547</v>
      </c>
      <c r="U44" s="18">
        <v>2748.749</v>
      </c>
      <c r="V44" s="18">
        <v>9331109.992</v>
      </c>
      <c r="W44" s="18">
        <v>524876.958</v>
      </c>
      <c r="X44" s="18">
        <v>1438035.938</v>
      </c>
      <c r="Y44" s="18">
        <v>585871.33</v>
      </c>
      <c r="Z44" s="18">
        <v>103470.002</v>
      </c>
      <c r="AA44" s="18">
        <v>138767.596</v>
      </c>
      <c r="AB44" s="18">
        <v>3529.048</v>
      </c>
      <c r="AC44" s="18">
        <v>2565.205</v>
      </c>
      <c r="AD44" s="18">
        <v>120434.004</v>
      </c>
      <c r="AE44" s="18">
        <v>417.422</v>
      </c>
      <c r="AF44" s="18">
        <v>606625.085</v>
      </c>
      <c r="AG44" s="18">
        <v>12045.59</v>
      </c>
      <c r="AH44" s="19">
        <f t="shared" si="1"/>
        <v>27106105.029000003</v>
      </c>
      <c r="AI44" s="38">
        <v>19329.173</v>
      </c>
      <c r="AJ44" s="18">
        <v>994.617</v>
      </c>
      <c r="AK44" s="18">
        <v>5590.67</v>
      </c>
      <c r="AL44" s="18">
        <v>405891.335</v>
      </c>
      <c r="AM44" s="18">
        <v>613042.547</v>
      </c>
      <c r="AN44" s="18">
        <v>2443057.733</v>
      </c>
      <c r="AO44" s="18">
        <v>100160.662</v>
      </c>
      <c r="AP44" s="18">
        <v>1538628.427</v>
      </c>
      <c r="AQ44" s="18">
        <v>474131.877</v>
      </c>
      <c r="AR44" s="18">
        <v>62062.565</v>
      </c>
      <c r="AS44" s="18">
        <v>45208.052</v>
      </c>
      <c r="AT44" s="18">
        <v>47059.655</v>
      </c>
      <c r="AU44" s="18">
        <v>10318.506</v>
      </c>
      <c r="AV44" s="18">
        <v>38434.774</v>
      </c>
      <c r="AW44" s="18">
        <v>67942.95</v>
      </c>
      <c r="AX44" s="18">
        <v>180269.362</v>
      </c>
      <c r="AY44" s="19">
        <f t="shared" si="2"/>
        <v>6052122.905000001</v>
      </c>
      <c r="AZ44" s="38">
        <v>683718.871</v>
      </c>
      <c r="BA44" s="18">
        <v>137662.082</v>
      </c>
      <c r="BB44" s="18">
        <v>218625.881</v>
      </c>
      <c r="BC44" s="18">
        <v>2387.92</v>
      </c>
      <c r="BD44" s="18">
        <v>0</v>
      </c>
      <c r="BE44" s="18">
        <v>0</v>
      </c>
      <c r="BF44" s="18">
        <v>274461.784</v>
      </c>
      <c r="BG44" s="19">
        <f t="shared" si="4"/>
        <v>1316856.5380000002</v>
      </c>
      <c r="BH44" s="19">
        <f t="shared" si="3"/>
        <v>34740488.792</v>
      </c>
    </row>
    <row r="45" spans="2:60" ht="12" customHeight="1">
      <c r="B45" s="5" t="s">
        <v>35</v>
      </c>
      <c r="C45" s="38">
        <v>14</v>
      </c>
      <c r="D45" s="18">
        <v>0</v>
      </c>
      <c r="E45" s="18">
        <v>0</v>
      </c>
      <c r="F45" s="18">
        <v>761328.549</v>
      </c>
      <c r="G45" s="18">
        <v>0</v>
      </c>
      <c r="H45" s="18">
        <v>0</v>
      </c>
      <c r="I45" s="19">
        <f t="shared" si="0"/>
        <v>761342.549</v>
      </c>
      <c r="J45" s="38">
        <v>1566505.797</v>
      </c>
      <c r="K45" s="18">
        <v>435060.389</v>
      </c>
      <c r="L45" s="21">
        <v>409294.035</v>
      </c>
      <c r="M45" s="18">
        <v>456543.83</v>
      </c>
      <c r="N45" s="18">
        <v>21009.384</v>
      </c>
      <c r="O45" s="18">
        <v>8823678.266</v>
      </c>
      <c r="P45" s="18">
        <v>82467.571</v>
      </c>
      <c r="Q45" s="18">
        <v>4432256.957</v>
      </c>
      <c r="R45" s="18">
        <v>5098887.98</v>
      </c>
      <c r="S45" s="18">
        <v>347991.334</v>
      </c>
      <c r="T45" s="18">
        <v>5863.129</v>
      </c>
      <c r="U45" s="18">
        <v>161.513</v>
      </c>
      <c r="V45" s="18">
        <v>6375672.175</v>
      </c>
      <c r="W45" s="18">
        <v>664657.719</v>
      </c>
      <c r="X45" s="18">
        <v>2692793.086</v>
      </c>
      <c r="Y45" s="18">
        <v>246045.227</v>
      </c>
      <c r="Z45" s="18">
        <v>162898.905</v>
      </c>
      <c r="AA45" s="18">
        <v>129978.042</v>
      </c>
      <c r="AB45" s="18">
        <v>2382.425</v>
      </c>
      <c r="AC45" s="18">
        <v>34052.352</v>
      </c>
      <c r="AD45" s="18">
        <v>61329.714</v>
      </c>
      <c r="AE45" s="18">
        <v>2004.011</v>
      </c>
      <c r="AF45" s="18">
        <v>1045305.69</v>
      </c>
      <c r="AG45" s="18">
        <v>9416.681</v>
      </c>
      <c r="AH45" s="19">
        <f t="shared" si="1"/>
        <v>33106256.212000012</v>
      </c>
      <c r="AI45" s="38">
        <v>1081.317</v>
      </c>
      <c r="AJ45" s="18">
        <v>2443.816</v>
      </c>
      <c r="AK45" s="18">
        <v>3505.517</v>
      </c>
      <c r="AL45" s="18">
        <v>629434.837</v>
      </c>
      <c r="AM45" s="18">
        <v>516875.079</v>
      </c>
      <c r="AN45" s="18">
        <v>1378008.083</v>
      </c>
      <c r="AO45" s="18">
        <v>101465.624</v>
      </c>
      <c r="AP45" s="18">
        <v>868471.805</v>
      </c>
      <c r="AQ45" s="18">
        <v>383739.203</v>
      </c>
      <c r="AR45" s="18">
        <v>53869.648</v>
      </c>
      <c r="AS45" s="18">
        <v>45394.219</v>
      </c>
      <c r="AT45" s="18">
        <v>24704.559</v>
      </c>
      <c r="AU45" s="18">
        <v>6007.174</v>
      </c>
      <c r="AV45" s="18">
        <v>22912.255</v>
      </c>
      <c r="AW45" s="18">
        <v>35617.474</v>
      </c>
      <c r="AX45" s="18">
        <v>301120.757</v>
      </c>
      <c r="AY45" s="19">
        <f t="shared" si="2"/>
        <v>4374651.367000001</v>
      </c>
      <c r="AZ45" s="38">
        <v>785137.244</v>
      </c>
      <c r="BA45" s="18">
        <v>1956791.972</v>
      </c>
      <c r="BB45" s="18">
        <v>0</v>
      </c>
      <c r="BC45" s="18">
        <v>489.965</v>
      </c>
      <c r="BD45" s="18">
        <v>371983</v>
      </c>
      <c r="BE45" s="18">
        <v>0</v>
      </c>
      <c r="BF45" s="18">
        <v>145750.059</v>
      </c>
      <c r="BG45" s="19">
        <f t="shared" si="4"/>
        <v>3260152.2399999998</v>
      </c>
      <c r="BH45" s="19">
        <f t="shared" si="3"/>
        <v>41502402.368000016</v>
      </c>
    </row>
    <row r="46" spans="2:60" ht="12" customHeight="1">
      <c r="B46" s="5" t="s">
        <v>36</v>
      </c>
      <c r="C46" s="38">
        <v>0</v>
      </c>
      <c r="D46" s="18">
        <v>0</v>
      </c>
      <c r="E46" s="18">
        <v>0</v>
      </c>
      <c r="F46" s="18">
        <v>216776.633</v>
      </c>
      <c r="G46" s="18">
        <v>148174.111</v>
      </c>
      <c r="H46" s="18">
        <v>0</v>
      </c>
      <c r="I46" s="19">
        <f t="shared" si="0"/>
        <v>364950.744</v>
      </c>
      <c r="J46" s="38">
        <v>309333.559</v>
      </c>
      <c r="K46" s="18">
        <v>118832.312</v>
      </c>
      <c r="L46" s="21">
        <v>27111.923</v>
      </c>
      <c r="M46" s="18">
        <v>342619.065</v>
      </c>
      <c r="N46" s="18">
        <v>8578.999</v>
      </c>
      <c r="O46" s="18">
        <v>339508.491</v>
      </c>
      <c r="P46" s="18">
        <v>32121.053</v>
      </c>
      <c r="Q46" s="18">
        <v>58897.373</v>
      </c>
      <c r="R46" s="18">
        <v>192377.11</v>
      </c>
      <c r="S46" s="18">
        <v>31241.308</v>
      </c>
      <c r="T46" s="18">
        <v>0</v>
      </c>
      <c r="U46" s="18">
        <v>57.898</v>
      </c>
      <c r="V46" s="18">
        <v>10647851.041</v>
      </c>
      <c r="W46" s="18">
        <v>500962.192</v>
      </c>
      <c r="X46" s="18">
        <v>2709.153</v>
      </c>
      <c r="Y46" s="18">
        <v>31108.77</v>
      </c>
      <c r="Z46" s="18">
        <v>16164.695</v>
      </c>
      <c r="AA46" s="18">
        <v>47055.256</v>
      </c>
      <c r="AB46" s="18">
        <v>5220.568</v>
      </c>
      <c r="AC46" s="18">
        <v>11911.141</v>
      </c>
      <c r="AD46" s="18">
        <v>11294.427</v>
      </c>
      <c r="AE46" s="18">
        <v>481.611</v>
      </c>
      <c r="AF46" s="18">
        <v>85614.121</v>
      </c>
      <c r="AG46" s="18">
        <v>3627.566</v>
      </c>
      <c r="AH46" s="19">
        <f t="shared" si="1"/>
        <v>12824679.631999997</v>
      </c>
      <c r="AI46" s="38">
        <v>6382.103</v>
      </c>
      <c r="AJ46" s="18">
        <v>835.718</v>
      </c>
      <c r="AK46" s="18">
        <v>1090.956</v>
      </c>
      <c r="AL46" s="18">
        <v>461256.4</v>
      </c>
      <c r="AM46" s="18">
        <v>231443.921</v>
      </c>
      <c r="AN46" s="18">
        <v>704092.692</v>
      </c>
      <c r="AO46" s="18">
        <v>14048.52</v>
      </c>
      <c r="AP46" s="18">
        <v>175170.385</v>
      </c>
      <c r="AQ46" s="18">
        <v>137468.547</v>
      </c>
      <c r="AR46" s="18">
        <v>8004.693</v>
      </c>
      <c r="AS46" s="18">
        <v>16866.369</v>
      </c>
      <c r="AT46" s="18">
        <v>7988.466</v>
      </c>
      <c r="AU46" s="18">
        <v>1997.65</v>
      </c>
      <c r="AV46" s="18">
        <v>4810.332</v>
      </c>
      <c r="AW46" s="18">
        <v>15955.728</v>
      </c>
      <c r="AX46" s="18">
        <v>75137.991</v>
      </c>
      <c r="AY46" s="19">
        <f t="shared" si="2"/>
        <v>1862550.4709999997</v>
      </c>
      <c r="AZ46" s="38">
        <v>76104.765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18066.404</v>
      </c>
      <c r="BG46" s="19">
        <f t="shared" si="4"/>
        <v>94171.169</v>
      </c>
      <c r="BH46" s="19">
        <f t="shared" si="3"/>
        <v>15146352.015999997</v>
      </c>
    </row>
    <row r="47" spans="2:60" ht="12" customHeight="1">
      <c r="B47" s="8" t="s">
        <v>37</v>
      </c>
      <c r="C47" s="41">
        <v>0</v>
      </c>
      <c r="D47" s="28">
        <v>0</v>
      </c>
      <c r="E47" s="28">
        <v>0</v>
      </c>
      <c r="F47" s="28">
        <v>841138.86</v>
      </c>
      <c r="G47" s="28">
        <v>0</v>
      </c>
      <c r="H47" s="28">
        <v>0</v>
      </c>
      <c r="I47" s="29">
        <f t="shared" si="0"/>
        <v>841138.86</v>
      </c>
      <c r="J47" s="41">
        <v>4868429.426</v>
      </c>
      <c r="K47" s="28">
        <v>2669780.767</v>
      </c>
      <c r="L47" s="30">
        <v>62472.457</v>
      </c>
      <c r="M47" s="28">
        <v>513790.009</v>
      </c>
      <c r="N47" s="28">
        <v>231692.936</v>
      </c>
      <c r="O47" s="28">
        <v>732628.219</v>
      </c>
      <c r="P47" s="28">
        <v>525343.257</v>
      </c>
      <c r="Q47" s="28">
        <v>6138019.641</v>
      </c>
      <c r="R47" s="28">
        <v>2643128.155</v>
      </c>
      <c r="S47" s="28">
        <v>326111.054</v>
      </c>
      <c r="T47" s="28">
        <v>351499.469</v>
      </c>
      <c r="U47" s="28">
        <v>772.775</v>
      </c>
      <c r="V47" s="28">
        <v>41311843.785</v>
      </c>
      <c r="W47" s="28">
        <v>18686674.944</v>
      </c>
      <c r="X47" s="28">
        <v>285927.473</v>
      </c>
      <c r="Y47" s="28">
        <v>1056970.547</v>
      </c>
      <c r="Z47" s="28">
        <v>180745.549</v>
      </c>
      <c r="AA47" s="28">
        <v>210302.036</v>
      </c>
      <c r="AB47" s="28">
        <v>48934.752</v>
      </c>
      <c r="AC47" s="28">
        <v>38679.774</v>
      </c>
      <c r="AD47" s="28">
        <v>215795.628</v>
      </c>
      <c r="AE47" s="28">
        <v>9867.076</v>
      </c>
      <c r="AF47" s="28">
        <v>2289904.537</v>
      </c>
      <c r="AG47" s="28">
        <v>69950.436</v>
      </c>
      <c r="AH47" s="29">
        <f t="shared" si="1"/>
        <v>83469264.70200002</v>
      </c>
      <c r="AI47" s="41">
        <v>89660.538</v>
      </c>
      <c r="AJ47" s="28">
        <v>5814.003</v>
      </c>
      <c r="AK47" s="28">
        <v>66550.717</v>
      </c>
      <c r="AL47" s="28">
        <v>2665913.51</v>
      </c>
      <c r="AM47" s="28">
        <v>2844783.262</v>
      </c>
      <c r="AN47" s="28">
        <v>10151439.657</v>
      </c>
      <c r="AO47" s="28">
        <v>568506.767</v>
      </c>
      <c r="AP47" s="28">
        <v>7152691.397</v>
      </c>
      <c r="AQ47" s="28">
        <v>2292293.933</v>
      </c>
      <c r="AR47" s="28">
        <v>391608.35</v>
      </c>
      <c r="AS47" s="28">
        <v>223061.275</v>
      </c>
      <c r="AT47" s="28">
        <v>307937.999</v>
      </c>
      <c r="AU47" s="28">
        <v>35747.267</v>
      </c>
      <c r="AV47" s="28">
        <v>541616.268</v>
      </c>
      <c r="AW47" s="28">
        <v>337940.425</v>
      </c>
      <c r="AX47" s="28">
        <v>1448746.938</v>
      </c>
      <c r="AY47" s="29">
        <f t="shared" si="2"/>
        <v>29124312.306000005</v>
      </c>
      <c r="AZ47" s="41">
        <v>6937852.464</v>
      </c>
      <c r="BA47" s="28">
        <v>1469027.17</v>
      </c>
      <c r="BB47" s="28">
        <v>1441930.405</v>
      </c>
      <c r="BC47" s="28">
        <v>59240.61</v>
      </c>
      <c r="BD47" s="28">
        <v>86438.617</v>
      </c>
      <c r="BE47" s="28">
        <v>0</v>
      </c>
      <c r="BF47" s="28">
        <v>1018556.322</v>
      </c>
      <c r="BG47" s="29">
        <f t="shared" si="4"/>
        <v>11013045.588</v>
      </c>
      <c r="BH47" s="29">
        <f t="shared" si="3"/>
        <v>124447761.45600003</v>
      </c>
    </row>
    <row r="48" spans="2:60" ht="12" customHeight="1">
      <c r="B48" s="5" t="s">
        <v>38</v>
      </c>
      <c r="C48" s="38">
        <v>0</v>
      </c>
      <c r="D48" s="18">
        <v>0</v>
      </c>
      <c r="E48" s="18">
        <v>0</v>
      </c>
      <c r="F48" s="18">
        <v>123079.395</v>
      </c>
      <c r="G48" s="18">
        <v>0</v>
      </c>
      <c r="H48" s="18">
        <v>0</v>
      </c>
      <c r="I48" s="19">
        <f t="shared" si="0"/>
        <v>123079.395</v>
      </c>
      <c r="J48" s="38">
        <v>1316518.811</v>
      </c>
      <c r="K48" s="18">
        <v>739140.815</v>
      </c>
      <c r="L48" s="21">
        <v>16429.357</v>
      </c>
      <c r="M48" s="18">
        <v>116329.59</v>
      </c>
      <c r="N48" s="18">
        <v>38271.776</v>
      </c>
      <c r="O48" s="18">
        <v>682808.225</v>
      </c>
      <c r="P48" s="18">
        <v>64023.907</v>
      </c>
      <c r="Q48" s="18">
        <v>166697.629</v>
      </c>
      <c r="R48" s="18">
        <v>474478.661</v>
      </c>
      <c r="S48" s="18">
        <v>173736.481</v>
      </c>
      <c r="T48" s="18">
        <v>141409.96</v>
      </c>
      <c r="U48" s="18">
        <v>4158.295</v>
      </c>
      <c r="V48" s="18">
        <v>3116444.727</v>
      </c>
      <c r="W48" s="18">
        <v>468458.883</v>
      </c>
      <c r="X48" s="18">
        <v>60439.447</v>
      </c>
      <c r="Y48" s="18">
        <v>254046.307</v>
      </c>
      <c r="Z48" s="18">
        <v>24080.584</v>
      </c>
      <c r="AA48" s="18">
        <v>32396.42</v>
      </c>
      <c r="AB48" s="18">
        <v>3958.732</v>
      </c>
      <c r="AC48" s="18">
        <v>6148.899</v>
      </c>
      <c r="AD48" s="18">
        <v>128171.365</v>
      </c>
      <c r="AE48" s="18">
        <v>12763.077</v>
      </c>
      <c r="AF48" s="18">
        <v>490586.032</v>
      </c>
      <c r="AG48" s="18">
        <v>67257.929</v>
      </c>
      <c r="AH48" s="19">
        <f t="shared" si="1"/>
        <v>8598755.909</v>
      </c>
      <c r="AI48" s="38">
        <v>716.78</v>
      </c>
      <c r="AJ48" s="18">
        <v>355.083</v>
      </c>
      <c r="AK48" s="18">
        <v>2599.302</v>
      </c>
      <c r="AL48" s="18">
        <v>598067.635</v>
      </c>
      <c r="AM48" s="18">
        <v>1108035.618</v>
      </c>
      <c r="AN48" s="18">
        <v>721906.692</v>
      </c>
      <c r="AO48" s="18">
        <v>18695.325</v>
      </c>
      <c r="AP48" s="18">
        <v>197354.136</v>
      </c>
      <c r="AQ48" s="18">
        <v>247531.513</v>
      </c>
      <c r="AR48" s="18">
        <v>21852.833</v>
      </c>
      <c r="AS48" s="18">
        <v>22163.394</v>
      </c>
      <c r="AT48" s="18">
        <v>7352.99</v>
      </c>
      <c r="AU48" s="18">
        <v>2911.412</v>
      </c>
      <c r="AV48" s="18">
        <v>22102.697</v>
      </c>
      <c r="AW48" s="18">
        <v>24622.021</v>
      </c>
      <c r="AX48" s="18">
        <v>67615.396</v>
      </c>
      <c r="AY48" s="19">
        <f t="shared" si="2"/>
        <v>3063882.827000001</v>
      </c>
      <c r="AZ48" s="38">
        <v>1682513.877</v>
      </c>
      <c r="BA48" s="18">
        <v>135212.858</v>
      </c>
      <c r="BB48" s="18">
        <v>49384.268</v>
      </c>
      <c r="BC48" s="18">
        <v>11221.84</v>
      </c>
      <c r="BD48" s="18">
        <v>0</v>
      </c>
      <c r="BE48" s="18">
        <v>0</v>
      </c>
      <c r="BF48" s="18">
        <v>423927.885</v>
      </c>
      <c r="BG48" s="19">
        <f t="shared" si="4"/>
        <v>2302260.728</v>
      </c>
      <c r="BH48" s="19">
        <f t="shared" si="3"/>
        <v>14087978.859000001</v>
      </c>
    </row>
    <row r="49" spans="2:60" ht="12" customHeight="1">
      <c r="B49" s="5" t="s">
        <v>39</v>
      </c>
      <c r="C49" s="38">
        <v>22.15</v>
      </c>
      <c r="D49" s="18">
        <v>0</v>
      </c>
      <c r="E49" s="18">
        <v>0</v>
      </c>
      <c r="F49" s="18">
        <v>94275.595</v>
      </c>
      <c r="G49" s="18">
        <v>0</v>
      </c>
      <c r="H49" s="18">
        <v>0</v>
      </c>
      <c r="I49" s="19">
        <f t="shared" si="0"/>
        <v>94297.745</v>
      </c>
      <c r="J49" s="38">
        <v>964024.766</v>
      </c>
      <c r="K49" s="18">
        <v>632844.178</v>
      </c>
      <c r="L49" s="21">
        <v>12231.875</v>
      </c>
      <c r="M49" s="18">
        <v>45826.546</v>
      </c>
      <c r="N49" s="18">
        <v>7941.254</v>
      </c>
      <c r="O49" s="18">
        <v>44185.013</v>
      </c>
      <c r="P49" s="18">
        <v>38395.841</v>
      </c>
      <c r="Q49" s="18">
        <v>415270.97</v>
      </c>
      <c r="R49" s="18">
        <v>215060.782</v>
      </c>
      <c r="S49" s="18">
        <v>31680.979</v>
      </c>
      <c r="T49" s="18">
        <v>1138.151</v>
      </c>
      <c r="U49" s="18">
        <v>3.81</v>
      </c>
      <c r="V49" s="18">
        <v>3564950.283</v>
      </c>
      <c r="W49" s="18">
        <v>405278.876</v>
      </c>
      <c r="X49" s="18">
        <v>1633.775</v>
      </c>
      <c r="Y49" s="18">
        <v>157250.139</v>
      </c>
      <c r="Z49" s="18">
        <v>346190.798</v>
      </c>
      <c r="AA49" s="18">
        <v>17120.265</v>
      </c>
      <c r="AB49" s="18">
        <v>322.608</v>
      </c>
      <c r="AC49" s="18">
        <v>18570.924</v>
      </c>
      <c r="AD49" s="18">
        <v>82279.54</v>
      </c>
      <c r="AE49" s="18">
        <v>166.426</v>
      </c>
      <c r="AF49" s="18">
        <v>571903.31</v>
      </c>
      <c r="AG49" s="18">
        <v>2269.863</v>
      </c>
      <c r="AH49" s="19">
        <f t="shared" si="1"/>
        <v>7576540.972000001</v>
      </c>
      <c r="AI49" s="38">
        <v>856.404</v>
      </c>
      <c r="AJ49" s="18">
        <v>536.475</v>
      </c>
      <c r="AK49" s="18">
        <v>3472.075</v>
      </c>
      <c r="AL49" s="18">
        <v>635590.454</v>
      </c>
      <c r="AM49" s="18">
        <v>318177.292</v>
      </c>
      <c r="AN49" s="18">
        <v>881805.928</v>
      </c>
      <c r="AO49" s="18">
        <v>23669.78</v>
      </c>
      <c r="AP49" s="18">
        <v>584186.905</v>
      </c>
      <c r="AQ49" s="18">
        <v>586990.063</v>
      </c>
      <c r="AR49" s="18">
        <v>50269.489</v>
      </c>
      <c r="AS49" s="18">
        <v>28061.16</v>
      </c>
      <c r="AT49" s="18">
        <v>22428.092</v>
      </c>
      <c r="AU49" s="18">
        <v>6919.735</v>
      </c>
      <c r="AV49" s="18">
        <v>26715.55</v>
      </c>
      <c r="AW49" s="18">
        <v>37727.713</v>
      </c>
      <c r="AX49" s="18">
        <v>137936.749</v>
      </c>
      <c r="AY49" s="19">
        <f t="shared" si="2"/>
        <v>3345343.864</v>
      </c>
      <c r="AZ49" s="38">
        <v>116619.888</v>
      </c>
      <c r="BA49" s="18">
        <v>33438.481</v>
      </c>
      <c r="BB49" s="18">
        <v>151174</v>
      </c>
      <c r="BC49" s="18">
        <v>1235</v>
      </c>
      <c r="BD49" s="18">
        <v>0</v>
      </c>
      <c r="BE49" s="18">
        <v>0</v>
      </c>
      <c r="BF49" s="18">
        <v>124935.99</v>
      </c>
      <c r="BG49" s="19">
        <f t="shared" si="4"/>
        <v>427403.359</v>
      </c>
      <c r="BH49" s="19">
        <f t="shared" si="3"/>
        <v>11443585.94</v>
      </c>
    </row>
    <row r="50" spans="2:60" ht="12" customHeight="1">
      <c r="B50" s="5" t="s">
        <v>40</v>
      </c>
      <c r="C50" s="38">
        <v>0</v>
      </c>
      <c r="D50" s="18">
        <v>0</v>
      </c>
      <c r="E50" s="18">
        <v>0</v>
      </c>
      <c r="F50" s="18">
        <v>51520.787</v>
      </c>
      <c r="G50" s="18">
        <v>148</v>
      </c>
      <c r="H50" s="18">
        <v>0</v>
      </c>
      <c r="I50" s="19">
        <f t="shared" si="0"/>
        <v>51668.787</v>
      </c>
      <c r="J50" s="38">
        <v>1513913.783</v>
      </c>
      <c r="K50" s="18">
        <v>712230.123</v>
      </c>
      <c r="L50" s="21">
        <v>24616.025</v>
      </c>
      <c r="M50" s="18">
        <v>520075.079</v>
      </c>
      <c r="N50" s="18">
        <v>14584.246</v>
      </c>
      <c r="O50" s="18">
        <v>1577663.36</v>
      </c>
      <c r="P50" s="18">
        <v>188090.043</v>
      </c>
      <c r="Q50" s="18">
        <v>942736.467</v>
      </c>
      <c r="R50" s="18">
        <v>933213.196</v>
      </c>
      <c r="S50" s="18">
        <v>215749.935</v>
      </c>
      <c r="T50" s="18">
        <v>63301.307</v>
      </c>
      <c r="U50" s="18">
        <v>923</v>
      </c>
      <c r="V50" s="18">
        <v>6777141.907</v>
      </c>
      <c r="W50" s="18">
        <v>754963.7</v>
      </c>
      <c r="X50" s="18">
        <v>131787.239</v>
      </c>
      <c r="Y50" s="18">
        <v>155037.486</v>
      </c>
      <c r="Z50" s="18">
        <v>8856.667</v>
      </c>
      <c r="AA50" s="18">
        <v>97804.541</v>
      </c>
      <c r="AB50" s="18">
        <v>1539.898</v>
      </c>
      <c r="AC50" s="18">
        <v>32554.12</v>
      </c>
      <c r="AD50" s="18">
        <v>120751.215</v>
      </c>
      <c r="AE50" s="18">
        <v>14582.963</v>
      </c>
      <c r="AF50" s="18">
        <v>1492870.881</v>
      </c>
      <c r="AG50" s="18">
        <v>9104.53</v>
      </c>
      <c r="AH50" s="19">
        <f t="shared" si="1"/>
        <v>16304091.710999994</v>
      </c>
      <c r="AI50" s="38">
        <v>2797.98</v>
      </c>
      <c r="AJ50" s="18">
        <v>213.518</v>
      </c>
      <c r="AK50" s="18">
        <v>2926.074</v>
      </c>
      <c r="AL50" s="18">
        <v>837448.089</v>
      </c>
      <c r="AM50" s="18">
        <v>901407.208</v>
      </c>
      <c r="AN50" s="18">
        <v>1813585.179</v>
      </c>
      <c r="AO50" s="18">
        <v>74128.588</v>
      </c>
      <c r="AP50" s="18">
        <v>483195.726</v>
      </c>
      <c r="AQ50" s="18">
        <v>481436.618</v>
      </c>
      <c r="AR50" s="18">
        <v>62087.681</v>
      </c>
      <c r="AS50" s="18">
        <v>30689.022</v>
      </c>
      <c r="AT50" s="18">
        <v>37266.397</v>
      </c>
      <c r="AU50" s="18">
        <v>8097.854</v>
      </c>
      <c r="AV50" s="18">
        <v>27782.647</v>
      </c>
      <c r="AW50" s="18">
        <v>50327.094</v>
      </c>
      <c r="AX50" s="18">
        <v>151307.975</v>
      </c>
      <c r="AY50" s="19">
        <f t="shared" si="2"/>
        <v>4964697.6499999985</v>
      </c>
      <c r="AZ50" s="38">
        <v>613687.836</v>
      </c>
      <c r="BA50" s="18">
        <v>312741</v>
      </c>
      <c r="BB50" s="18">
        <v>561974.437</v>
      </c>
      <c r="BC50" s="18">
        <v>6455.954</v>
      </c>
      <c r="BD50" s="18">
        <v>0</v>
      </c>
      <c r="BE50" s="18">
        <v>0</v>
      </c>
      <c r="BF50" s="18">
        <v>93138.632</v>
      </c>
      <c r="BG50" s="19">
        <f t="shared" si="4"/>
        <v>1587997.859</v>
      </c>
      <c r="BH50" s="19">
        <f t="shared" si="3"/>
        <v>22908456.006999996</v>
      </c>
    </row>
    <row r="51" spans="2:60" ht="12" customHeight="1">
      <c r="B51" s="5" t="s">
        <v>41</v>
      </c>
      <c r="C51" s="38">
        <v>0</v>
      </c>
      <c r="D51" s="18">
        <v>0</v>
      </c>
      <c r="E51" s="18">
        <v>0</v>
      </c>
      <c r="F51" s="18">
        <v>428375.007</v>
      </c>
      <c r="G51" s="18">
        <v>43229.005</v>
      </c>
      <c r="H51" s="18">
        <v>0</v>
      </c>
      <c r="I51" s="19">
        <f t="shared" si="0"/>
        <v>471604.012</v>
      </c>
      <c r="J51" s="38">
        <v>518830.838</v>
      </c>
      <c r="K51" s="18">
        <v>666421.006</v>
      </c>
      <c r="L51" s="21">
        <v>11924.51</v>
      </c>
      <c r="M51" s="18">
        <v>371162.52</v>
      </c>
      <c r="N51" s="18">
        <v>31146.819</v>
      </c>
      <c r="O51" s="18">
        <v>606880.764</v>
      </c>
      <c r="P51" s="18">
        <v>66242.625</v>
      </c>
      <c r="Q51" s="18">
        <v>4025106.264</v>
      </c>
      <c r="R51" s="18">
        <v>8190145.701</v>
      </c>
      <c r="S51" s="18">
        <v>121998.452</v>
      </c>
      <c r="T51" s="18">
        <v>33043.988</v>
      </c>
      <c r="U51" s="18">
        <v>1445.431</v>
      </c>
      <c r="V51" s="18">
        <v>14620565.929</v>
      </c>
      <c r="W51" s="18">
        <v>21368020.369</v>
      </c>
      <c r="X51" s="18">
        <v>248460.743</v>
      </c>
      <c r="Y51" s="18">
        <v>136273.914</v>
      </c>
      <c r="Z51" s="18">
        <v>45875.545</v>
      </c>
      <c r="AA51" s="18">
        <v>27545.312</v>
      </c>
      <c r="AB51" s="18">
        <v>86793.369</v>
      </c>
      <c r="AC51" s="18">
        <v>56924.074</v>
      </c>
      <c r="AD51" s="18">
        <v>46569.61</v>
      </c>
      <c r="AE51" s="18">
        <v>43091.697</v>
      </c>
      <c r="AF51" s="18">
        <v>825285.345</v>
      </c>
      <c r="AG51" s="18">
        <v>1165.253</v>
      </c>
      <c r="AH51" s="19">
        <f t="shared" si="1"/>
        <v>52150920.077999994</v>
      </c>
      <c r="AI51" s="38">
        <v>268.453</v>
      </c>
      <c r="AJ51" s="18">
        <v>362.36</v>
      </c>
      <c r="AK51" s="18">
        <v>1329.194</v>
      </c>
      <c r="AL51" s="18">
        <v>350603.228</v>
      </c>
      <c r="AM51" s="18">
        <v>295082.299</v>
      </c>
      <c r="AN51" s="18">
        <v>1484188.789</v>
      </c>
      <c r="AO51" s="18">
        <v>37660.155</v>
      </c>
      <c r="AP51" s="18">
        <v>407323.505</v>
      </c>
      <c r="AQ51" s="18">
        <v>853747.148</v>
      </c>
      <c r="AR51" s="18">
        <v>32968.031</v>
      </c>
      <c r="AS51" s="18">
        <v>22181.929</v>
      </c>
      <c r="AT51" s="18">
        <v>20320.739</v>
      </c>
      <c r="AU51" s="18">
        <v>5238.797</v>
      </c>
      <c r="AV51" s="18">
        <v>12042.935</v>
      </c>
      <c r="AW51" s="18">
        <v>26593.381</v>
      </c>
      <c r="AX51" s="18">
        <v>79951.053</v>
      </c>
      <c r="AY51" s="19">
        <f t="shared" si="2"/>
        <v>3629861.9959999993</v>
      </c>
      <c r="AZ51" s="38">
        <v>1108744.687</v>
      </c>
      <c r="BA51" s="18">
        <v>0</v>
      </c>
      <c r="BB51" s="18">
        <v>5718.485</v>
      </c>
      <c r="BC51" s="18">
        <v>3534.214</v>
      </c>
      <c r="BD51" s="18">
        <v>0</v>
      </c>
      <c r="BE51" s="18">
        <v>0</v>
      </c>
      <c r="BF51" s="18">
        <v>83027.285</v>
      </c>
      <c r="BG51" s="19">
        <f t="shared" si="4"/>
        <v>1201024.6709999999</v>
      </c>
      <c r="BH51" s="19">
        <f t="shared" si="3"/>
        <v>57453410.75699999</v>
      </c>
    </row>
    <row r="52" spans="2:60" ht="12" customHeight="1">
      <c r="B52" s="5" t="s">
        <v>42</v>
      </c>
      <c r="C52" s="38">
        <v>0</v>
      </c>
      <c r="D52" s="18">
        <v>0</v>
      </c>
      <c r="E52" s="18">
        <v>0</v>
      </c>
      <c r="F52" s="18">
        <v>1058447.686</v>
      </c>
      <c r="G52" s="18">
        <v>0</v>
      </c>
      <c r="H52" s="18">
        <v>0</v>
      </c>
      <c r="I52" s="19">
        <f t="shared" si="0"/>
        <v>1058447.686</v>
      </c>
      <c r="J52" s="38">
        <v>1062954.712</v>
      </c>
      <c r="K52" s="18">
        <v>2209652.136</v>
      </c>
      <c r="L52" s="21">
        <v>74228.704</v>
      </c>
      <c r="M52" s="18">
        <v>741467.253</v>
      </c>
      <c r="N52" s="18">
        <v>13685.639</v>
      </c>
      <c r="O52" s="18">
        <v>677643.706</v>
      </c>
      <c r="P52" s="18">
        <v>44348.389</v>
      </c>
      <c r="Q52" s="18">
        <v>1388212.015</v>
      </c>
      <c r="R52" s="18">
        <v>429543.75</v>
      </c>
      <c r="S52" s="18">
        <v>47125.584</v>
      </c>
      <c r="T52" s="18">
        <v>232444.114</v>
      </c>
      <c r="U52" s="18">
        <v>0</v>
      </c>
      <c r="V52" s="18">
        <v>4587281.763</v>
      </c>
      <c r="W52" s="18">
        <v>1485582.097</v>
      </c>
      <c r="X52" s="18">
        <v>3853.678</v>
      </c>
      <c r="Y52" s="18">
        <v>105031.531</v>
      </c>
      <c r="Z52" s="18">
        <v>25048.691</v>
      </c>
      <c r="AA52" s="18">
        <v>15255.143</v>
      </c>
      <c r="AB52" s="18">
        <v>4229.974</v>
      </c>
      <c r="AC52" s="18">
        <v>33959.858</v>
      </c>
      <c r="AD52" s="18">
        <v>43274.555</v>
      </c>
      <c r="AE52" s="18">
        <v>3221.795</v>
      </c>
      <c r="AF52" s="18">
        <v>53999.178</v>
      </c>
      <c r="AG52" s="18">
        <v>19170.815</v>
      </c>
      <c r="AH52" s="19">
        <f t="shared" si="1"/>
        <v>13301215.079999994</v>
      </c>
      <c r="AI52" s="38">
        <v>1361.566</v>
      </c>
      <c r="AJ52" s="18">
        <v>271.945</v>
      </c>
      <c r="AK52" s="18">
        <v>1516.73</v>
      </c>
      <c r="AL52" s="18">
        <v>657700.119</v>
      </c>
      <c r="AM52" s="18">
        <v>370944.623</v>
      </c>
      <c r="AN52" s="18">
        <v>1200597.005</v>
      </c>
      <c r="AO52" s="18">
        <v>31833.227</v>
      </c>
      <c r="AP52" s="18">
        <v>295309.882</v>
      </c>
      <c r="AQ52" s="18">
        <v>264148.186</v>
      </c>
      <c r="AR52" s="18">
        <v>27556.065</v>
      </c>
      <c r="AS52" s="18">
        <v>34171.195</v>
      </c>
      <c r="AT52" s="18">
        <v>11219.337</v>
      </c>
      <c r="AU52" s="18">
        <v>2871.067</v>
      </c>
      <c r="AV52" s="18">
        <v>14614.404</v>
      </c>
      <c r="AW52" s="18">
        <v>28355.867</v>
      </c>
      <c r="AX52" s="18">
        <v>203656.186</v>
      </c>
      <c r="AY52" s="19">
        <f t="shared" si="2"/>
        <v>3146127.403999999</v>
      </c>
      <c r="AZ52" s="38">
        <v>355456.648</v>
      </c>
      <c r="BA52" s="18">
        <v>0</v>
      </c>
      <c r="BB52" s="18">
        <v>0</v>
      </c>
      <c r="BC52" s="18">
        <v>39</v>
      </c>
      <c r="BD52" s="18">
        <v>0</v>
      </c>
      <c r="BE52" s="18">
        <v>0</v>
      </c>
      <c r="BF52" s="18">
        <v>110343.195</v>
      </c>
      <c r="BG52" s="19">
        <f t="shared" si="4"/>
        <v>465838.843</v>
      </c>
      <c r="BH52" s="19">
        <f t="shared" si="3"/>
        <v>17971629.012999993</v>
      </c>
    </row>
    <row r="53" spans="2:60" ht="12" customHeight="1">
      <c r="B53" s="5" t="s">
        <v>45</v>
      </c>
      <c r="C53" s="38">
        <v>0</v>
      </c>
      <c r="D53" s="18">
        <v>0</v>
      </c>
      <c r="E53" s="18">
        <v>0</v>
      </c>
      <c r="F53" s="18">
        <v>123593.443</v>
      </c>
      <c r="G53" s="18">
        <v>0</v>
      </c>
      <c r="H53" s="18">
        <v>0</v>
      </c>
      <c r="I53" s="19">
        <f t="shared" si="0"/>
        <v>123593.443</v>
      </c>
      <c r="J53" s="38">
        <v>3198848.593</v>
      </c>
      <c r="K53" s="18">
        <v>5139921.88</v>
      </c>
      <c r="L53" s="21">
        <v>10654.554</v>
      </c>
      <c r="M53" s="18">
        <v>164986.336</v>
      </c>
      <c r="N53" s="18">
        <v>4946.641</v>
      </c>
      <c r="O53" s="18">
        <v>543019.282</v>
      </c>
      <c r="P53" s="18">
        <v>91838.202</v>
      </c>
      <c r="Q53" s="18">
        <v>275348.991</v>
      </c>
      <c r="R53" s="18">
        <v>691313.064</v>
      </c>
      <c r="S53" s="18">
        <v>32012.308</v>
      </c>
      <c r="T53" s="18">
        <v>958.347</v>
      </c>
      <c r="U53" s="18">
        <v>2.1</v>
      </c>
      <c r="V53" s="18">
        <v>6665348.774</v>
      </c>
      <c r="W53" s="18">
        <v>81466.525</v>
      </c>
      <c r="X53" s="18">
        <v>225272.974</v>
      </c>
      <c r="Y53" s="18">
        <v>117210.607</v>
      </c>
      <c r="Z53" s="18">
        <v>5088.424</v>
      </c>
      <c r="AA53" s="18">
        <v>27555.316</v>
      </c>
      <c r="AB53" s="18">
        <v>21622.64</v>
      </c>
      <c r="AC53" s="18">
        <v>34727.774</v>
      </c>
      <c r="AD53" s="18">
        <v>81355.461</v>
      </c>
      <c r="AE53" s="18">
        <v>891.797</v>
      </c>
      <c r="AF53" s="18">
        <v>39604.156</v>
      </c>
      <c r="AG53" s="18">
        <v>8984.693</v>
      </c>
      <c r="AH53" s="19">
        <f t="shared" si="1"/>
        <v>17462979.438999992</v>
      </c>
      <c r="AI53" s="38">
        <v>4095.61</v>
      </c>
      <c r="AJ53" s="18">
        <v>1056.033</v>
      </c>
      <c r="AK53" s="18">
        <v>3170.039</v>
      </c>
      <c r="AL53" s="18">
        <v>1000092.987</v>
      </c>
      <c r="AM53" s="18">
        <v>656589.874</v>
      </c>
      <c r="AN53" s="18">
        <v>2064772.604</v>
      </c>
      <c r="AO53" s="18">
        <v>72561.272</v>
      </c>
      <c r="AP53" s="18">
        <v>575165.187</v>
      </c>
      <c r="AQ53" s="18">
        <v>303991.445</v>
      </c>
      <c r="AR53" s="18">
        <v>54384.147</v>
      </c>
      <c r="AS53" s="18">
        <v>56822.748</v>
      </c>
      <c r="AT53" s="18">
        <v>1986.181</v>
      </c>
      <c r="AU53" s="18">
        <v>5862.964</v>
      </c>
      <c r="AV53" s="18">
        <v>18260.204</v>
      </c>
      <c r="AW53" s="18">
        <v>52163.777</v>
      </c>
      <c r="AX53" s="18">
        <v>374874.291</v>
      </c>
      <c r="AY53" s="19">
        <f t="shared" si="2"/>
        <v>5245849.362999999</v>
      </c>
      <c r="AZ53" s="38">
        <v>1235329.138</v>
      </c>
      <c r="BA53" s="18">
        <v>0</v>
      </c>
      <c r="BB53" s="18">
        <v>3875575.876</v>
      </c>
      <c r="BC53" s="18">
        <v>3464.497</v>
      </c>
      <c r="BD53" s="18">
        <v>10396.763</v>
      </c>
      <c r="BE53" s="18">
        <v>0</v>
      </c>
      <c r="BF53" s="18">
        <v>278129.099</v>
      </c>
      <c r="BG53" s="19">
        <f t="shared" si="4"/>
        <v>5402895.373000002</v>
      </c>
      <c r="BH53" s="19">
        <f t="shared" si="3"/>
        <v>28235317.617999993</v>
      </c>
    </row>
    <row r="54" spans="2:60" ht="12" customHeight="1">
      <c r="B54" s="9" t="s">
        <v>43</v>
      </c>
      <c r="C54" s="42">
        <v>0</v>
      </c>
      <c r="D54" s="31">
        <v>0</v>
      </c>
      <c r="E54" s="31">
        <v>0</v>
      </c>
      <c r="F54" s="31">
        <v>0</v>
      </c>
      <c r="G54" s="31">
        <v>1107.85</v>
      </c>
      <c r="H54" s="31">
        <v>0</v>
      </c>
      <c r="I54" s="32">
        <f t="shared" si="0"/>
        <v>1107.85</v>
      </c>
      <c r="J54" s="42">
        <v>2334201.718</v>
      </c>
      <c r="K54" s="31">
        <v>606114.204</v>
      </c>
      <c r="L54" s="33">
        <v>2201.3</v>
      </c>
      <c r="M54" s="31">
        <v>6976.117</v>
      </c>
      <c r="N54" s="31">
        <v>9340.998</v>
      </c>
      <c r="O54" s="31">
        <v>29635.862</v>
      </c>
      <c r="P54" s="31">
        <v>66481.906</v>
      </c>
      <c r="Q54" s="31">
        <v>77056.243</v>
      </c>
      <c r="R54" s="31">
        <v>3833150.083</v>
      </c>
      <c r="S54" s="31">
        <v>20930.667</v>
      </c>
      <c r="T54" s="31">
        <v>0</v>
      </c>
      <c r="U54" s="31">
        <v>15.331</v>
      </c>
      <c r="V54" s="31">
        <v>11828908.659</v>
      </c>
      <c r="W54" s="31">
        <v>674820.327</v>
      </c>
      <c r="X54" s="31">
        <v>11342.515</v>
      </c>
      <c r="Y54" s="31">
        <v>102111.047</v>
      </c>
      <c r="Z54" s="31">
        <v>2612.51</v>
      </c>
      <c r="AA54" s="31">
        <v>407.152</v>
      </c>
      <c r="AB54" s="31">
        <v>372.749</v>
      </c>
      <c r="AC54" s="31">
        <v>217.327</v>
      </c>
      <c r="AD54" s="31">
        <v>7398.326</v>
      </c>
      <c r="AE54" s="31">
        <v>0</v>
      </c>
      <c r="AF54" s="31">
        <v>5270.032</v>
      </c>
      <c r="AG54" s="31">
        <v>3533.593</v>
      </c>
      <c r="AH54" s="32">
        <f t="shared" si="1"/>
        <v>19623098.666</v>
      </c>
      <c r="AI54" s="42">
        <v>265.562</v>
      </c>
      <c r="AJ54" s="31">
        <v>385.223</v>
      </c>
      <c r="AK54" s="31">
        <v>1416.007</v>
      </c>
      <c r="AL54" s="31">
        <v>389033.651</v>
      </c>
      <c r="AM54" s="31">
        <v>472457.455</v>
      </c>
      <c r="AN54" s="31">
        <v>1025396.239</v>
      </c>
      <c r="AO54" s="31">
        <v>17616.327</v>
      </c>
      <c r="AP54" s="31">
        <v>743455.496</v>
      </c>
      <c r="AQ54" s="31">
        <v>342315.478</v>
      </c>
      <c r="AR54" s="31">
        <v>26713.609</v>
      </c>
      <c r="AS54" s="31">
        <v>22334.355</v>
      </c>
      <c r="AT54" s="31">
        <v>21346.03</v>
      </c>
      <c r="AU54" s="31">
        <v>3607.299</v>
      </c>
      <c r="AV54" s="31">
        <v>15569.253</v>
      </c>
      <c r="AW54" s="31">
        <v>24456.256</v>
      </c>
      <c r="AX54" s="31">
        <v>131923.305</v>
      </c>
      <c r="AY54" s="32">
        <f t="shared" si="2"/>
        <v>3238291.5450000004</v>
      </c>
      <c r="AZ54" s="42">
        <v>227898.671</v>
      </c>
      <c r="BA54" s="31">
        <v>681</v>
      </c>
      <c r="BB54" s="31">
        <v>53250</v>
      </c>
      <c r="BC54" s="31">
        <v>2253</v>
      </c>
      <c r="BD54" s="31">
        <v>25839</v>
      </c>
      <c r="BE54" s="31">
        <v>0</v>
      </c>
      <c r="BF54" s="31">
        <v>52959.744</v>
      </c>
      <c r="BG54" s="32">
        <f t="shared" si="4"/>
        <v>362881.415</v>
      </c>
      <c r="BH54" s="32">
        <f t="shared" si="3"/>
        <v>23225379.476000004</v>
      </c>
    </row>
    <row r="55" spans="2:60" ht="12" customHeight="1">
      <c r="B55" s="9" t="s">
        <v>44</v>
      </c>
      <c r="C55" s="42">
        <f>SUM(C8:C54)</f>
        <v>1375.15</v>
      </c>
      <c r="D55" s="31">
        <f aca="true" t="shared" si="5" ref="D55:M55">SUM(D8:D54)</f>
        <v>0</v>
      </c>
      <c r="E55" s="31">
        <f t="shared" si="5"/>
        <v>539220.043</v>
      </c>
      <c r="F55" s="31">
        <f t="shared" si="5"/>
        <v>16826245.036999997</v>
      </c>
      <c r="G55" s="31">
        <f t="shared" si="5"/>
        <v>5128589.359999999</v>
      </c>
      <c r="H55" s="31">
        <f t="shared" si="5"/>
        <v>59735.113</v>
      </c>
      <c r="I55" s="32">
        <f t="shared" si="5"/>
        <v>22555164.702999998</v>
      </c>
      <c r="J55" s="42">
        <f t="shared" si="5"/>
        <v>115400070.80399998</v>
      </c>
      <c r="K55" s="31">
        <f t="shared" si="5"/>
        <v>67124817.54</v>
      </c>
      <c r="L55" s="33">
        <f t="shared" si="5"/>
        <v>4437950.265999999</v>
      </c>
      <c r="M55" s="31">
        <f t="shared" si="5"/>
        <v>25314463.783</v>
      </c>
      <c r="N55" s="31">
        <f>SUM(N8:N54)</f>
        <v>3699939.987</v>
      </c>
      <c r="O55" s="31">
        <f aca="true" t="shared" si="6" ref="O55:V55">SUM(O8:O54)</f>
        <v>82152908.642</v>
      </c>
      <c r="P55" s="31">
        <f t="shared" si="6"/>
        <v>22074369.219999995</v>
      </c>
      <c r="Q55" s="31">
        <f t="shared" si="6"/>
        <v>179355346.952</v>
      </c>
      <c r="R55" s="31">
        <f t="shared" si="6"/>
        <v>322763624.79699993</v>
      </c>
      <c r="S55" s="31">
        <f t="shared" si="6"/>
        <v>22152666.62199999</v>
      </c>
      <c r="T55" s="31">
        <f t="shared" si="6"/>
        <v>5526982.407</v>
      </c>
      <c r="U55" s="31">
        <f t="shared" si="6"/>
        <v>168548.83500000002</v>
      </c>
      <c r="V55" s="31">
        <f t="shared" si="6"/>
        <v>583442335.6290001</v>
      </c>
      <c r="W55" s="31">
        <f>SUM(W8:W54)</f>
        <v>336029553.879</v>
      </c>
      <c r="X55" s="31">
        <f>SUM(X8:X54)</f>
        <v>26045478.89399999</v>
      </c>
      <c r="Y55" s="31">
        <f aca="true" t="shared" si="7" ref="Y55:AG55">SUM(Y8:Y54)</f>
        <v>38043297.29599998</v>
      </c>
      <c r="Z55" s="31">
        <f t="shared" si="7"/>
        <v>10344605.538000003</v>
      </c>
      <c r="AA55" s="31">
        <f t="shared" si="7"/>
        <v>9188075.082</v>
      </c>
      <c r="AB55" s="31">
        <f t="shared" si="7"/>
        <v>3093399.8259999994</v>
      </c>
      <c r="AC55" s="31">
        <f>SUM(AC8:AC54)</f>
        <v>3418874.4479999994</v>
      </c>
      <c r="AD55" s="31">
        <f>SUM(AD8:AD54)</f>
        <v>13989361.626999993</v>
      </c>
      <c r="AE55" s="31">
        <f t="shared" si="7"/>
        <v>2087182.2139999995</v>
      </c>
      <c r="AF55" s="31">
        <f t="shared" si="7"/>
        <v>68262422.831</v>
      </c>
      <c r="AG55" s="31">
        <f t="shared" si="7"/>
        <v>3666382.100999999</v>
      </c>
      <c r="AH55" s="32">
        <f>SUM(AH8:AH54)</f>
        <v>1947782659.2199993</v>
      </c>
      <c r="AI55" s="42">
        <f>SUM(AI8:AI54)</f>
        <v>323260.9799999999</v>
      </c>
      <c r="AJ55" s="31">
        <f>SUM(AJ8:AJ54)</f>
        <v>246506.75300000003</v>
      </c>
      <c r="AK55" s="31">
        <f aca="true" t="shared" si="8" ref="AK55:AP55">SUM(AK8:AK54)</f>
        <v>1603713.2879999995</v>
      </c>
      <c r="AL55" s="31">
        <f t="shared" si="8"/>
        <v>61074617.311</v>
      </c>
      <c r="AM55" s="31">
        <f t="shared" si="8"/>
        <v>51972483.948000014</v>
      </c>
      <c r="AN55" s="31">
        <f t="shared" si="8"/>
        <v>155639955.337</v>
      </c>
      <c r="AO55" s="31">
        <f t="shared" si="8"/>
        <v>9818101.368999997</v>
      </c>
      <c r="AP55" s="31">
        <f t="shared" si="8"/>
        <v>70203134.97500001</v>
      </c>
      <c r="AQ55" s="31">
        <f aca="true" t="shared" si="9" ref="AQ55:BB55">SUM(AQ8:AQ54)</f>
        <v>65711466.949000016</v>
      </c>
      <c r="AR55" s="31">
        <f t="shared" si="9"/>
        <v>8304712.661000001</v>
      </c>
      <c r="AS55" s="31">
        <f>SUM(AS8:AS54)</f>
        <v>7757929.088000001</v>
      </c>
      <c r="AT55" s="31">
        <f>SUM(AT8:AT54)</f>
        <v>4315046.854</v>
      </c>
      <c r="AU55" s="31">
        <f>SUM(AU8:AU54)</f>
        <v>957136.2050000004</v>
      </c>
      <c r="AV55" s="31">
        <f t="shared" si="9"/>
        <v>4355646.038999998</v>
      </c>
      <c r="AW55" s="31">
        <f t="shared" si="9"/>
        <v>4348626.333</v>
      </c>
      <c r="AX55" s="31">
        <f t="shared" si="9"/>
        <v>24018074.371000003</v>
      </c>
      <c r="AY55" s="32">
        <f>SUM(AY8:AY54)</f>
        <v>470650412.4610001</v>
      </c>
      <c r="AZ55" s="42">
        <f t="shared" si="9"/>
        <v>139112826.073</v>
      </c>
      <c r="BA55" s="31">
        <f t="shared" si="9"/>
        <v>27665474.12599999</v>
      </c>
      <c r="BB55" s="31">
        <f t="shared" si="9"/>
        <v>29566011.865000002</v>
      </c>
      <c r="BC55" s="31">
        <f>SUM(BC8:BC54)</f>
        <v>2381958.422</v>
      </c>
      <c r="BD55" s="31">
        <f>SUM(BD8:BD54)</f>
        <v>6442457.767999999</v>
      </c>
      <c r="BE55" s="31">
        <f>SUM(BE8:BE54)</f>
        <v>282736.707</v>
      </c>
      <c r="BF55" s="31">
        <f>SUM(BF8:BF54)</f>
        <v>19224777.852</v>
      </c>
      <c r="BG55" s="32">
        <f>SUM(BG8:BG54)</f>
        <v>224676242.81299996</v>
      </c>
      <c r="BH55" s="32">
        <f t="shared" si="3"/>
        <v>2665664479.1969995</v>
      </c>
    </row>
  </sheetData>
  <mergeCells count="45">
    <mergeCell ref="M6:M7"/>
    <mergeCell ref="P6:P7"/>
    <mergeCell ref="T6:T7"/>
    <mergeCell ref="W6:W7"/>
    <mergeCell ref="C5:I5"/>
    <mergeCell ref="AI5:AY5"/>
    <mergeCell ref="AZ5:BG5"/>
    <mergeCell ref="AT6:AT7"/>
    <mergeCell ref="AS6:AS7"/>
    <mergeCell ref="BG6:BG7"/>
    <mergeCell ref="E6:E7"/>
    <mergeCell ref="N6:N7"/>
    <mergeCell ref="L6:L7"/>
    <mergeCell ref="AQ6:AQ7"/>
    <mergeCell ref="B2:L2"/>
    <mergeCell ref="J5:AH5"/>
    <mergeCell ref="Q6:Q7"/>
    <mergeCell ref="C6:C7"/>
    <mergeCell ref="D6:D7"/>
    <mergeCell ref="H6:H7"/>
    <mergeCell ref="J6:J7"/>
    <mergeCell ref="I6:I7"/>
    <mergeCell ref="AF6:AF7"/>
    <mergeCell ref="Y6:Y7"/>
    <mergeCell ref="BH5:BH7"/>
    <mergeCell ref="BC6:BC7"/>
    <mergeCell ref="BD6:BD7"/>
    <mergeCell ref="BE6:BE7"/>
    <mergeCell ref="BF6:BF7"/>
    <mergeCell ref="AR6:AR7"/>
    <mergeCell ref="AI6:AI7"/>
    <mergeCell ref="AH6:AH7"/>
    <mergeCell ref="AJ6:AJ7"/>
    <mergeCell ref="AN6:AN7"/>
    <mergeCell ref="AO6:AO7"/>
    <mergeCell ref="AM6:AM7"/>
    <mergeCell ref="BB6:BB7"/>
    <mergeCell ref="BA6:BA7"/>
    <mergeCell ref="AY6:AY7"/>
    <mergeCell ref="AZ6:AZ7"/>
    <mergeCell ref="AD6:AD7"/>
    <mergeCell ref="Z6:Z7"/>
    <mergeCell ref="X6:X7"/>
    <mergeCell ref="AA6:AA7"/>
    <mergeCell ref="AB6:AB7"/>
  </mergeCells>
  <printOptions horizontalCentered="1"/>
  <pageMargins left="0.7874015748031497" right="0.7874015748031497" top="0.7874015748031497" bottom="0.7874015748031497" header="0.5118110236220472" footer="0.5118110236220472"/>
  <pageSetup fitToWidth="1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