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13170" activeTab="0"/>
  </bookViews>
  <sheets>
    <sheet name="Sheet1" sheetId="1" r:id="rId1"/>
  </sheets>
  <definedNames>
    <definedName name="_xlnm.Print_Area" localSheetId="0">'Sheet1'!$B$2:$BH$55</definedName>
  </definedNames>
  <calcPr fullCalcOnLoad="1"/>
</workbook>
</file>

<file path=xl/sharedStrings.xml><?xml version="1.0" encoding="utf-8"?>
<sst xmlns="http://schemas.openxmlformats.org/spreadsheetml/2006/main" count="132" uniqueCount="127">
  <si>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</si>
  <si>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</si>
  <si>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</si>
  <si>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</si>
  <si>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</si>
  <si>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</si>
  <si>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</si>
  <si>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</si>
  <si>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</si>
  <si>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</si>
  <si>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</si>
  <si>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</si>
  <si>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</si>
  <si>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</si>
  <si>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</si>
  <si>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</si>
  <si>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</si>
  <si>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</si>
  <si>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</si>
  <si>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</si>
  <si>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</si>
  <si>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</si>
  <si>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</si>
  <si>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</si>
  <si>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</si>
  <si>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</si>
  <si>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</si>
  <si>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</si>
  <si>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</si>
  <si>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</si>
  <si>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</si>
  <si>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</si>
  <si>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</si>
  <si>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</si>
  <si>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</si>
  <si>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</si>
  <si>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</si>
  <si>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</si>
  <si>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</si>
  <si>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</si>
  <si>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</si>
  <si>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</si>
  <si>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</si>
  <si>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</si>
  <si>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</si>
  <si>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</si>
  <si>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</si>
  <si>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</si>
  <si>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</si>
  <si>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</si>
  <si>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</si>
  <si>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</si>
  <si>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</si>
  <si>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</si>
  <si>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</si>
  <si>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</si>
  <si>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</si>
  <si>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</si>
  <si>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</si>
  <si>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</si>
  <si>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</si>
  <si>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</si>
  <si>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</si>
  <si>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</si>
  <si>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</si>
  <si>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</si>
  <si>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</si>
  <si>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</si>
  <si>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</si>
  <si>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</si>
  <si>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</si>
  <si>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</si>
  <si>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</si>
  <si>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</si>
  <si>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</si>
  <si>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</si>
  <si>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</si>
  <si>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</si>
  <si>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</si>
  <si>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</si>
  <si>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</si>
  <si>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</si>
  <si>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</si>
  <si>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</si>
  <si>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</si>
  <si>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</si>
  <si>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</si>
  <si>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</si>
  <si>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</si>
  <si>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 xml:space="preserve"> 発都道府県</t>
  </si>
  <si>
    <t xml:space="preserve">発産業業種 </t>
  </si>
  <si>
    <t xml:space="preserve"> 情報通信</t>
  </si>
  <si>
    <t>自　動　車</t>
  </si>
  <si>
    <t xml:space="preserve">機械器具 </t>
  </si>
  <si>
    <t>表Ⅲ－２－２　発都道府県・発産業業種別流動量　－件数－</t>
  </si>
  <si>
    <t>（３日間調査　単位：件）</t>
  </si>
  <si>
    <t>製　　　　　　　　造　　　　　　　　業</t>
  </si>
  <si>
    <t xml:space="preserve"> 原油・天然ガス</t>
  </si>
  <si>
    <t>窯業原料用</t>
  </si>
  <si>
    <t>その他の鉱業</t>
  </si>
  <si>
    <t>食　料　品</t>
  </si>
  <si>
    <t>印刷・同関連</t>
  </si>
  <si>
    <t xml:space="preserve"> プラスチック</t>
  </si>
  <si>
    <t>ゴ ム 製 品</t>
  </si>
  <si>
    <t xml:space="preserve"> 窯　業・</t>
  </si>
  <si>
    <t>はん用機械器具</t>
  </si>
  <si>
    <t>生産用機械器具</t>
  </si>
  <si>
    <t>業務用機械器具</t>
  </si>
  <si>
    <t xml:space="preserve"> 電子部品・デバ</t>
  </si>
  <si>
    <t>輸送用機械器具</t>
  </si>
  <si>
    <t>電気機械器具</t>
  </si>
  <si>
    <t xml:space="preserve">鉱　物 </t>
  </si>
  <si>
    <t xml:space="preserve">製　品 </t>
  </si>
  <si>
    <t>イス・電子回路</t>
  </si>
  <si>
    <t>金　　属</t>
  </si>
  <si>
    <t>石炭・亜炭</t>
  </si>
  <si>
    <t xml:space="preserve"> 採石業、砂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</si>
  <si>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</si>
  <si>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</si>
  <si>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</si>
  <si>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</si>
  <si>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</si>
  <si>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</si>
  <si>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>・砂利・玉石採取</t>
  </si>
  <si>
    <t>同製品・毛皮</t>
  </si>
  <si>
    <t xml:space="preserve"> 飲料・たばこ</t>
  </si>
  <si>
    <t xml:space="preserve">・飼料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</si>
</sst>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&quot;\&quot;&quot;\&quot;\!\-#,##0"/>
    <numFmt numFmtId="191" formatCode="&quot;\&quot;#,##0;[Red]&quot;\&quot;&quot;\&quot;\!\-#,##0"/>
    <numFmt numFmtId="192" formatCode="&quot;\&quot;#,##0.00;&quot;\&quot;&quot;\&quot;\!\-#,##0.00"/>
    <numFmt numFmtId="193" formatCode="&quot;\&quot;#,##0.00;[Red]&quot;\&quot;&quot;\&quot;\!\-#,##0.00"/>
    <numFmt numFmtId="194" formatCode="_ &quot;\&quot;* #,##0_ ;_ &quot;\&quot;* &quot;\&quot;\!\-#,##0_ ;_ &quot;\&quot;* &quot;-&quot;_ ;_ @_ "/>
    <numFmt numFmtId="195" formatCode="_ * #,##0_ ;_ * &quot;\&quot;\!\-#,##0_ ;_ * &quot;-&quot;_ ;_ @_ "/>
    <numFmt numFmtId="196" formatCode="_ &quot;\&quot;* #,##0.00_ ;_ &quot;\&quot;* &quot;\&quot;\!\-#,##0.00_ ;_ &quot;\&quot;* &quot;-&quot;??_ ;_ @_ "/>
    <numFmt numFmtId="197" formatCode="_ * #,##0.00_ ;_ * &quot;\&quot;\!\-#,##0.00_ ;_ * &quot;-&quot;??_ ;_ @_ "/>
    <numFmt numFmtId="198" formatCode="&quot;\&quot;\!\$#,##0_);&quot;\&quot;\!\(&quot;\&quot;\!\$#,##0&quot;\&quot;\!\)"/>
    <numFmt numFmtId="199" formatCode="&quot;\&quot;\!\$#,##0_);[Red]&quot;\&quot;\!\(&quot;\&quot;\!\$#,##0&quot;\&quot;\!\)"/>
    <numFmt numFmtId="200" formatCode="&quot;\&quot;\!\$#,##0.00_);&quot;\&quot;\!\(&quot;\&quot;\!\$#,##0.00&quot;\&quot;\!\)"/>
    <numFmt numFmtId="201" formatCode="&quot;\&quot;\!\$#,##0.00_);[Red]&quot;\&quot;\!\(&quot;\&quot;\!\$#,##0.00&quot;\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10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5">
    <xf numFmtId="0" fontId="0" fillId="0" borderId="0" xfId="0" applyAlignment="1">
      <alignment/>
    </xf>
    <xf numFmtId="38" fontId="1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1" fillId="0" borderId="0" xfId="17" applyNumberFormat="1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3" fillId="0" borderId="3" xfId="17" applyNumberFormat="1" applyFont="1" applyBorder="1" applyAlignment="1">
      <alignment horizontal="left" vertical="center"/>
    </xf>
    <xf numFmtId="38" fontId="3" fillId="0" borderId="4" xfId="17" applyNumberFormat="1" applyFont="1" applyBorder="1" applyAlignment="1">
      <alignment horizontal="center" vertical="center"/>
    </xf>
    <xf numFmtId="38" fontId="4" fillId="0" borderId="5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3" xfId="17" applyNumberFormat="1" applyFont="1" applyBorder="1" applyAlignment="1">
      <alignment horizontal="center"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right" vertical="center"/>
    </xf>
    <xf numFmtId="38" fontId="1" fillId="0" borderId="0" xfId="17" applyNumberFormat="1" applyFont="1" applyBorder="1" applyAlignment="1">
      <alignment vertical="center"/>
    </xf>
    <xf numFmtId="38" fontId="1" fillId="0" borderId="0" xfId="17" applyNumberFormat="1" applyFont="1" applyBorder="1" applyAlignment="1">
      <alignment horizontal="center" vertical="center"/>
    </xf>
    <xf numFmtId="38" fontId="1" fillId="0" borderId="7" xfId="17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38" fontId="1" fillId="0" borderId="8" xfId="17" applyNumberFormat="1" applyFont="1" applyFill="1" applyBorder="1" applyAlignment="1">
      <alignment horizontal="right" vertical="center"/>
    </xf>
    <xf numFmtId="38" fontId="3" fillId="0" borderId="0" xfId="17" applyNumberFormat="1" applyFont="1" applyAlignment="1">
      <alignment vertical="center"/>
    </xf>
    <xf numFmtId="38" fontId="3" fillId="0" borderId="0" xfId="17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209" fontId="1" fillId="0" borderId="9" xfId="17" applyNumberFormat="1" applyFont="1" applyBorder="1" applyAlignment="1">
      <alignment vertical="center"/>
    </xf>
    <xf numFmtId="209" fontId="1" fillId="0" borderId="10" xfId="17" applyNumberFormat="1" applyFont="1" applyBorder="1" applyAlignment="1">
      <alignment vertical="center"/>
    </xf>
    <xf numFmtId="209" fontId="1" fillId="0" borderId="11" xfId="17" applyNumberFormat="1" applyFont="1" applyBorder="1" applyAlignment="1">
      <alignment vertical="center"/>
    </xf>
    <xf numFmtId="209" fontId="1" fillId="0" borderId="12" xfId="17" applyNumberFormat="1" applyFont="1" applyBorder="1" applyAlignment="1">
      <alignment vertical="center"/>
    </xf>
    <xf numFmtId="209" fontId="1" fillId="0" borderId="13" xfId="17" applyNumberFormat="1" applyFont="1" applyBorder="1" applyAlignment="1">
      <alignment vertical="center"/>
    </xf>
    <xf numFmtId="209" fontId="1" fillId="0" borderId="14" xfId="17" applyNumberFormat="1" applyFont="1" applyBorder="1" applyAlignment="1">
      <alignment vertical="center"/>
    </xf>
    <xf numFmtId="209" fontId="1" fillId="0" borderId="15" xfId="17" applyNumberFormat="1" applyFont="1" applyBorder="1" applyAlignment="1">
      <alignment vertical="center"/>
    </xf>
    <xf numFmtId="209" fontId="5" fillId="0" borderId="16" xfId="17" applyNumberFormat="1" applyFont="1" applyBorder="1" applyAlignment="1">
      <alignment vertical="center"/>
    </xf>
    <xf numFmtId="209" fontId="5" fillId="0" borderId="17" xfId="17" applyNumberFormat="1" applyFont="1" applyBorder="1" applyAlignment="1">
      <alignment vertical="center"/>
    </xf>
    <xf numFmtId="209" fontId="5" fillId="0" borderId="18" xfId="17" applyNumberFormat="1" applyFont="1" applyBorder="1" applyAlignment="1">
      <alignment vertical="center"/>
    </xf>
    <xf numFmtId="209" fontId="5" fillId="0" borderId="19" xfId="17" applyNumberFormat="1" applyFont="1" applyBorder="1" applyAlignment="1">
      <alignment vertical="center"/>
    </xf>
    <xf numFmtId="209" fontId="5" fillId="0" borderId="20" xfId="17" applyNumberFormat="1" applyFont="1" applyBorder="1" applyAlignment="1">
      <alignment vertical="center"/>
    </xf>
    <xf numFmtId="209" fontId="5" fillId="0" borderId="21" xfId="17" applyNumberFormat="1" applyFont="1" applyBorder="1" applyAlignment="1">
      <alignment vertical="center"/>
    </xf>
    <xf numFmtId="209" fontId="1" fillId="0" borderId="22" xfId="17" applyNumberFormat="1" applyFont="1" applyBorder="1" applyAlignment="1">
      <alignment vertical="center"/>
    </xf>
    <xf numFmtId="209" fontId="1" fillId="0" borderId="7" xfId="17" applyNumberFormat="1" applyFont="1" applyBorder="1" applyAlignment="1">
      <alignment vertical="center"/>
    </xf>
    <xf numFmtId="209" fontId="1" fillId="0" borderId="23" xfId="17" applyNumberFormat="1" applyFont="1" applyBorder="1" applyAlignment="1">
      <alignment vertical="center"/>
    </xf>
    <xf numFmtId="209" fontId="1" fillId="0" borderId="24" xfId="17" applyNumberFormat="1" applyFont="1" applyBorder="1" applyAlignment="1">
      <alignment vertical="center"/>
    </xf>
    <xf numFmtId="209" fontId="1" fillId="0" borderId="25" xfId="17" applyNumberFormat="1" applyFont="1" applyBorder="1" applyAlignment="1">
      <alignment vertical="center"/>
    </xf>
    <xf numFmtId="209" fontId="1" fillId="0" borderId="26" xfId="17" applyNumberFormat="1" applyFont="1" applyBorder="1" applyAlignment="1">
      <alignment vertical="center"/>
    </xf>
    <xf numFmtId="209" fontId="1" fillId="0" borderId="16" xfId="17" applyNumberFormat="1" applyFont="1" applyBorder="1" applyAlignment="1">
      <alignment vertical="center"/>
    </xf>
    <xf numFmtId="209" fontId="1" fillId="0" borderId="17" xfId="17" applyNumberFormat="1" applyFont="1" applyBorder="1" applyAlignment="1">
      <alignment vertical="center"/>
    </xf>
    <xf numFmtId="209" fontId="1" fillId="0" borderId="18" xfId="17" applyNumberFormat="1" applyFont="1" applyBorder="1" applyAlignment="1">
      <alignment vertical="center"/>
    </xf>
    <xf numFmtId="209" fontId="1" fillId="0" borderId="19" xfId="17" applyNumberFormat="1" applyFont="1" applyBorder="1" applyAlignment="1">
      <alignment vertical="center"/>
    </xf>
    <xf numFmtId="209" fontId="1" fillId="0" borderId="20" xfId="17" applyNumberFormat="1" applyFont="1" applyBorder="1" applyAlignment="1">
      <alignment vertical="center"/>
    </xf>
    <xf numFmtId="209" fontId="1" fillId="0" borderId="21" xfId="17" applyNumberFormat="1" applyFont="1" applyBorder="1" applyAlignment="1">
      <alignment vertical="center"/>
    </xf>
    <xf numFmtId="209" fontId="1" fillId="0" borderId="27" xfId="17" applyNumberFormat="1" applyFont="1" applyBorder="1" applyAlignment="1">
      <alignment vertical="center"/>
    </xf>
    <xf numFmtId="209" fontId="1" fillId="0" borderId="8" xfId="17" applyNumberFormat="1" applyFont="1" applyBorder="1" applyAlignment="1">
      <alignment vertical="center"/>
    </xf>
    <xf numFmtId="209" fontId="1" fillId="0" borderId="28" xfId="17" applyNumberFormat="1" applyFont="1" applyBorder="1" applyAlignment="1">
      <alignment vertical="center"/>
    </xf>
    <xf numFmtId="209" fontId="1" fillId="0" borderId="29" xfId="17" applyNumberFormat="1" applyFont="1" applyBorder="1" applyAlignment="1">
      <alignment vertical="center"/>
    </xf>
    <xf numFmtId="209" fontId="1" fillId="0" borderId="30" xfId="17" applyNumberFormat="1" applyFont="1" applyBorder="1" applyAlignment="1">
      <alignment vertical="center"/>
    </xf>
    <xf numFmtId="209" fontId="1" fillId="0" borderId="31" xfId="17" applyNumberFormat="1" applyFont="1" applyBorder="1" applyAlignment="1">
      <alignment vertical="center"/>
    </xf>
    <xf numFmtId="38" fontId="9" fillId="0" borderId="7" xfId="17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38" fontId="1" fillId="0" borderId="10" xfId="17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32" xfId="17" applyNumberFormat="1" applyFont="1" applyBorder="1" applyAlignment="1">
      <alignment horizontal="center" vertical="center"/>
    </xf>
    <xf numFmtId="38" fontId="1" fillId="0" borderId="33" xfId="17" applyNumberFormat="1" applyFont="1" applyBorder="1" applyAlignment="1">
      <alignment horizontal="center" vertical="center"/>
    </xf>
    <xf numFmtId="38" fontId="1" fillId="0" borderId="22" xfId="17" applyNumberFormat="1" applyFont="1" applyBorder="1" applyAlignment="1">
      <alignment horizontal="center" vertical="center"/>
    </xf>
    <xf numFmtId="38" fontId="1" fillId="0" borderId="27" xfId="17" applyNumberFormat="1" applyFont="1" applyBorder="1" applyAlignment="1">
      <alignment horizontal="center" vertical="center"/>
    </xf>
    <xf numFmtId="38" fontId="1" fillId="0" borderId="7" xfId="17" applyNumberFormat="1" applyFont="1" applyFill="1" applyBorder="1" applyAlignment="1">
      <alignment horizontal="center" vertical="center"/>
    </xf>
    <xf numFmtId="38" fontId="1" fillId="0" borderId="8" xfId="17" applyNumberFormat="1" applyFont="1" applyFill="1" applyBorder="1" applyAlignment="1">
      <alignment horizontal="center" vertical="center"/>
    </xf>
    <xf numFmtId="38" fontId="1" fillId="0" borderId="26" xfId="17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/>
    </xf>
    <xf numFmtId="38" fontId="1" fillId="0" borderId="8" xfId="17" applyNumberFormat="1" applyFont="1" applyBorder="1" applyAlignment="1">
      <alignment horizontal="center" vertical="center"/>
    </xf>
    <xf numFmtId="6" fontId="1" fillId="0" borderId="7" xfId="18" applyFont="1" applyBorder="1" applyAlignment="1">
      <alignment horizontal="center" vertical="center"/>
    </xf>
    <xf numFmtId="6" fontId="1" fillId="0" borderId="8" xfId="18" applyFont="1" applyBorder="1" applyAlignment="1">
      <alignment horizontal="center" vertical="center"/>
    </xf>
    <xf numFmtId="38" fontId="1" fillId="0" borderId="11" xfId="17" applyNumberFormat="1" applyFont="1" applyBorder="1" applyAlignment="1">
      <alignment horizontal="center" vertical="center"/>
    </xf>
    <xf numFmtId="38" fontId="1" fillId="0" borderId="28" xfId="17" applyNumberFormat="1" applyFont="1" applyBorder="1" applyAlignment="1">
      <alignment horizontal="center" vertical="center"/>
    </xf>
    <xf numFmtId="38" fontId="3" fillId="0" borderId="34" xfId="17" applyNumberFormat="1" applyFont="1" applyBorder="1" applyAlignment="1">
      <alignment horizontal="center" vertical="center"/>
    </xf>
    <xf numFmtId="38" fontId="3" fillId="0" borderId="35" xfId="17" applyNumberFormat="1" applyFont="1" applyBorder="1" applyAlignment="1">
      <alignment horizontal="center" vertical="center"/>
    </xf>
    <xf numFmtId="38" fontId="3" fillId="0" borderId="36" xfId="17" applyNumberFormat="1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 wrapText="1"/>
    </xf>
    <xf numFmtId="38" fontId="1" fillId="0" borderId="8" xfId="17" applyNumberFormat="1" applyFont="1" applyBorder="1" applyAlignment="1">
      <alignment horizontal="center" vertical="center" wrapText="1"/>
    </xf>
    <xf numFmtId="6" fontId="1" fillId="0" borderId="11" xfId="18" applyFont="1" applyBorder="1" applyAlignment="1">
      <alignment horizontal="center" vertical="center"/>
    </xf>
    <xf numFmtId="6" fontId="1" fillId="0" borderId="28" xfId="18" applyFont="1" applyBorder="1" applyAlignment="1">
      <alignment horizontal="center" vertical="center"/>
    </xf>
    <xf numFmtId="38" fontId="1" fillId="0" borderId="22" xfId="17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6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9" style="3" customWidth="1"/>
    <col min="2" max="2" width="11.59765625" style="11" customWidth="1"/>
    <col min="3" max="60" width="12.59765625" style="3" customWidth="1"/>
    <col min="61" max="16384" width="9" style="3" customWidth="1"/>
  </cols>
  <sheetData>
    <row r="1" spans="2:72" s="20" customFormat="1" ht="12" customHeight="1">
      <c r="B1" s="21"/>
      <c r="C1" s="3"/>
      <c r="D1" s="3"/>
      <c r="E1" s="3"/>
      <c r="F1" s="3"/>
      <c r="G1" s="3"/>
      <c r="H1" s="3"/>
      <c r="I1" s="3"/>
      <c r="J1" s="3"/>
      <c r="K1" s="3"/>
      <c r="L1" s="3"/>
      <c r="BT1" s="22"/>
    </row>
    <row r="2" spans="2:72" s="20" customFormat="1" ht="13.5">
      <c r="B2" s="23" t="s">
        <v>94</v>
      </c>
      <c r="C2" s="24"/>
      <c r="D2" s="3"/>
      <c r="E2" s="3"/>
      <c r="F2" s="3"/>
      <c r="G2" s="3"/>
      <c r="H2" s="3"/>
      <c r="I2" s="3"/>
      <c r="J2" s="3"/>
      <c r="K2" s="3"/>
      <c r="L2" s="3"/>
      <c r="BT2" s="22"/>
    </row>
    <row r="3" ht="12" customHeight="1"/>
    <row r="4" spans="2:60" ht="12" customHeight="1">
      <c r="B4" s="1"/>
      <c r="C4" s="2"/>
      <c r="D4" s="2"/>
      <c r="E4" s="2"/>
      <c r="F4" s="2"/>
      <c r="G4" s="2"/>
      <c r="H4" s="2"/>
      <c r="I4" s="1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12"/>
      <c r="AH4" s="12"/>
      <c r="AI4" s="2"/>
      <c r="AJ4" s="2"/>
      <c r="AK4" s="2"/>
      <c r="AL4" s="2"/>
      <c r="AM4" s="2"/>
      <c r="AN4" s="2"/>
      <c r="AO4" s="2"/>
      <c r="AQ4" s="2"/>
      <c r="AR4" s="2"/>
      <c r="AS4" s="2"/>
      <c r="AT4" s="2"/>
      <c r="AU4" s="2"/>
      <c r="AV4" s="2"/>
      <c r="AW4" s="2"/>
      <c r="AX4" s="2"/>
      <c r="AY4" s="12"/>
      <c r="AZ4" s="2"/>
      <c r="BA4" s="2"/>
      <c r="BB4" s="12"/>
      <c r="BG4" s="12"/>
      <c r="BH4" s="12" t="s">
        <v>95</v>
      </c>
    </row>
    <row r="5" spans="2:60" ht="13.5" customHeight="1">
      <c r="B5" s="4" t="s">
        <v>90</v>
      </c>
      <c r="C5" s="60" t="s">
        <v>51</v>
      </c>
      <c r="D5" s="61"/>
      <c r="E5" s="61"/>
      <c r="F5" s="61"/>
      <c r="G5" s="61"/>
      <c r="H5" s="61"/>
      <c r="I5" s="62"/>
      <c r="J5" s="60" t="s">
        <v>96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  <c r="AI5" s="60" t="s">
        <v>88</v>
      </c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2"/>
      <c r="AZ5" s="60" t="s">
        <v>80</v>
      </c>
      <c r="BA5" s="61"/>
      <c r="BB5" s="61"/>
      <c r="BC5" s="61"/>
      <c r="BD5" s="61"/>
      <c r="BE5" s="61"/>
      <c r="BF5" s="61"/>
      <c r="BG5" s="62"/>
      <c r="BH5" s="76" t="s">
        <v>87</v>
      </c>
    </row>
    <row r="6" spans="2:60" s="18" customFormat="1" ht="13.5" customHeight="1">
      <c r="B6" s="6"/>
      <c r="C6" s="63" t="s">
        <v>114</v>
      </c>
      <c r="D6" s="72" t="s">
        <v>115</v>
      </c>
      <c r="E6" s="65" t="s">
        <v>97</v>
      </c>
      <c r="F6" s="56" t="s">
        <v>116</v>
      </c>
      <c r="G6" s="15" t="s">
        <v>98</v>
      </c>
      <c r="H6" s="70" t="s">
        <v>99</v>
      </c>
      <c r="I6" s="74" t="s">
        <v>48</v>
      </c>
      <c r="J6" s="63" t="s">
        <v>100</v>
      </c>
      <c r="K6" s="58" t="s">
        <v>125</v>
      </c>
      <c r="L6" s="67" t="s">
        <v>52</v>
      </c>
      <c r="M6" s="70" t="s">
        <v>49</v>
      </c>
      <c r="N6" s="65" t="s">
        <v>58</v>
      </c>
      <c r="O6" s="15" t="s">
        <v>53</v>
      </c>
      <c r="P6" s="65" t="s">
        <v>101</v>
      </c>
      <c r="Q6" s="65" t="s">
        <v>54</v>
      </c>
      <c r="R6" s="15" t="s">
        <v>55</v>
      </c>
      <c r="S6" s="15" t="s">
        <v>102</v>
      </c>
      <c r="T6" s="70" t="s">
        <v>103</v>
      </c>
      <c r="U6" s="15" t="s">
        <v>59</v>
      </c>
      <c r="V6" s="15" t="s">
        <v>104</v>
      </c>
      <c r="W6" s="65" t="s">
        <v>77</v>
      </c>
      <c r="X6" s="65" t="s">
        <v>78</v>
      </c>
      <c r="Y6" s="65" t="s">
        <v>79</v>
      </c>
      <c r="Z6" s="65" t="s">
        <v>105</v>
      </c>
      <c r="AA6" s="65" t="s">
        <v>106</v>
      </c>
      <c r="AB6" s="65" t="s">
        <v>107</v>
      </c>
      <c r="AC6" s="15" t="s">
        <v>108</v>
      </c>
      <c r="AD6" s="65" t="s">
        <v>61</v>
      </c>
      <c r="AE6" s="15" t="s">
        <v>91</v>
      </c>
      <c r="AF6" s="65" t="s">
        <v>109</v>
      </c>
      <c r="AG6" s="15" t="s">
        <v>63</v>
      </c>
      <c r="AH6" s="74" t="s">
        <v>48</v>
      </c>
      <c r="AI6" s="83" t="s">
        <v>66</v>
      </c>
      <c r="AJ6" s="65" t="s">
        <v>67</v>
      </c>
      <c r="AK6" s="15" t="s">
        <v>68</v>
      </c>
      <c r="AL6" s="15" t="s">
        <v>69</v>
      </c>
      <c r="AM6" s="65" t="s">
        <v>70</v>
      </c>
      <c r="AN6" s="65" t="s">
        <v>71</v>
      </c>
      <c r="AO6" s="65" t="s">
        <v>72</v>
      </c>
      <c r="AP6" s="15" t="s">
        <v>73</v>
      </c>
      <c r="AQ6" s="65" t="s">
        <v>81</v>
      </c>
      <c r="AR6" s="65" t="s">
        <v>60</v>
      </c>
      <c r="AS6" s="65" t="s">
        <v>92</v>
      </c>
      <c r="AT6" s="65" t="s">
        <v>110</v>
      </c>
      <c r="AU6" s="15" t="s">
        <v>63</v>
      </c>
      <c r="AV6" s="15" t="s">
        <v>82</v>
      </c>
      <c r="AW6" s="15" t="s">
        <v>83</v>
      </c>
      <c r="AX6" s="15" t="s">
        <v>63</v>
      </c>
      <c r="AY6" s="81" t="s">
        <v>48</v>
      </c>
      <c r="AZ6" s="63" t="s">
        <v>50</v>
      </c>
      <c r="BA6" s="70" t="s">
        <v>117</v>
      </c>
      <c r="BB6" s="70" t="s">
        <v>118</v>
      </c>
      <c r="BC6" s="79" t="s">
        <v>119</v>
      </c>
      <c r="BD6" s="79" t="s">
        <v>120</v>
      </c>
      <c r="BE6" s="70" t="s">
        <v>121</v>
      </c>
      <c r="BF6" s="70" t="s">
        <v>122</v>
      </c>
      <c r="BG6" s="74" t="s">
        <v>48</v>
      </c>
      <c r="BH6" s="77"/>
    </row>
    <row r="7" spans="2:60" s="18" customFormat="1" ht="13.5" customHeight="1">
      <c r="B7" s="5" t="s">
        <v>89</v>
      </c>
      <c r="C7" s="64"/>
      <c r="D7" s="73"/>
      <c r="E7" s="66"/>
      <c r="F7" s="57" t="s">
        <v>123</v>
      </c>
      <c r="G7" s="16" t="s">
        <v>111</v>
      </c>
      <c r="H7" s="71"/>
      <c r="I7" s="75"/>
      <c r="J7" s="64"/>
      <c r="K7" s="59" t="s">
        <v>126</v>
      </c>
      <c r="L7" s="68"/>
      <c r="M7" s="71"/>
      <c r="N7" s="66"/>
      <c r="O7" s="16" t="s">
        <v>56</v>
      </c>
      <c r="P7" s="66"/>
      <c r="Q7" s="66"/>
      <c r="R7" s="17" t="s">
        <v>57</v>
      </c>
      <c r="S7" s="16" t="s">
        <v>112</v>
      </c>
      <c r="T7" s="71"/>
      <c r="U7" s="16" t="s">
        <v>124</v>
      </c>
      <c r="V7" s="16" t="s">
        <v>65</v>
      </c>
      <c r="W7" s="66"/>
      <c r="X7" s="66"/>
      <c r="Y7" s="69"/>
      <c r="Z7" s="69"/>
      <c r="AA7" s="69"/>
      <c r="AB7" s="69"/>
      <c r="AC7" s="17" t="s">
        <v>113</v>
      </c>
      <c r="AD7" s="69"/>
      <c r="AE7" s="17" t="s">
        <v>62</v>
      </c>
      <c r="AF7" s="69"/>
      <c r="AG7" s="16" t="s">
        <v>64</v>
      </c>
      <c r="AH7" s="75"/>
      <c r="AI7" s="84"/>
      <c r="AJ7" s="69"/>
      <c r="AK7" s="17" t="s">
        <v>74</v>
      </c>
      <c r="AL7" s="17" t="s">
        <v>75</v>
      </c>
      <c r="AM7" s="69"/>
      <c r="AN7" s="69"/>
      <c r="AO7" s="69"/>
      <c r="AP7" s="17" t="s">
        <v>76</v>
      </c>
      <c r="AQ7" s="69"/>
      <c r="AR7" s="69"/>
      <c r="AS7" s="69"/>
      <c r="AT7" s="69"/>
      <c r="AU7" s="16" t="s">
        <v>93</v>
      </c>
      <c r="AV7" s="17" t="s">
        <v>84</v>
      </c>
      <c r="AW7" s="16" t="s">
        <v>85</v>
      </c>
      <c r="AX7" s="16" t="s">
        <v>86</v>
      </c>
      <c r="AY7" s="82"/>
      <c r="AZ7" s="64"/>
      <c r="BA7" s="71"/>
      <c r="BB7" s="71"/>
      <c r="BC7" s="80"/>
      <c r="BD7" s="80"/>
      <c r="BE7" s="71"/>
      <c r="BF7" s="71"/>
      <c r="BG7" s="75"/>
      <c r="BH7" s="78"/>
    </row>
    <row r="8" spans="2:60" ht="12" customHeight="1">
      <c r="B8" s="6" t="s">
        <v>0</v>
      </c>
      <c r="C8" s="25">
        <v>0</v>
      </c>
      <c r="D8" s="26">
        <v>15</v>
      </c>
      <c r="E8" s="26">
        <v>0</v>
      </c>
      <c r="F8" s="26">
        <v>4016.0885</v>
      </c>
      <c r="G8" s="26">
        <v>4</v>
      </c>
      <c r="H8" s="26">
        <v>4.5056</v>
      </c>
      <c r="I8" s="27">
        <f>SUM(C8:H8)</f>
        <v>4039.5941</v>
      </c>
      <c r="J8" s="28">
        <v>62795.9375</v>
      </c>
      <c r="K8" s="26">
        <v>462.4324</v>
      </c>
      <c r="L8" s="26">
        <v>1234.3292</v>
      </c>
      <c r="M8" s="26">
        <v>3915.5861</v>
      </c>
      <c r="N8" s="28">
        <v>1085.205</v>
      </c>
      <c r="O8" s="28">
        <v>2878.9948</v>
      </c>
      <c r="P8" s="26">
        <v>14222.9152</v>
      </c>
      <c r="Q8" s="26">
        <v>4343.6782</v>
      </c>
      <c r="R8" s="26">
        <v>2409.2744</v>
      </c>
      <c r="S8" s="26">
        <v>2733.3914</v>
      </c>
      <c r="T8" s="26">
        <v>907.3193</v>
      </c>
      <c r="U8" s="26">
        <v>17.2631</v>
      </c>
      <c r="V8" s="26">
        <v>11704.7487</v>
      </c>
      <c r="W8" s="28">
        <v>282.0582</v>
      </c>
      <c r="X8" s="26">
        <v>35.139</v>
      </c>
      <c r="Y8" s="28">
        <v>16672.6662</v>
      </c>
      <c r="Z8" s="26">
        <v>4378.5905</v>
      </c>
      <c r="AA8" s="26">
        <v>3585.5864</v>
      </c>
      <c r="AB8" s="26">
        <v>1043.4958</v>
      </c>
      <c r="AC8" s="26">
        <v>2097.8524</v>
      </c>
      <c r="AD8" s="26">
        <v>953.896</v>
      </c>
      <c r="AE8" s="26">
        <v>3842.3746</v>
      </c>
      <c r="AF8" s="26">
        <v>181.7672</v>
      </c>
      <c r="AG8" s="26">
        <v>3836.4794</v>
      </c>
      <c r="AH8" s="29">
        <f>SUM(J8:AG8)</f>
        <v>145620.981</v>
      </c>
      <c r="AI8" s="28">
        <v>978.22</v>
      </c>
      <c r="AJ8" s="26">
        <v>0</v>
      </c>
      <c r="AK8" s="28">
        <v>43377.297</v>
      </c>
      <c r="AL8" s="26">
        <v>10040.167</v>
      </c>
      <c r="AM8" s="26">
        <v>20482.8355</v>
      </c>
      <c r="AN8" s="26">
        <v>9328.2374</v>
      </c>
      <c r="AO8" s="26">
        <v>32306.3396</v>
      </c>
      <c r="AP8" s="30">
        <v>12324.072</v>
      </c>
      <c r="AQ8" s="28">
        <v>1664.9984</v>
      </c>
      <c r="AR8" s="26">
        <v>55903.9925</v>
      </c>
      <c r="AS8" s="26">
        <v>2406.7438</v>
      </c>
      <c r="AT8" s="31">
        <v>6383.8863</v>
      </c>
      <c r="AU8" s="26">
        <v>9971.5467</v>
      </c>
      <c r="AV8" s="26">
        <v>0</v>
      </c>
      <c r="AW8" s="31">
        <v>2478.0278</v>
      </c>
      <c r="AX8" s="26">
        <v>21496.6965</v>
      </c>
      <c r="AY8" s="27">
        <f>SUM(AI8:AX8)</f>
        <v>229143.0605</v>
      </c>
      <c r="AZ8" s="28">
        <v>41241.8912</v>
      </c>
      <c r="BA8" s="26">
        <v>140.242</v>
      </c>
      <c r="BB8" s="26">
        <v>225.2613</v>
      </c>
      <c r="BC8" s="28">
        <v>435.2368</v>
      </c>
      <c r="BD8" s="26">
        <v>34.749</v>
      </c>
      <c r="BE8" s="26">
        <v>0</v>
      </c>
      <c r="BF8" s="26">
        <v>3039.9104</v>
      </c>
      <c r="BG8" s="27">
        <f>SUM(AZ8:BF8)</f>
        <v>45117.2907</v>
      </c>
      <c r="BH8" s="27">
        <f aca="true" t="shared" si="0" ref="BH8:BH55">+I8+AH8+AY8+BG8</f>
        <v>423920.9263</v>
      </c>
    </row>
    <row r="9" spans="2:60" ht="12" customHeight="1">
      <c r="B9" s="6" t="s">
        <v>1</v>
      </c>
      <c r="C9" s="25">
        <v>0</v>
      </c>
      <c r="D9" s="26">
        <v>0</v>
      </c>
      <c r="E9" s="26">
        <v>0</v>
      </c>
      <c r="F9" s="26">
        <v>44.0252</v>
      </c>
      <c r="G9" s="26">
        <v>36</v>
      </c>
      <c r="H9" s="26">
        <v>0</v>
      </c>
      <c r="I9" s="27">
        <f aca="true" t="shared" si="1" ref="I9:I54">SUM(C9:H9)</f>
        <v>80.0252</v>
      </c>
      <c r="J9" s="28">
        <v>5459.5372</v>
      </c>
      <c r="K9" s="26">
        <v>2861.271</v>
      </c>
      <c r="L9" s="26">
        <v>494.7719</v>
      </c>
      <c r="M9" s="26">
        <v>87.85</v>
      </c>
      <c r="N9" s="28">
        <v>160.0872</v>
      </c>
      <c r="O9" s="28">
        <v>1279.1181</v>
      </c>
      <c r="P9" s="26">
        <v>410.8364</v>
      </c>
      <c r="Q9" s="26">
        <v>262.5685</v>
      </c>
      <c r="R9" s="26">
        <v>49.2296</v>
      </c>
      <c r="S9" s="26">
        <v>608.7457</v>
      </c>
      <c r="T9" s="26">
        <v>205.5404</v>
      </c>
      <c r="U9" s="26">
        <v>0</v>
      </c>
      <c r="V9" s="26">
        <v>1611.1986</v>
      </c>
      <c r="W9" s="28">
        <v>164.3472</v>
      </c>
      <c r="X9" s="26">
        <v>24309.768</v>
      </c>
      <c r="Y9" s="28">
        <v>2018.94</v>
      </c>
      <c r="Z9" s="26">
        <v>0</v>
      </c>
      <c r="AA9" s="26">
        <v>959.5553</v>
      </c>
      <c r="AB9" s="26">
        <v>1014.3822</v>
      </c>
      <c r="AC9" s="26">
        <v>3651.2008</v>
      </c>
      <c r="AD9" s="26">
        <v>763.6748</v>
      </c>
      <c r="AE9" s="26">
        <v>310.3809</v>
      </c>
      <c r="AF9" s="26">
        <v>14710.5417</v>
      </c>
      <c r="AG9" s="26">
        <v>1394.5848</v>
      </c>
      <c r="AH9" s="29">
        <f aca="true" t="shared" si="2" ref="AH9:AH54">SUM(J9:AG9)</f>
        <v>62788.1303</v>
      </c>
      <c r="AI9" s="28">
        <v>37.4696</v>
      </c>
      <c r="AJ9" s="26">
        <v>0</v>
      </c>
      <c r="AK9" s="28">
        <v>4156.1517</v>
      </c>
      <c r="AL9" s="26">
        <v>2892.631</v>
      </c>
      <c r="AM9" s="26">
        <v>8930.3126</v>
      </c>
      <c r="AN9" s="26">
        <v>8522.268</v>
      </c>
      <c r="AO9" s="26">
        <v>715.0315</v>
      </c>
      <c r="AP9" s="26">
        <v>2107.734</v>
      </c>
      <c r="AQ9" s="28">
        <v>192.4056</v>
      </c>
      <c r="AR9" s="26">
        <v>15707.0567</v>
      </c>
      <c r="AS9" s="26">
        <v>1393.4028</v>
      </c>
      <c r="AT9" s="31">
        <v>1596.6604</v>
      </c>
      <c r="AU9" s="26">
        <v>0</v>
      </c>
      <c r="AV9" s="26">
        <v>375.0096</v>
      </c>
      <c r="AW9" s="31">
        <v>19062.4987</v>
      </c>
      <c r="AX9" s="26">
        <v>7668.0348</v>
      </c>
      <c r="AY9" s="27">
        <f aca="true" t="shared" si="3" ref="AY9:AY54">SUM(AI9:AX9)</f>
        <v>73356.667</v>
      </c>
      <c r="AZ9" s="28">
        <v>799.9068</v>
      </c>
      <c r="BA9" s="26">
        <v>0</v>
      </c>
      <c r="BB9" s="26">
        <v>30.306</v>
      </c>
      <c r="BC9" s="28">
        <v>0</v>
      </c>
      <c r="BD9" s="26">
        <v>0</v>
      </c>
      <c r="BE9" s="26">
        <v>0</v>
      </c>
      <c r="BF9" s="26">
        <v>343.6692</v>
      </c>
      <c r="BG9" s="27">
        <f>SUM(AZ9:BF9)</f>
        <v>1173.882</v>
      </c>
      <c r="BH9" s="27">
        <f t="shared" si="0"/>
        <v>137398.70450000002</v>
      </c>
    </row>
    <row r="10" spans="2:60" ht="12" customHeight="1">
      <c r="B10" s="6" t="s">
        <v>2</v>
      </c>
      <c r="C10" s="25">
        <v>0</v>
      </c>
      <c r="D10" s="26">
        <v>0</v>
      </c>
      <c r="E10" s="26">
        <v>0</v>
      </c>
      <c r="F10" s="26">
        <v>974.5917</v>
      </c>
      <c r="G10" s="26">
        <v>133.2832</v>
      </c>
      <c r="H10" s="26">
        <v>0</v>
      </c>
      <c r="I10" s="27">
        <f t="shared" si="1"/>
        <v>1107.8749</v>
      </c>
      <c r="J10" s="28">
        <v>27280.888</v>
      </c>
      <c r="K10" s="26">
        <v>14410.7953</v>
      </c>
      <c r="L10" s="26">
        <v>812.8913</v>
      </c>
      <c r="M10" s="26">
        <v>943.6564</v>
      </c>
      <c r="N10" s="28">
        <v>48.2166</v>
      </c>
      <c r="O10" s="28">
        <v>1951.0229</v>
      </c>
      <c r="P10" s="26">
        <v>310.8816</v>
      </c>
      <c r="Q10" s="26">
        <v>536.958</v>
      </c>
      <c r="R10" s="26">
        <v>1802.3494</v>
      </c>
      <c r="S10" s="26">
        <v>1162.3964</v>
      </c>
      <c r="T10" s="26">
        <v>7376.779</v>
      </c>
      <c r="U10" s="26">
        <v>63.3503</v>
      </c>
      <c r="V10" s="26">
        <v>5578.5244</v>
      </c>
      <c r="W10" s="28">
        <v>45257.251</v>
      </c>
      <c r="X10" s="26">
        <v>314.7084</v>
      </c>
      <c r="Y10" s="28">
        <v>119333.5783</v>
      </c>
      <c r="Z10" s="26">
        <v>2177.9878</v>
      </c>
      <c r="AA10" s="26">
        <v>739.8722</v>
      </c>
      <c r="AB10" s="26">
        <v>44.2246</v>
      </c>
      <c r="AC10" s="26">
        <v>9030.7265</v>
      </c>
      <c r="AD10" s="26">
        <v>2245.0128</v>
      </c>
      <c r="AE10" s="26">
        <v>200.2042</v>
      </c>
      <c r="AF10" s="26">
        <v>209.8982</v>
      </c>
      <c r="AG10" s="26">
        <v>75.0907</v>
      </c>
      <c r="AH10" s="29">
        <f t="shared" si="2"/>
        <v>241907.26429999998</v>
      </c>
      <c r="AI10" s="28">
        <v>0</v>
      </c>
      <c r="AJ10" s="26">
        <v>0</v>
      </c>
      <c r="AK10" s="28">
        <v>285.615</v>
      </c>
      <c r="AL10" s="26">
        <v>1695.8831</v>
      </c>
      <c r="AM10" s="26">
        <v>13792.9625</v>
      </c>
      <c r="AN10" s="26">
        <v>42584.724</v>
      </c>
      <c r="AO10" s="26">
        <v>394.9594</v>
      </c>
      <c r="AP10" s="26">
        <v>3431.9469</v>
      </c>
      <c r="AQ10" s="28">
        <v>143.4827</v>
      </c>
      <c r="AR10" s="26">
        <v>21891.7132</v>
      </c>
      <c r="AS10" s="26">
        <v>7445.6934</v>
      </c>
      <c r="AT10" s="31">
        <v>16610.94</v>
      </c>
      <c r="AU10" s="26">
        <v>1129.3116</v>
      </c>
      <c r="AV10" s="26">
        <v>0</v>
      </c>
      <c r="AW10" s="31">
        <v>6107.8641</v>
      </c>
      <c r="AX10" s="26">
        <v>11202.3073</v>
      </c>
      <c r="AY10" s="27">
        <f t="shared" si="3"/>
        <v>126717.40320000002</v>
      </c>
      <c r="AZ10" s="28">
        <v>2039.9606</v>
      </c>
      <c r="BA10" s="26">
        <v>0</v>
      </c>
      <c r="BB10" s="26">
        <v>12</v>
      </c>
      <c r="BC10" s="28">
        <v>103</v>
      </c>
      <c r="BD10" s="26">
        <v>0</v>
      </c>
      <c r="BE10" s="26">
        <v>0</v>
      </c>
      <c r="BF10" s="26">
        <v>275.22</v>
      </c>
      <c r="BG10" s="27">
        <f aca="true" t="shared" si="4" ref="BG10:BG54">SUM(AZ10:BF10)</f>
        <v>2430.1806000000006</v>
      </c>
      <c r="BH10" s="27">
        <f t="shared" si="0"/>
        <v>372162.723</v>
      </c>
    </row>
    <row r="11" spans="2:60" ht="12" customHeight="1">
      <c r="B11" s="6" t="s">
        <v>3</v>
      </c>
      <c r="C11" s="25">
        <v>0</v>
      </c>
      <c r="D11" s="26">
        <v>0</v>
      </c>
      <c r="E11" s="26">
        <v>0</v>
      </c>
      <c r="F11" s="26">
        <v>1191.7561</v>
      </c>
      <c r="G11" s="26">
        <v>0</v>
      </c>
      <c r="H11" s="26">
        <v>0</v>
      </c>
      <c r="I11" s="27">
        <f t="shared" si="1"/>
        <v>1191.7561</v>
      </c>
      <c r="J11" s="28">
        <v>35944.3245</v>
      </c>
      <c r="K11" s="26">
        <v>935.7452</v>
      </c>
      <c r="L11" s="26">
        <v>1904.1447</v>
      </c>
      <c r="M11" s="26">
        <v>1041.254</v>
      </c>
      <c r="N11" s="28">
        <v>171.6468</v>
      </c>
      <c r="O11" s="28">
        <v>18065.7945</v>
      </c>
      <c r="P11" s="26">
        <v>11317.7065</v>
      </c>
      <c r="Q11" s="26">
        <v>1233.2029</v>
      </c>
      <c r="R11" s="26">
        <v>566.2805</v>
      </c>
      <c r="S11" s="26">
        <v>3330.9574</v>
      </c>
      <c r="T11" s="26">
        <v>4936.9452</v>
      </c>
      <c r="U11" s="26">
        <v>1002.6942</v>
      </c>
      <c r="V11" s="26">
        <v>2615.9753</v>
      </c>
      <c r="W11" s="28">
        <v>788.3475</v>
      </c>
      <c r="X11" s="26">
        <v>492.4969</v>
      </c>
      <c r="Y11" s="28">
        <v>878.9568</v>
      </c>
      <c r="Z11" s="26">
        <v>1514.104</v>
      </c>
      <c r="AA11" s="26">
        <v>3138.5222</v>
      </c>
      <c r="AB11" s="26">
        <v>219.7563</v>
      </c>
      <c r="AC11" s="26">
        <v>2789.6326</v>
      </c>
      <c r="AD11" s="26">
        <v>6415.51</v>
      </c>
      <c r="AE11" s="26">
        <v>1365.5844</v>
      </c>
      <c r="AF11" s="26">
        <v>1014.1858</v>
      </c>
      <c r="AG11" s="26">
        <v>24788.0545</v>
      </c>
      <c r="AH11" s="29">
        <f t="shared" si="2"/>
        <v>126471.82270000002</v>
      </c>
      <c r="AI11" s="28">
        <v>0</v>
      </c>
      <c r="AJ11" s="26">
        <v>2101.2642</v>
      </c>
      <c r="AK11" s="28">
        <v>17204.8484</v>
      </c>
      <c r="AL11" s="26">
        <v>24045.7916</v>
      </c>
      <c r="AM11" s="26">
        <v>65640.9411</v>
      </c>
      <c r="AN11" s="26">
        <v>38138.5048</v>
      </c>
      <c r="AO11" s="26">
        <v>36258.2127</v>
      </c>
      <c r="AP11" s="26">
        <v>40535.5221</v>
      </c>
      <c r="AQ11" s="28">
        <v>563.6375</v>
      </c>
      <c r="AR11" s="26">
        <v>32198.7924</v>
      </c>
      <c r="AS11" s="26">
        <v>97.9965</v>
      </c>
      <c r="AT11" s="31">
        <v>92509.6532</v>
      </c>
      <c r="AU11" s="26">
        <v>2095.3099</v>
      </c>
      <c r="AV11" s="26">
        <v>457.617</v>
      </c>
      <c r="AW11" s="31">
        <v>5370.6445</v>
      </c>
      <c r="AX11" s="26">
        <v>3443.7699</v>
      </c>
      <c r="AY11" s="27">
        <f t="shared" si="3"/>
        <v>360662.5058000001</v>
      </c>
      <c r="AZ11" s="28">
        <v>40040.1832</v>
      </c>
      <c r="BA11" s="26">
        <v>112.3564</v>
      </c>
      <c r="BB11" s="26">
        <v>100.4355</v>
      </c>
      <c r="BC11" s="28">
        <v>203.2606</v>
      </c>
      <c r="BD11" s="26">
        <v>0</v>
      </c>
      <c r="BE11" s="26">
        <v>0</v>
      </c>
      <c r="BF11" s="26">
        <v>17470.1051</v>
      </c>
      <c r="BG11" s="27">
        <f t="shared" si="4"/>
        <v>57926.3408</v>
      </c>
      <c r="BH11" s="27">
        <f t="shared" si="0"/>
        <v>546252.4254000001</v>
      </c>
    </row>
    <row r="12" spans="2:60" ht="12" customHeight="1">
      <c r="B12" s="6" t="s">
        <v>4</v>
      </c>
      <c r="C12" s="25">
        <v>0</v>
      </c>
      <c r="D12" s="26">
        <v>0</v>
      </c>
      <c r="E12" s="26">
        <v>66.7098</v>
      </c>
      <c r="F12" s="26">
        <v>363.5451</v>
      </c>
      <c r="G12" s="26">
        <v>0</v>
      </c>
      <c r="H12" s="26">
        <v>0</v>
      </c>
      <c r="I12" s="27">
        <f t="shared" si="1"/>
        <v>430.2549</v>
      </c>
      <c r="J12" s="28">
        <v>13476.6397</v>
      </c>
      <c r="K12" s="26">
        <v>4209.2865</v>
      </c>
      <c r="L12" s="26">
        <v>2135.1349</v>
      </c>
      <c r="M12" s="26">
        <v>830.1977</v>
      </c>
      <c r="N12" s="28">
        <v>291.3164</v>
      </c>
      <c r="O12" s="28">
        <v>847.7688</v>
      </c>
      <c r="P12" s="26">
        <v>16623.615</v>
      </c>
      <c r="Q12" s="26">
        <v>241.3888</v>
      </c>
      <c r="R12" s="26">
        <v>177.2671</v>
      </c>
      <c r="S12" s="26">
        <v>707.7555</v>
      </c>
      <c r="T12" s="26">
        <v>196.0458</v>
      </c>
      <c r="U12" s="26">
        <v>756.8992</v>
      </c>
      <c r="V12" s="26">
        <v>4659.8262</v>
      </c>
      <c r="W12" s="28">
        <v>7926.7824</v>
      </c>
      <c r="X12" s="26">
        <v>859.8927</v>
      </c>
      <c r="Y12" s="28">
        <v>450.3913</v>
      </c>
      <c r="Z12" s="26">
        <v>116.4679</v>
      </c>
      <c r="AA12" s="26">
        <v>306.6282</v>
      </c>
      <c r="AB12" s="26">
        <v>1926.7452</v>
      </c>
      <c r="AC12" s="26">
        <v>1870.7715</v>
      </c>
      <c r="AD12" s="26">
        <v>1947.1455</v>
      </c>
      <c r="AE12" s="26">
        <v>560.0516</v>
      </c>
      <c r="AF12" s="26">
        <v>863.9992</v>
      </c>
      <c r="AG12" s="26">
        <v>582.5591</v>
      </c>
      <c r="AH12" s="29">
        <f t="shared" si="2"/>
        <v>62564.576199999996</v>
      </c>
      <c r="AI12" s="28">
        <v>0</v>
      </c>
      <c r="AJ12" s="26">
        <v>0</v>
      </c>
      <c r="AK12" s="28">
        <v>1645.2667</v>
      </c>
      <c r="AL12" s="26">
        <v>27227.8671</v>
      </c>
      <c r="AM12" s="26">
        <v>3136.9614</v>
      </c>
      <c r="AN12" s="26">
        <v>20226.9002</v>
      </c>
      <c r="AO12" s="26">
        <v>32618.2786</v>
      </c>
      <c r="AP12" s="26">
        <v>14957.157</v>
      </c>
      <c r="AQ12" s="28">
        <v>627.0528</v>
      </c>
      <c r="AR12" s="26">
        <v>72</v>
      </c>
      <c r="AS12" s="26">
        <v>502.0202</v>
      </c>
      <c r="AT12" s="31">
        <v>124.6518</v>
      </c>
      <c r="AU12" s="26">
        <v>1153.823</v>
      </c>
      <c r="AV12" s="26">
        <v>0</v>
      </c>
      <c r="AW12" s="31">
        <v>1522.9803</v>
      </c>
      <c r="AX12" s="26">
        <v>1073.0015</v>
      </c>
      <c r="AY12" s="27">
        <f t="shared" si="3"/>
        <v>104887.96060000002</v>
      </c>
      <c r="AZ12" s="28">
        <v>1485.5831</v>
      </c>
      <c r="BA12" s="26">
        <v>0</v>
      </c>
      <c r="BB12" s="26">
        <v>0</v>
      </c>
      <c r="BC12" s="28">
        <v>0</v>
      </c>
      <c r="BD12" s="26">
        <v>0</v>
      </c>
      <c r="BE12" s="26">
        <v>0</v>
      </c>
      <c r="BF12" s="26">
        <v>448.3007</v>
      </c>
      <c r="BG12" s="27">
        <f t="shared" si="4"/>
        <v>1933.8838</v>
      </c>
      <c r="BH12" s="27">
        <f t="shared" si="0"/>
        <v>169816.6755</v>
      </c>
    </row>
    <row r="13" spans="2:60" ht="12" customHeight="1">
      <c r="B13" s="6" t="s">
        <v>5</v>
      </c>
      <c r="C13" s="25">
        <v>0</v>
      </c>
      <c r="D13" s="26">
        <v>0</v>
      </c>
      <c r="E13" s="26">
        <v>0</v>
      </c>
      <c r="F13" s="26">
        <v>231.0554</v>
      </c>
      <c r="G13" s="26">
        <v>128</v>
      </c>
      <c r="H13" s="26">
        <v>3</v>
      </c>
      <c r="I13" s="27">
        <f t="shared" si="1"/>
        <v>362.05539999999996</v>
      </c>
      <c r="J13" s="28">
        <v>8673.6474</v>
      </c>
      <c r="K13" s="26">
        <v>1082.3629</v>
      </c>
      <c r="L13" s="26">
        <v>1089.2798</v>
      </c>
      <c r="M13" s="26">
        <v>1221.8175</v>
      </c>
      <c r="N13" s="28">
        <v>11.2186</v>
      </c>
      <c r="O13" s="28">
        <v>1545.4146</v>
      </c>
      <c r="P13" s="26">
        <v>1805.1035</v>
      </c>
      <c r="Q13" s="26">
        <v>509.915</v>
      </c>
      <c r="R13" s="26">
        <v>673.0848</v>
      </c>
      <c r="S13" s="26">
        <v>9606.7874</v>
      </c>
      <c r="T13" s="26">
        <v>84.4702</v>
      </c>
      <c r="U13" s="26">
        <v>146.6775</v>
      </c>
      <c r="V13" s="26">
        <v>6433.9305</v>
      </c>
      <c r="W13" s="28">
        <v>428.7362</v>
      </c>
      <c r="X13" s="26">
        <v>397.1163</v>
      </c>
      <c r="Y13" s="28">
        <v>2798.2524</v>
      </c>
      <c r="Z13" s="26">
        <v>1044.9473</v>
      </c>
      <c r="AA13" s="26">
        <v>3781.5951</v>
      </c>
      <c r="AB13" s="26">
        <v>1321.2996</v>
      </c>
      <c r="AC13" s="26">
        <v>4798.4206</v>
      </c>
      <c r="AD13" s="26">
        <v>3382.7606</v>
      </c>
      <c r="AE13" s="26">
        <v>1670.3125</v>
      </c>
      <c r="AF13" s="26">
        <v>1271.9165</v>
      </c>
      <c r="AG13" s="26">
        <v>642.547</v>
      </c>
      <c r="AH13" s="29">
        <f t="shared" si="2"/>
        <v>54421.61379999999</v>
      </c>
      <c r="AI13" s="28">
        <v>0</v>
      </c>
      <c r="AJ13" s="26">
        <v>1772.6565</v>
      </c>
      <c r="AK13" s="28">
        <v>2132.2116</v>
      </c>
      <c r="AL13" s="26">
        <v>4441.0183</v>
      </c>
      <c r="AM13" s="26">
        <v>6354.8079</v>
      </c>
      <c r="AN13" s="26">
        <v>2966.31</v>
      </c>
      <c r="AO13" s="26">
        <v>196.7012</v>
      </c>
      <c r="AP13" s="26">
        <v>4592.6524</v>
      </c>
      <c r="AQ13" s="28">
        <v>885.7828</v>
      </c>
      <c r="AR13" s="26">
        <v>1218.4</v>
      </c>
      <c r="AS13" s="26">
        <v>386.397</v>
      </c>
      <c r="AT13" s="31">
        <v>8538.3265</v>
      </c>
      <c r="AU13" s="26">
        <v>598.0311</v>
      </c>
      <c r="AV13" s="26">
        <v>391.5822</v>
      </c>
      <c r="AW13" s="31">
        <v>3278.8798</v>
      </c>
      <c r="AX13" s="26">
        <v>3294.6768</v>
      </c>
      <c r="AY13" s="27">
        <f t="shared" si="3"/>
        <v>41048.434100000006</v>
      </c>
      <c r="AZ13" s="28">
        <v>886.47</v>
      </c>
      <c r="BA13" s="26">
        <v>0</v>
      </c>
      <c r="BB13" s="26">
        <v>0</v>
      </c>
      <c r="BC13" s="28">
        <v>14.1812</v>
      </c>
      <c r="BD13" s="26">
        <v>0</v>
      </c>
      <c r="BE13" s="26">
        <v>0</v>
      </c>
      <c r="BF13" s="26">
        <v>300.1152</v>
      </c>
      <c r="BG13" s="27">
        <f t="shared" si="4"/>
        <v>1200.7664</v>
      </c>
      <c r="BH13" s="27">
        <f t="shared" si="0"/>
        <v>97032.86969999998</v>
      </c>
    </row>
    <row r="14" spans="2:60" ht="12" customHeight="1">
      <c r="B14" s="6" t="s">
        <v>6</v>
      </c>
      <c r="C14" s="25">
        <v>0</v>
      </c>
      <c r="D14" s="26">
        <v>0</v>
      </c>
      <c r="E14" s="26">
        <v>0</v>
      </c>
      <c r="F14" s="26">
        <v>1182.3986</v>
      </c>
      <c r="G14" s="26">
        <v>49</v>
      </c>
      <c r="H14" s="26">
        <v>0</v>
      </c>
      <c r="I14" s="27">
        <f t="shared" si="1"/>
        <v>1231.3986</v>
      </c>
      <c r="J14" s="28">
        <v>11679.8356</v>
      </c>
      <c r="K14" s="26">
        <v>21355.824</v>
      </c>
      <c r="L14" s="26">
        <v>9672.4281</v>
      </c>
      <c r="M14" s="26">
        <v>776.1485</v>
      </c>
      <c r="N14" s="28">
        <v>1619.5718</v>
      </c>
      <c r="O14" s="28">
        <v>7552.0842</v>
      </c>
      <c r="P14" s="26">
        <v>6071.337</v>
      </c>
      <c r="Q14" s="26">
        <v>23241.9168</v>
      </c>
      <c r="R14" s="26">
        <v>0</v>
      </c>
      <c r="S14" s="26">
        <v>4949.9645</v>
      </c>
      <c r="T14" s="26">
        <v>354.9337</v>
      </c>
      <c r="U14" s="26">
        <v>69.5088</v>
      </c>
      <c r="V14" s="26">
        <v>24854.8322</v>
      </c>
      <c r="W14" s="28">
        <v>488.5471</v>
      </c>
      <c r="X14" s="26">
        <v>1098.9436</v>
      </c>
      <c r="Y14" s="28">
        <v>4416.7581</v>
      </c>
      <c r="Z14" s="26">
        <v>1666.0489</v>
      </c>
      <c r="AA14" s="26">
        <v>12315.1172</v>
      </c>
      <c r="AB14" s="26">
        <v>1700.66</v>
      </c>
      <c r="AC14" s="26">
        <v>3806.6598</v>
      </c>
      <c r="AD14" s="26">
        <v>4169.8876</v>
      </c>
      <c r="AE14" s="26">
        <v>1707.5854</v>
      </c>
      <c r="AF14" s="26">
        <v>987.4801</v>
      </c>
      <c r="AG14" s="26">
        <v>86.5009</v>
      </c>
      <c r="AH14" s="29">
        <f t="shared" si="2"/>
        <v>144642.5739</v>
      </c>
      <c r="AI14" s="28">
        <v>548.8152</v>
      </c>
      <c r="AJ14" s="26">
        <v>0</v>
      </c>
      <c r="AK14" s="28">
        <v>2759.7855</v>
      </c>
      <c r="AL14" s="26">
        <v>25179.7467</v>
      </c>
      <c r="AM14" s="26">
        <v>4557.7728</v>
      </c>
      <c r="AN14" s="26">
        <v>25007.255</v>
      </c>
      <c r="AO14" s="26">
        <v>3606.9204</v>
      </c>
      <c r="AP14" s="26">
        <v>2071.649</v>
      </c>
      <c r="AQ14" s="28">
        <v>158.392</v>
      </c>
      <c r="AR14" s="26">
        <v>9251.7435</v>
      </c>
      <c r="AS14" s="26">
        <v>6744.286</v>
      </c>
      <c r="AT14" s="31">
        <v>109074.7546</v>
      </c>
      <c r="AU14" s="26">
        <v>2788.5386</v>
      </c>
      <c r="AV14" s="26">
        <v>19692.9348</v>
      </c>
      <c r="AW14" s="31">
        <v>6929.676</v>
      </c>
      <c r="AX14" s="26">
        <v>9016.4229</v>
      </c>
      <c r="AY14" s="27">
        <f t="shared" si="3"/>
        <v>227388.69299999997</v>
      </c>
      <c r="AZ14" s="28">
        <v>7285.8049</v>
      </c>
      <c r="BA14" s="26">
        <v>0</v>
      </c>
      <c r="BB14" s="26">
        <v>0</v>
      </c>
      <c r="BC14" s="28">
        <v>448.5076</v>
      </c>
      <c r="BD14" s="26">
        <v>219</v>
      </c>
      <c r="BE14" s="26">
        <v>0</v>
      </c>
      <c r="BF14" s="26">
        <v>71.1138</v>
      </c>
      <c r="BG14" s="27">
        <f t="shared" si="4"/>
        <v>8024.4263</v>
      </c>
      <c r="BH14" s="27">
        <f t="shared" si="0"/>
        <v>381287.09179999994</v>
      </c>
    </row>
    <row r="15" spans="2:60" ht="12" customHeight="1">
      <c r="B15" s="6" t="s">
        <v>7</v>
      </c>
      <c r="C15" s="25">
        <v>0</v>
      </c>
      <c r="D15" s="26">
        <v>0</v>
      </c>
      <c r="E15" s="26">
        <v>0</v>
      </c>
      <c r="F15" s="26">
        <v>470.4593</v>
      </c>
      <c r="G15" s="26">
        <v>1</v>
      </c>
      <c r="H15" s="26">
        <v>0</v>
      </c>
      <c r="I15" s="27">
        <f t="shared" si="1"/>
        <v>471.4593</v>
      </c>
      <c r="J15" s="28">
        <v>26040.2494</v>
      </c>
      <c r="K15" s="26">
        <v>2768.838</v>
      </c>
      <c r="L15" s="26">
        <v>11807.7941</v>
      </c>
      <c r="M15" s="26">
        <v>1402.3878</v>
      </c>
      <c r="N15" s="28">
        <v>704.8925</v>
      </c>
      <c r="O15" s="28">
        <v>6653.3543</v>
      </c>
      <c r="P15" s="26">
        <v>3666.6695</v>
      </c>
      <c r="Q15" s="26">
        <v>19388.1861</v>
      </c>
      <c r="R15" s="26">
        <v>380.3438</v>
      </c>
      <c r="S15" s="26">
        <v>28115.8217</v>
      </c>
      <c r="T15" s="26">
        <v>1570.4312</v>
      </c>
      <c r="U15" s="26">
        <v>495.5976</v>
      </c>
      <c r="V15" s="26">
        <v>47551.1284</v>
      </c>
      <c r="W15" s="28">
        <v>2611.6606</v>
      </c>
      <c r="X15" s="26">
        <v>46163.2585</v>
      </c>
      <c r="Y15" s="28">
        <v>52739.5161</v>
      </c>
      <c r="Z15" s="26">
        <v>4961.8933</v>
      </c>
      <c r="AA15" s="26">
        <v>16575.7041</v>
      </c>
      <c r="AB15" s="26">
        <v>674.8119</v>
      </c>
      <c r="AC15" s="26">
        <v>3098.8124</v>
      </c>
      <c r="AD15" s="26">
        <v>6546.1419</v>
      </c>
      <c r="AE15" s="26">
        <v>710.7049</v>
      </c>
      <c r="AF15" s="26">
        <v>1493.487</v>
      </c>
      <c r="AG15" s="26">
        <v>4775.4069</v>
      </c>
      <c r="AH15" s="29">
        <f t="shared" si="2"/>
        <v>290897.09199999995</v>
      </c>
      <c r="AI15" s="28">
        <v>110.525</v>
      </c>
      <c r="AJ15" s="26">
        <v>0</v>
      </c>
      <c r="AK15" s="28">
        <v>0</v>
      </c>
      <c r="AL15" s="26">
        <v>1355.0718</v>
      </c>
      <c r="AM15" s="26">
        <v>35008.9252</v>
      </c>
      <c r="AN15" s="26">
        <v>97691.566</v>
      </c>
      <c r="AO15" s="26">
        <v>166267.4882</v>
      </c>
      <c r="AP15" s="26">
        <v>22108.0987</v>
      </c>
      <c r="AQ15" s="28">
        <v>1262.4378</v>
      </c>
      <c r="AR15" s="26">
        <v>914.802</v>
      </c>
      <c r="AS15" s="26">
        <v>15654.534</v>
      </c>
      <c r="AT15" s="31">
        <v>98019.8709</v>
      </c>
      <c r="AU15" s="26">
        <v>1355.522</v>
      </c>
      <c r="AV15" s="26">
        <v>164.8245</v>
      </c>
      <c r="AW15" s="31">
        <v>1954.8762</v>
      </c>
      <c r="AX15" s="26">
        <v>11873.658</v>
      </c>
      <c r="AY15" s="27">
        <f t="shared" si="3"/>
        <v>453742.20029999997</v>
      </c>
      <c r="AZ15" s="28">
        <v>22935.7381</v>
      </c>
      <c r="BA15" s="26">
        <v>149.5483</v>
      </c>
      <c r="BB15" s="26">
        <v>316.041</v>
      </c>
      <c r="BC15" s="28">
        <v>354.6114</v>
      </c>
      <c r="BD15" s="26">
        <v>0</v>
      </c>
      <c r="BE15" s="26">
        <v>0</v>
      </c>
      <c r="BF15" s="26">
        <v>172.095</v>
      </c>
      <c r="BG15" s="27">
        <f t="shared" si="4"/>
        <v>23928.0338</v>
      </c>
      <c r="BH15" s="27">
        <f t="shared" si="0"/>
        <v>769038.7853999998</v>
      </c>
    </row>
    <row r="16" spans="2:60" ht="12" customHeight="1">
      <c r="B16" s="6" t="s">
        <v>8</v>
      </c>
      <c r="C16" s="25">
        <v>7</v>
      </c>
      <c r="D16" s="26">
        <v>0</v>
      </c>
      <c r="E16" s="26">
        <v>0</v>
      </c>
      <c r="F16" s="26">
        <v>1536.5293</v>
      </c>
      <c r="G16" s="26">
        <v>537.3252</v>
      </c>
      <c r="H16" s="26">
        <v>95.5635</v>
      </c>
      <c r="I16" s="27">
        <f t="shared" si="1"/>
        <v>2176.418</v>
      </c>
      <c r="J16" s="28">
        <v>11427.1473</v>
      </c>
      <c r="K16" s="26">
        <v>29901.4836</v>
      </c>
      <c r="L16" s="26">
        <v>825.7099</v>
      </c>
      <c r="M16" s="26">
        <v>2707.887</v>
      </c>
      <c r="N16" s="28">
        <v>1825.6448</v>
      </c>
      <c r="O16" s="28">
        <v>2475.6396</v>
      </c>
      <c r="P16" s="26">
        <v>1237.9264</v>
      </c>
      <c r="Q16" s="26">
        <v>12145.6586</v>
      </c>
      <c r="R16" s="26">
        <v>687.3397</v>
      </c>
      <c r="S16" s="26">
        <v>9630.2515</v>
      </c>
      <c r="T16" s="26">
        <v>1157.6183</v>
      </c>
      <c r="U16" s="26">
        <v>76.2576</v>
      </c>
      <c r="V16" s="26">
        <v>5930.1344</v>
      </c>
      <c r="W16" s="28">
        <v>2968.6212</v>
      </c>
      <c r="X16" s="26">
        <v>2539.1651</v>
      </c>
      <c r="Y16" s="28">
        <v>3312.3718</v>
      </c>
      <c r="Z16" s="26">
        <v>3820.0777</v>
      </c>
      <c r="AA16" s="26">
        <v>20585.2175</v>
      </c>
      <c r="AB16" s="26">
        <v>4351.92</v>
      </c>
      <c r="AC16" s="26">
        <v>1614.9502</v>
      </c>
      <c r="AD16" s="26">
        <v>5690.6267</v>
      </c>
      <c r="AE16" s="26">
        <v>1568.8888</v>
      </c>
      <c r="AF16" s="26">
        <v>28276.6741</v>
      </c>
      <c r="AG16" s="26">
        <v>4199.3422</v>
      </c>
      <c r="AH16" s="29">
        <f t="shared" si="2"/>
        <v>158956.554</v>
      </c>
      <c r="AI16" s="28">
        <v>0</v>
      </c>
      <c r="AJ16" s="26">
        <v>1509.3781</v>
      </c>
      <c r="AK16" s="28">
        <v>2848.4775</v>
      </c>
      <c r="AL16" s="26">
        <v>14492.8536</v>
      </c>
      <c r="AM16" s="26">
        <v>33315.4068</v>
      </c>
      <c r="AN16" s="26">
        <v>1533.9939</v>
      </c>
      <c r="AO16" s="26">
        <v>1721.2338</v>
      </c>
      <c r="AP16" s="26">
        <v>11192.3043</v>
      </c>
      <c r="AQ16" s="28">
        <v>1466.2108</v>
      </c>
      <c r="AR16" s="26">
        <v>65890.3224</v>
      </c>
      <c r="AS16" s="26">
        <v>4505.162</v>
      </c>
      <c r="AT16" s="31">
        <v>59937.963</v>
      </c>
      <c r="AU16" s="26">
        <v>0</v>
      </c>
      <c r="AV16" s="26">
        <v>0</v>
      </c>
      <c r="AW16" s="31">
        <v>27549.9576</v>
      </c>
      <c r="AX16" s="26">
        <v>13692.502</v>
      </c>
      <c r="AY16" s="27">
        <f t="shared" si="3"/>
        <v>239655.7658</v>
      </c>
      <c r="AZ16" s="28">
        <v>5347.5412</v>
      </c>
      <c r="BA16" s="26">
        <v>7</v>
      </c>
      <c r="BB16" s="26">
        <v>0</v>
      </c>
      <c r="BC16" s="28">
        <v>1164.3333</v>
      </c>
      <c r="BD16" s="26">
        <v>0</v>
      </c>
      <c r="BE16" s="26">
        <v>0</v>
      </c>
      <c r="BF16" s="26">
        <v>256.2956</v>
      </c>
      <c r="BG16" s="27">
        <f t="shared" si="4"/>
        <v>6775.1701</v>
      </c>
      <c r="BH16" s="27">
        <f t="shared" si="0"/>
        <v>407563.9079</v>
      </c>
    </row>
    <row r="17" spans="2:60" ht="12" customHeight="1">
      <c r="B17" s="7" t="s">
        <v>47</v>
      </c>
      <c r="C17" s="32">
        <v>0</v>
      </c>
      <c r="D17" s="33">
        <v>0</v>
      </c>
      <c r="E17" s="33">
        <v>0</v>
      </c>
      <c r="F17" s="33">
        <v>634.5234</v>
      </c>
      <c r="G17" s="33">
        <v>1</v>
      </c>
      <c r="H17" s="33">
        <v>13</v>
      </c>
      <c r="I17" s="34">
        <f t="shared" si="1"/>
        <v>648.5234</v>
      </c>
      <c r="J17" s="35">
        <v>28090.2432</v>
      </c>
      <c r="K17" s="33">
        <v>2204.0336</v>
      </c>
      <c r="L17" s="33">
        <v>15507.8769</v>
      </c>
      <c r="M17" s="33">
        <v>8860.5618</v>
      </c>
      <c r="N17" s="35">
        <v>658.5462</v>
      </c>
      <c r="O17" s="35">
        <v>31253.4976</v>
      </c>
      <c r="P17" s="33">
        <v>1237.7158</v>
      </c>
      <c r="Q17" s="33">
        <v>12213.8428</v>
      </c>
      <c r="R17" s="33">
        <v>1374.655</v>
      </c>
      <c r="S17" s="33">
        <v>18555.3635</v>
      </c>
      <c r="T17" s="33">
        <v>438.7712</v>
      </c>
      <c r="U17" s="33">
        <v>1.5038</v>
      </c>
      <c r="V17" s="33">
        <v>69607.1617</v>
      </c>
      <c r="W17" s="35">
        <v>2219.7437</v>
      </c>
      <c r="X17" s="33">
        <v>1228.1872</v>
      </c>
      <c r="Y17" s="35">
        <v>8857.6526</v>
      </c>
      <c r="Z17" s="33">
        <v>742.329</v>
      </c>
      <c r="AA17" s="33">
        <v>12114.6904</v>
      </c>
      <c r="AB17" s="33">
        <v>27381.2903</v>
      </c>
      <c r="AC17" s="33">
        <v>1243.6022</v>
      </c>
      <c r="AD17" s="33">
        <v>16713.4759</v>
      </c>
      <c r="AE17" s="33">
        <v>442.376</v>
      </c>
      <c r="AF17" s="33">
        <v>9787.3455</v>
      </c>
      <c r="AG17" s="33">
        <v>555.125</v>
      </c>
      <c r="AH17" s="36">
        <f t="shared" si="2"/>
        <v>271289.59089999995</v>
      </c>
      <c r="AI17" s="35">
        <v>1287.8163</v>
      </c>
      <c r="AJ17" s="33">
        <v>0</v>
      </c>
      <c r="AK17" s="35">
        <v>3539.2756</v>
      </c>
      <c r="AL17" s="33">
        <v>8070.6652</v>
      </c>
      <c r="AM17" s="33">
        <v>9110.3267</v>
      </c>
      <c r="AN17" s="33">
        <v>90364.6412</v>
      </c>
      <c r="AO17" s="33">
        <v>3101.7444</v>
      </c>
      <c r="AP17" s="33">
        <v>15827.5091</v>
      </c>
      <c r="AQ17" s="35">
        <v>8371.5192</v>
      </c>
      <c r="AR17" s="33">
        <v>3321.4407</v>
      </c>
      <c r="AS17" s="33">
        <v>2631.7242</v>
      </c>
      <c r="AT17" s="37">
        <v>4459.4739</v>
      </c>
      <c r="AU17" s="33">
        <v>22993.5528</v>
      </c>
      <c r="AV17" s="33">
        <v>2877.3996</v>
      </c>
      <c r="AW17" s="37">
        <v>1505.0178</v>
      </c>
      <c r="AX17" s="33">
        <v>736.8848</v>
      </c>
      <c r="AY17" s="34">
        <f t="shared" si="3"/>
        <v>178198.99150000003</v>
      </c>
      <c r="AZ17" s="35">
        <v>11343.5709</v>
      </c>
      <c r="BA17" s="33">
        <v>0</v>
      </c>
      <c r="BB17" s="33">
        <v>0</v>
      </c>
      <c r="BC17" s="35">
        <v>786.7185</v>
      </c>
      <c r="BD17" s="33">
        <v>0</v>
      </c>
      <c r="BE17" s="33">
        <v>0</v>
      </c>
      <c r="BF17" s="33">
        <v>267.2048</v>
      </c>
      <c r="BG17" s="34">
        <f t="shared" si="4"/>
        <v>12397.494200000001</v>
      </c>
      <c r="BH17" s="34">
        <f t="shared" si="0"/>
        <v>462534.60000000003</v>
      </c>
    </row>
    <row r="18" spans="2:60" ht="12" customHeight="1">
      <c r="B18" s="6" t="s">
        <v>9</v>
      </c>
      <c r="C18" s="25">
        <v>0</v>
      </c>
      <c r="D18" s="26">
        <v>0</v>
      </c>
      <c r="E18" s="26">
        <v>0</v>
      </c>
      <c r="F18" s="26">
        <v>478.5723</v>
      </c>
      <c r="G18" s="26">
        <v>125.7465</v>
      </c>
      <c r="H18" s="26">
        <v>0</v>
      </c>
      <c r="I18" s="27">
        <f t="shared" si="1"/>
        <v>604.3188</v>
      </c>
      <c r="J18" s="28">
        <v>122179.6761</v>
      </c>
      <c r="K18" s="26">
        <v>79391.4306</v>
      </c>
      <c r="L18" s="26">
        <v>5958.2101</v>
      </c>
      <c r="M18" s="26">
        <v>2486.8264</v>
      </c>
      <c r="N18" s="28">
        <v>5022.0916</v>
      </c>
      <c r="O18" s="28">
        <v>13213.046</v>
      </c>
      <c r="P18" s="26">
        <v>49087.0025</v>
      </c>
      <c r="Q18" s="26">
        <v>42078.5866</v>
      </c>
      <c r="R18" s="26">
        <v>10409.8906</v>
      </c>
      <c r="S18" s="26">
        <v>35904.4322</v>
      </c>
      <c r="T18" s="26">
        <v>3817.0875</v>
      </c>
      <c r="U18" s="26">
        <v>449.3454</v>
      </c>
      <c r="V18" s="26">
        <v>15725.8594</v>
      </c>
      <c r="W18" s="28">
        <v>22567.864</v>
      </c>
      <c r="X18" s="26">
        <v>2064.561</v>
      </c>
      <c r="Y18" s="28">
        <v>14888.1301</v>
      </c>
      <c r="Z18" s="26">
        <v>12497.3309</v>
      </c>
      <c r="AA18" s="26">
        <v>7654.6192</v>
      </c>
      <c r="AB18" s="26">
        <v>43716.3552</v>
      </c>
      <c r="AC18" s="26">
        <v>146418.596</v>
      </c>
      <c r="AD18" s="26">
        <v>26165.0268</v>
      </c>
      <c r="AE18" s="26">
        <v>9958.0922</v>
      </c>
      <c r="AF18" s="26">
        <v>15364.1926</v>
      </c>
      <c r="AG18" s="26">
        <v>19400.1956</v>
      </c>
      <c r="AH18" s="29">
        <f t="shared" si="2"/>
        <v>706418.4485999999</v>
      </c>
      <c r="AI18" s="28">
        <v>0</v>
      </c>
      <c r="AJ18" s="26">
        <v>386.4645</v>
      </c>
      <c r="AK18" s="28">
        <v>2112.9988</v>
      </c>
      <c r="AL18" s="26">
        <v>100330.5573</v>
      </c>
      <c r="AM18" s="26">
        <v>222666.4288</v>
      </c>
      <c r="AN18" s="26">
        <v>21130.0024</v>
      </c>
      <c r="AO18" s="26">
        <v>7125.4541</v>
      </c>
      <c r="AP18" s="26">
        <v>15600.7194</v>
      </c>
      <c r="AQ18" s="28">
        <v>2573.9281</v>
      </c>
      <c r="AR18" s="26">
        <v>52458.1636</v>
      </c>
      <c r="AS18" s="26">
        <v>2797.7759</v>
      </c>
      <c r="AT18" s="31">
        <v>20204.0547</v>
      </c>
      <c r="AU18" s="26">
        <v>19567.4064</v>
      </c>
      <c r="AV18" s="26">
        <v>18030.2002</v>
      </c>
      <c r="AW18" s="31">
        <v>1290.1888</v>
      </c>
      <c r="AX18" s="26">
        <v>12905.9167</v>
      </c>
      <c r="AY18" s="27">
        <f t="shared" si="3"/>
        <v>499180.25969999994</v>
      </c>
      <c r="AZ18" s="28">
        <v>122075.4657</v>
      </c>
      <c r="BA18" s="26">
        <v>905.9955</v>
      </c>
      <c r="BB18" s="26">
        <v>0</v>
      </c>
      <c r="BC18" s="28">
        <v>3129.4786</v>
      </c>
      <c r="BD18" s="26">
        <v>0</v>
      </c>
      <c r="BE18" s="26">
        <v>0</v>
      </c>
      <c r="BF18" s="26">
        <v>8687.992</v>
      </c>
      <c r="BG18" s="27">
        <f t="shared" si="4"/>
        <v>134798.93180000002</v>
      </c>
      <c r="BH18" s="27">
        <f t="shared" si="0"/>
        <v>1341001.9589</v>
      </c>
    </row>
    <row r="19" spans="2:60" ht="12" customHeight="1">
      <c r="B19" s="6" t="s">
        <v>10</v>
      </c>
      <c r="C19" s="25">
        <v>0</v>
      </c>
      <c r="D19" s="26">
        <v>0</v>
      </c>
      <c r="E19" s="26">
        <v>0</v>
      </c>
      <c r="F19" s="26">
        <v>313.4301</v>
      </c>
      <c r="G19" s="26">
        <v>0</v>
      </c>
      <c r="H19" s="26">
        <v>2</v>
      </c>
      <c r="I19" s="27">
        <f t="shared" si="1"/>
        <v>315.4301</v>
      </c>
      <c r="J19" s="28">
        <v>65564.9845</v>
      </c>
      <c r="K19" s="26">
        <v>5132.6608</v>
      </c>
      <c r="L19" s="26">
        <v>977.6056</v>
      </c>
      <c r="M19" s="26">
        <v>2428.8673</v>
      </c>
      <c r="N19" s="28">
        <v>697.5407</v>
      </c>
      <c r="O19" s="28">
        <v>5778.1797</v>
      </c>
      <c r="P19" s="26">
        <v>5422.002</v>
      </c>
      <c r="Q19" s="26">
        <v>14857.0853</v>
      </c>
      <c r="R19" s="26">
        <v>8044.7071</v>
      </c>
      <c r="S19" s="26">
        <v>22171.2008</v>
      </c>
      <c r="T19" s="26">
        <v>12254.1912</v>
      </c>
      <c r="U19" s="26">
        <v>535.6052</v>
      </c>
      <c r="V19" s="26">
        <v>18094.4594</v>
      </c>
      <c r="W19" s="28">
        <v>14101.707</v>
      </c>
      <c r="X19" s="26">
        <v>1638.5017</v>
      </c>
      <c r="Y19" s="28">
        <v>7782.0195</v>
      </c>
      <c r="Z19" s="26">
        <v>1840.9511</v>
      </c>
      <c r="AA19" s="26">
        <v>5166.6269</v>
      </c>
      <c r="AB19" s="26">
        <v>14145.1233</v>
      </c>
      <c r="AC19" s="26">
        <v>659.253</v>
      </c>
      <c r="AD19" s="26">
        <v>8497.7878</v>
      </c>
      <c r="AE19" s="26">
        <v>3016.4031</v>
      </c>
      <c r="AF19" s="26">
        <v>3260.0239</v>
      </c>
      <c r="AG19" s="26">
        <v>3250.3838</v>
      </c>
      <c r="AH19" s="29">
        <f t="shared" si="2"/>
        <v>225317.87069999997</v>
      </c>
      <c r="AI19" s="28">
        <v>276.402</v>
      </c>
      <c r="AJ19" s="26">
        <v>740.7888</v>
      </c>
      <c r="AK19" s="28">
        <v>2433.5721</v>
      </c>
      <c r="AL19" s="26">
        <v>20487.2522</v>
      </c>
      <c r="AM19" s="26">
        <v>46476.4849</v>
      </c>
      <c r="AN19" s="26">
        <v>41269.4752</v>
      </c>
      <c r="AO19" s="26">
        <v>16385.1844</v>
      </c>
      <c r="AP19" s="26">
        <v>17126.7736</v>
      </c>
      <c r="AQ19" s="28">
        <v>3804.4957</v>
      </c>
      <c r="AR19" s="26">
        <v>11819.913</v>
      </c>
      <c r="AS19" s="26">
        <v>12339.8828</v>
      </c>
      <c r="AT19" s="31">
        <v>58104.3025</v>
      </c>
      <c r="AU19" s="26">
        <v>4730.7487</v>
      </c>
      <c r="AV19" s="26">
        <v>10560.6556</v>
      </c>
      <c r="AW19" s="31">
        <v>20126.1844</v>
      </c>
      <c r="AX19" s="26">
        <v>70941.6316</v>
      </c>
      <c r="AY19" s="27">
        <f t="shared" si="3"/>
        <v>337623.74749999994</v>
      </c>
      <c r="AZ19" s="28">
        <v>119122.3786</v>
      </c>
      <c r="BA19" s="26">
        <v>239.4058</v>
      </c>
      <c r="BB19" s="26">
        <v>70.8769</v>
      </c>
      <c r="BC19" s="28">
        <v>2658.4432</v>
      </c>
      <c r="BD19" s="26">
        <v>698.8714</v>
      </c>
      <c r="BE19" s="26">
        <v>0</v>
      </c>
      <c r="BF19" s="26">
        <v>3156.6243</v>
      </c>
      <c r="BG19" s="27">
        <f t="shared" si="4"/>
        <v>125946.60019999999</v>
      </c>
      <c r="BH19" s="27">
        <f t="shared" si="0"/>
        <v>689203.6484999999</v>
      </c>
    </row>
    <row r="20" spans="2:60" ht="12" customHeight="1">
      <c r="B20" s="6" t="s">
        <v>11</v>
      </c>
      <c r="C20" s="25">
        <v>0</v>
      </c>
      <c r="D20" s="26">
        <v>0</v>
      </c>
      <c r="E20" s="26">
        <v>0</v>
      </c>
      <c r="F20" s="26">
        <v>66</v>
      </c>
      <c r="G20" s="26">
        <v>6</v>
      </c>
      <c r="H20" s="26">
        <v>0</v>
      </c>
      <c r="I20" s="27">
        <f t="shared" si="1"/>
        <v>72</v>
      </c>
      <c r="J20" s="28">
        <v>50851.7395</v>
      </c>
      <c r="K20" s="26">
        <v>426.5779</v>
      </c>
      <c r="L20" s="26">
        <v>11056.0558</v>
      </c>
      <c r="M20" s="26">
        <v>1243.413</v>
      </c>
      <c r="N20" s="28">
        <v>2080.1443</v>
      </c>
      <c r="O20" s="28">
        <v>6226.6126</v>
      </c>
      <c r="P20" s="26">
        <v>36618.4251</v>
      </c>
      <c r="Q20" s="26">
        <v>19848.6427</v>
      </c>
      <c r="R20" s="26">
        <v>1524.0168</v>
      </c>
      <c r="S20" s="26">
        <v>62025.6212</v>
      </c>
      <c r="T20" s="26">
        <v>4372.1691</v>
      </c>
      <c r="U20" s="26">
        <v>13667.454</v>
      </c>
      <c r="V20" s="26">
        <v>2049.2039</v>
      </c>
      <c r="W20" s="28">
        <v>2925.9706</v>
      </c>
      <c r="X20" s="26">
        <v>1937.7664</v>
      </c>
      <c r="Y20" s="28">
        <v>24940.2046</v>
      </c>
      <c r="Z20" s="26">
        <v>23658.1884</v>
      </c>
      <c r="AA20" s="26">
        <v>28678.2503</v>
      </c>
      <c r="AB20" s="26">
        <v>22379.4259</v>
      </c>
      <c r="AC20" s="26">
        <v>6510.1135</v>
      </c>
      <c r="AD20" s="26">
        <v>95366.983</v>
      </c>
      <c r="AE20" s="26">
        <v>24888.374</v>
      </c>
      <c r="AF20" s="26">
        <v>3193.4296</v>
      </c>
      <c r="AG20" s="26">
        <v>2357.7023</v>
      </c>
      <c r="AH20" s="29">
        <f t="shared" si="2"/>
        <v>448826.48449999996</v>
      </c>
      <c r="AI20" s="28">
        <v>30.2175</v>
      </c>
      <c r="AJ20" s="26">
        <v>1801.2456</v>
      </c>
      <c r="AK20" s="28">
        <v>110931.0958</v>
      </c>
      <c r="AL20" s="26">
        <v>68165.5318</v>
      </c>
      <c r="AM20" s="26">
        <v>230262.7427</v>
      </c>
      <c r="AN20" s="26">
        <v>423024.3193</v>
      </c>
      <c r="AO20" s="26">
        <v>132495.1004</v>
      </c>
      <c r="AP20" s="26">
        <v>39131.948</v>
      </c>
      <c r="AQ20" s="28">
        <v>20877.8442</v>
      </c>
      <c r="AR20" s="26">
        <v>198317.8767</v>
      </c>
      <c r="AS20" s="26">
        <v>37540.839</v>
      </c>
      <c r="AT20" s="31">
        <v>35370.764</v>
      </c>
      <c r="AU20" s="26">
        <v>111688.5783</v>
      </c>
      <c r="AV20" s="26">
        <v>37821.2221</v>
      </c>
      <c r="AW20" s="31">
        <v>6734.4695</v>
      </c>
      <c r="AX20" s="26">
        <v>81511.9956</v>
      </c>
      <c r="AY20" s="27">
        <f>SUM(AI20:AX20)</f>
        <v>1535705.7904999997</v>
      </c>
      <c r="AZ20" s="28">
        <v>295517.1333</v>
      </c>
      <c r="BA20" s="26">
        <v>391.3628</v>
      </c>
      <c r="BB20" s="26">
        <v>41.5008</v>
      </c>
      <c r="BC20" s="28">
        <v>117.9388</v>
      </c>
      <c r="BD20" s="26">
        <v>7.8615</v>
      </c>
      <c r="BE20" s="26">
        <v>0</v>
      </c>
      <c r="BF20" s="26">
        <v>45222.0746</v>
      </c>
      <c r="BG20" s="27">
        <f t="shared" si="4"/>
        <v>341297.87179999996</v>
      </c>
      <c r="BH20" s="27">
        <f t="shared" si="0"/>
        <v>2325902.1467999998</v>
      </c>
    </row>
    <row r="21" spans="2:60" ht="12" customHeight="1">
      <c r="B21" s="6" t="s">
        <v>12</v>
      </c>
      <c r="C21" s="25">
        <v>0</v>
      </c>
      <c r="D21" s="26">
        <v>0</v>
      </c>
      <c r="E21" s="26">
        <v>0</v>
      </c>
      <c r="F21" s="26">
        <v>140.6772</v>
      </c>
      <c r="G21" s="26">
        <v>0</v>
      </c>
      <c r="H21" s="26">
        <v>0</v>
      </c>
      <c r="I21" s="27">
        <f t="shared" si="1"/>
        <v>140.6772</v>
      </c>
      <c r="J21" s="28">
        <v>55759.3549</v>
      </c>
      <c r="K21" s="26">
        <v>6551.6937</v>
      </c>
      <c r="L21" s="26">
        <v>2269.9163</v>
      </c>
      <c r="M21" s="26">
        <v>562.6206</v>
      </c>
      <c r="N21" s="28">
        <v>3029.3281</v>
      </c>
      <c r="O21" s="28">
        <v>11186.2928</v>
      </c>
      <c r="P21" s="26">
        <v>53820.5368</v>
      </c>
      <c r="Q21" s="26">
        <v>19168.5305</v>
      </c>
      <c r="R21" s="26">
        <v>6876.7993</v>
      </c>
      <c r="S21" s="26">
        <v>12504.6111</v>
      </c>
      <c r="T21" s="26">
        <v>2236.13</v>
      </c>
      <c r="U21" s="26">
        <v>139.785</v>
      </c>
      <c r="V21" s="26">
        <v>4749.4488</v>
      </c>
      <c r="W21" s="28">
        <v>142008.3066</v>
      </c>
      <c r="X21" s="26">
        <v>14770.2036</v>
      </c>
      <c r="Y21" s="28">
        <v>37937.7829</v>
      </c>
      <c r="Z21" s="26">
        <v>15567.137</v>
      </c>
      <c r="AA21" s="26">
        <v>17039.4476</v>
      </c>
      <c r="AB21" s="26">
        <v>9595.2118</v>
      </c>
      <c r="AC21" s="26">
        <v>6279.1297</v>
      </c>
      <c r="AD21" s="26">
        <v>65659.1446</v>
      </c>
      <c r="AE21" s="26">
        <v>3820.1791</v>
      </c>
      <c r="AF21" s="26">
        <v>16855.0228</v>
      </c>
      <c r="AG21" s="26">
        <v>3901.551</v>
      </c>
      <c r="AH21" s="29">
        <f t="shared" si="2"/>
        <v>512288.16459999996</v>
      </c>
      <c r="AI21" s="28">
        <v>1567.7736</v>
      </c>
      <c r="AJ21" s="26">
        <v>0</v>
      </c>
      <c r="AK21" s="28">
        <v>62141.4009</v>
      </c>
      <c r="AL21" s="26">
        <v>57466.5853</v>
      </c>
      <c r="AM21" s="26">
        <v>16416.0896</v>
      </c>
      <c r="AN21" s="26">
        <v>74233.4055</v>
      </c>
      <c r="AO21" s="26">
        <v>613.298</v>
      </c>
      <c r="AP21" s="26">
        <v>1164.71</v>
      </c>
      <c r="AQ21" s="28">
        <v>996.8469</v>
      </c>
      <c r="AR21" s="26">
        <v>64902.7835</v>
      </c>
      <c r="AS21" s="26">
        <v>14643.0972</v>
      </c>
      <c r="AT21" s="31">
        <v>99246.8441</v>
      </c>
      <c r="AU21" s="26">
        <v>36070.7878</v>
      </c>
      <c r="AV21" s="26">
        <v>13868.5227</v>
      </c>
      <c r="AW21" s="31">
        <v>4664.8305</v>
      </c>
      <c r="AX21" s="26">
        <v>24168.0216</v>
      </c>
      <c r="AY21" s="27">
        <f t="shared" si="3"/>
        <v>472164.9971999999</v>
      </c>
      <c r="AZ21" s="28">
        <v>179642.8267</v>
      </c>
      <c r="BA21" s="26">
        <v>1619.7425</v>
      </c>
      <c r="BB21" s="26">
        <v>906.0919</v>
      </c>
      <c r="BC21" s="28">
        <v>3482.5095</v>
      </c>
      <c r="BD21" s="26">
        <v>531.9462</v>
      </c>
      <c r="BE21" s="26">
        <v>0</v>
      </c>
      <c r="BF21" s="26">
        <v>9905.6052</v>
      </c>
      <c r="BG21" s="27">
        <f t="shared" si="4"/>
        <v>196088.722</v>
      </c>
      <c r="BH21" s="27">
        <f t="shared" si="0"/>
        <v>1180682.561</v>
      </c>
    </row>
    <row r="22" spans="2:60" ht="12" customHeight="1">
      <c r="B22" s="6" t="s">
        <v>13</v>
      </c>
      <c r="C22" s="25">
        <v>0</v>
      </c>
      <c r="D22" s="26">
        <v>0</v>
      </c>
      <c r="E22" s="26">
        <v>48.4256</v>
      </c>
      <c r="F22" s="26">
        <v>1237.532</v>
      </c>
      <c r="G22" s="26">
        <v>17</v>
      </c>
      <c r="H22" s="26">
        <v>29</v>
      </c>
      <c r="I22" s="27">
        <f t="shared" si="1"/>
        <v>1331.9576</v>
      </c>
      <c r="J22" s="28">
        <v>29808.2833</v>
      </c>
      <c r="K22" s="26">
        <v>3553.9063</v>
      </c>
      <c r="L22" s="26">
        <v>7408.5287</v>
      </c>
      <c r="M22" s="26">
        <v>1831.0125</v>
      </c>
      <c r="N22" s="28">
        <v>1415.0837</v>
      </c>
      <c r="O22" s="28">
        <v>3166.3929</v>
      </c>
      <c r="P22" s="26">
        <v>20181.3131</v>
      </c>
      <c r="Q22" s="26">
        <v>7250.5619</v>
      </c>
      <c r="R22" s="26">
        <v>1139.6348</v>
      </c>
      <c r="S22" s="26">
        <v>9061.8494</v>
      </c>
      <c r="T22" s="26">
        <v>250.9592</v>
      </c>
      <c r="U22" s="26">
        <v>133.0212</v>
      </c>
      <c r="V22" s="26">
        <v>18410.0623</v>
      </c>
      <c r="W22" s="28">
        <v>2920.7741</v>
      </c>
      <c r="X22" s="26">
        <v>1355.9914</v>
      </c>
      <c r="Y22" s="28">
        <v>29379.1414</v>
      </c>
      <c r="Z22" s="26">
        <v>1982.462</v>
      </c>
      <c r="AA22" s="26">
        <v>3193.2451</v>
      </c>
      <c r="AB22" s="26">
        <v>1114.6626</v>
      </c>
      <c r="AC22" s="26">
        <v>2270.0427</v>
      </c>
      <c r="AD22" s="26">
        <v>6804.8048</v>
      </c>
      <c r="AE22" s="26">
        <v>409.666</v>
      </c>
      <c r="AF22" s="26">
        <v>2283.391</v>
      </c>
      <c r="AG22" s="26">
        <v>699.3723</v>
      </c>
      <c r="AH22" s="29">
        <f t="shared" si="2"/>
        <v>156024.1627</v>
      </c>
      <c r="AI22" s="28">
        <v>1076.5298</v>
      </c>
      <c r="AJ22" s="26">
        <v>0</v>
      </c>
      <c r="AK22" s="28">
        <v>6682.634</v>
      </c>
      <c r="AL22" s="26">
        <v>2079.0618</v>
      </c>
      <c r="AM22" s="26">
        <v>29970.3695</v>
      </c>
      <c r="AN22" s="26">
        <v>57530.8089</v>
      </c>
      <c r="AO22" s="26">
        <v>1328.811</v>
      </c>
      <c r="AP22" s="26">
        <v>147700.6108</v>
      </c>
      <c r="AQ22" s="28">
        <v>6272.2996</v>
      </c>
      <c r="AR22" s="26">
        <v>3318.2682</v>
      </c>
      <c r="AS22" s="26">
        <v>12315.2185</v>
      </c>
      <c r="AT22" s="31">
        <v>3900.1672</v>
      </c>
      <c r="AU22" s="26">
        <v>11295.8428</v>
      </c>
      <c r="AV22" s="26">
        <v>144705.2967</v>
      </c>
      <c r="AW22" s="31">
        <v>7411.3068</v>
      </c>
      <c r="AX22" s="26">
        <v>86839.2172</v>
      </c>
      <c r="AY22" s="27">
        <f t="shared" si="3"/>
        <v>522426.4428</v>
      </c>
      <c r="AZ22" s="28">
        <v>1619.6863</v>
      </c>
      <c r="BA22" s="26">
        <v>17.4177</v>
      </c>
      <c r="BB22" s="26">
        <v>21.8158</v>
      </c>
      <c r="BC22" s="28">
        <v>286.246</v>
      </c>
      <c r="BD22" s="26">
        <v>35.3067</v>
      </c>
      <c r="BE22" s="26">
        <v>9</v>
      </c>
      <c r="BF22" s="26">
        <v>275.5446</v>
      </c>
      <c r="BG22" s="27">
        <f t="shared" si="4"/>
        <v>2265.0171000000005</v>
      </c>
      <c r="BH22" s="27">
        <f t="shared" si="0"/>
        <v>682047.5802000001</v>
      </c>
    </row>
    <row r="23" spans="2:60" ht="12" customHeight="1">
      <c r="B23" s="6" t="s">
        <v>14</v>
      </c>
      <c r="C23" s="25">
        <v>0</v>
      </c>
      <c r="D23" s="26">
        <v>0</v>
      </c>
      <c r="E23" s="26">
        <v>0</v>
      </c>
      <c r="F23" s="26">
        <v>906.2353</v>
      </c>
      <c r="G23" s="26">
        <v>0</v>
      </c>
      <c r="H23" s="26">
        <v>0</v>
      </c>
      <c r="I23" s="27">
        <f t="shared" si="1"/>
        <v>906.2353</v>
      </c>
      <c r="J23" s="28">
        <v>5483.2342</v>
      </c>
      <c r="K23" s="26">
        <v>694.6423</v>
      </c>
      <c r="L23" s="26">
        <v>981.9781</v>
      </c>
      <c r="M23" s="26">
        <v>3656.3274</v>
      </c>
      <c r="N23" s="28">
        <v>544.5685</v>
      </c>
      <c r="O23" s="28">
        <v>1053.762</v>
      </c>
      <c r="P23" s="26">
        <v>6378.6717</v>
      </c>
      <c r="Q23" s="26">
        <v>26898.4647</v>
      </c>
      <c r="R23" s="26">
        <v>0</v>
      </c>
      <c r="S23" s="26">
        <v>4511.3399</v>
      </c>
      <c r="T23" s="26">
        <v>921.4575</v>
      </c>
      <c r="U23" s="26">
        <v>12.1725</v>
      </c>
      <c r="V23" s="26">
        <v>5170.5602</v>
      </c>
      <c r="W23" s="28">
        <v>3602.6495</v>
      </c>
      <c r="X23" s="26">
        <v>1270.0314</v>
      </c>
      <c r="Y23" s="28">
        <v>13338.2906</v>
      </c>
      <c r="Z23" s="26">
        <v>552.3846</v>
      </c>
      <c r="AA23" s="26">
        <v>653.905</v>
      </c>
      <c r="AB23" s="26">
        <v>601.5565</v>
      </c>
      <c r="AC23" s="26">
        <v>4005.4599</v>
      </c>
      <c r="AD23" s="26">
        <v>2667.3591</v>
      </c>
      <c r="AE23" s="26">
        <v>20.9406</v>
      </c>
      <c r="AF23" s="26">
        <v>996.4226</v>
      </c>
      <c r="AG23" s="26">
        <v>7892.9537</v>
      </c>
      <c r="AH23" s="29">
        <f t="shared" si="2"/>
        <v>91909.1325</v>
      </c>
      <c r="AI23" s="28">
        <v>0</v>
      </c>
      <c r="AJ23" s="26">
        <v>2079.9322</v>
      </c>
      <c r="AK23" s="28">
        <v>0</v>
      </c>
      <c r="AL23" s="26">
        <v>18029.4472</v>
      </c>
      <c r="AM23" s="26">
        <v>973.7855</v>
      </c>
      <c r="AN23" s="26">
        <v>0</v>
      </c>
      <c r="AO23" s="26">
        <v>409.142</v>
      </c>
      <c r="AP23" s="26">
        <v>37483.8577</v>
      </c>
      <c r="AQ23" s="28">
        <v>0</v>
      </c>
      <c r="AR23" s="26">
        <v>63382.3124</v>
      </c>
      <c r="AS23" s="26">
        <v>0</v>
      </c>
      <c r="AT23" s="31">
        <v>7324.736</v>
      </c>
      <c r="AU23" s="26">
        <v>2140.0703</v>
      </c>
      <c r="AV23" s="26">
        <v>5374.2988</v>
      </c>
      <c r="AW23" s="31">
        <v>112492.1328</v>
      </c>
      <c r="AX23" s="26">
        <v>2780.8775</v>
      </c>
      <c r="AY23" s="27">
        <f t="shared" si="3"/>
        <v>252470.59240000002</v>
      </c>
      <c r="AZ23" s="28">
        <v>20851.6988</v>
      </c>
      <c r="BA23" s="26">
        <v>0</v>
      </c>
      <c r="BB23" s="26">
        <v>0</v>
      </c>
      <c r="BC23" s="28">
        <v>27.9504</v>
      </c>
      <c r="BD23" s="26">
        <v>0</v>
      </c>
      <c r="BE23" s="26">
        <v>0</v>
      </c>
      <c r="BF23" s="26">
        <v>452.3337</v>
      </c>
      <c r="BG23" s="27">
        <f t="shared" si="4"/>
        <v>21331.9829</v>
      </c>
      <c r="BH23" s="27">
        <f t="shared" si="0"/>
        <v>366617.94310000003</v>
      </c>
    </row>
    <row r="24" spans="2:60" ht="12" customHeight="1">
      <c r="B24" s="6" t="s">
        <v>15</v>
      </c>
      <c r="C24" s="25">
        <v>0</v>
      </c>
      <c r="D24" s="26">
        <v>0</v>
      </c>
      <c r="E24" s="26">
        <v>0</v>
      </c>
      <c r="F24" s="26">
        <v>142.4358</v>
      </c>
      <c r="G24" s="26">
        <v>4</v>
      </c>
      <c r="H24" s="26">
        <v>0</v>
      </c>
      <c r="I24" s="27">
        <f t="shared" si="1"/>
        <v>146.4358</v>
      </c>
      <c r="J24" s="28">
        <v>10548.3099</v>
      </c>
      <c r="K24" s="26">
        <v>11125.8684</v>
      </c>
      <c r="L24" s="26">
        <v>6694.1272</v>
      </c>
      <c r="M24" s="26">
        <v>542.7187</v>
      </c>
      <c r="N24" s="28">
        <v>1098.9224</v>
      </c>
      <c r="O24" s="28">
        <v>620.9832</v>
      </c>
      <c r="P24" s="26">
        <v>23032.2396</v>
      </c>
      <c r="Q24" s="26">
        <v>32626.6024</v>
      </c>
      <c r="R24" s="26">
        <v>264.6193</v>
      </c>
      <c r="S24" s="26">
        <v>909.5028</v>
      </c>
      <c r="T24" s="26">
        <v>4339.4596</v>
      </c>
      <c r="U24" s="26">
        <v>0</v>
      </c>
      <c r="V24" s="26">
        <v>4525.4161</v>
      </c>
      <c r="W24" s="28">
        <v>1938.9334</v>
      </c>
      <c r="X24" s="26">
        <v>581.2838</v>
      </c>
      <c r="Y24" s="28">
        <v>866.1896</v>
      </c>
      <c r="Z24" s="26">
        <v>3659.3482</v>
      </c>
      <c r="AA24" s="26">
        <v>4042.0891</v>
      </c>
      <c r="AB24" s="26">
        <v>251.855</v>
      </c>
      <c r="AC24" s="26">
        <v>1603.5167</v>
      </c>
      <c r="AD24" s="26">
        <v>2245.7928</v>
      </c>
      <c r="AE24" s="26">
        <v>148.4589</v>
      </c>
      <c r="AF24" s="26">
        <v>1280.7707</v>
      </c>
      <c r="AG24" s="26">
        <v>286.0359</v>
      </c>
      <c r="AH24" s="29">
        <f t="shared" si="2"/>
        <v>113233.04369999998</v>
      </c>
      <c r="AI24" s="28">
        <v>132.595</v>
      </c>
      <c r="AJ24" s="26">
        <v>1904.3697</v>
      </c>
      <c r="AK24" s="28">
        <v>5891.8884</v>
      </c>
      <c r="AL24" s="26">
        <v>13026.9932</v>
      </c>
      <c r="AM24" s="26">
        <v>14962.8035</v>
      </c>
      <c r="AN24" s="26">
        <v>42691.1435</v>
      </c>
      <c r="AO24" s="26">
        <v>20890.8648</v>
      </c>
      <c r="AP24" s="26">
        <v>823.4666</v>
      </c>
      <c r="AQ24" s="28">
        <v>214.5516</v>
      </c>
      <c r="AR24" s="26">
        <v>9850.257</v>
      </c>
      <c r="AS24" s="26">
        <v>30087.076</v>
      </c>
      <c r="AT24" s="31">
        <v>2520.3457</v>
      </c>
      <c r="AU24" s="26">
        <v>460.2802</v>
      </c>
      <c r="AV24" s="26">
        <v>269.1669</v>
      </c>
      <c r="AW24" s="31">
        <v>1667.3052</v>
      </c>
      <c r="AX24" s="26">
        <v>1724.2031</v>
      </c>
      <c r="AY24" s="27">
        <f t="shared" si="3"/>
        <v>147117.31040000002</v>
      </c>
      <c r="AZ24" s="28">
        <v>6656.8115</v>
      </c>
      <c r="BA24" s="26">
        <v>12</v>
      </c>
      <c r="BB24" s="26">
        <v>0</v>
      </c>
      <c r="BC24" s="28">
        <v>95.517</v>
      </c>
      <c r="BD24" s="26">
        <v>0</v>
      </c>
      <c r="BE24" s="26">
        <v>0</v>
      </c>
      <c r="BF24" s="26">
        <v>480.9462</v>
      </c>
      <c r="BG24" s="27">
        <f t="shared" si="4"/>
        <v>7245.2747</v>
      </c>
      <c r="BH24" s="27">
        <f t="shared" si="0"/>
        <v>267742.0646</v>
      </c>
    </row>
    <row r="25" spans="2:60" ht="12" customHeight="1">
      <c r="B25" s="6" t="s">
        <v>16</v>
      </c>
      <c r="C25" s="25">
        <v>0</v>
      </c>
      <c r="D25" s="26">
        <v>0</v>
      </c>
      <c r="E25" s="26">
        <v>0</v>
      </c>
      <c r="F25" s="26">
        <v>315.7838</v>
      </c>
      <c r="G25" s="26">
        <v>0</v>
      </c>
      <c r="H25" s="26">
        <v>0</v>
      </c>
      <c r="I25" s="27">
        <f t="shared" si="1"/>
        <v>315.7838</v>
      </c>
      <c r="J25" s="28">
        <v>5811.7164</v>
      </c>
      <c r="K25" s="26">
        <v>8</v>
      </c>
      <c r="L25" s="26">
        <v>2233.7302</v>
      </c>
      <c r="M25" s="26">
        <v>677.4566</v>
      </c>
      <c r="N25" s="28">
        <v>387.1939</v>
      </c>
      <c r="O25" s="28">
        <v>1452.4517</v>
      </c>
      <c r="P25" s="26">
        <v>7415.4098</v>
      </c>
      <c r="Q25" s="26">
        <v>133411.2505</v>
      </c>
      <c r="R25" s="26">
        <v>29.3808</v>
      </c>
      <c r="S25" s="26">
        <v>10928.4571</v>
      </c>
      <c r="T25" s="26">
        <v>33.001</v>
      </c>
      <c r="U25" s="26">
        <v>66.8448</v>
      </c>
      <c r="V25" s="26">
        <v>18040.1067</v>
      </c>
      <c r="W25" s="28">
        <v>1030.4356</v>
      </c>
      <c r="X25" s="26">
        <v>262.9112</v>
      </c>
      <c r="Y25" s="28">
        <v>11900.2777</v>
      </c>
      <c r="Z25" s="26">
        <v>80.092</v>
      </c>
      <c r="AA25" s="26">
        <v>7830.0858</v>
      </c>
      <c r="AB25" s="26">
        <v>2541.768</v>
      </c>
      <c r="AC25" s="26">
        <v>423.9617</v>
      </c>
      <c r="AD25" s="26">
        <v>923.3718</v>
      </c>
      <c r="AE25" s="26">
        <v>84.88</v>
      </c>
      <c r="AF25" s="26">
        <v>133.551</v>
      </c>
      <c r="AG25" s="26">
        <v>70130.104</v>
      </c>
      <c r="AH25" s="29">
        <f t="shared" si="2"/>
        <v>275836.43830000004</v>
      </c>
      <c r="AI25" s="28">
        <v>1318.547</v>
      </c>
      <c r="AJ25" s="26">
        <v>2766.132</v>
      </c>
      <c r="AK25" s="28">
        <v>551.3589</v>
      </c>
      <c r="AL25" s="26">
        <v>52.5088</v>
      </c>
      <c r="AM25" s="26">
        <v>42883.7932</v>
      </c>
      <c r="AN25" s="26">
        <v>19058.5751</v>
      </c>
      <c r="AO25" s="26">
        <v>18301.3184</v>
      </c>
      <c r="AP25" s="26">
        <v>2816.7915</v>
      </c>
      <c r="AQ25" s="28">
        <v>926.3514</v>
      </c>
      <c r="AR25" s="26">
        <v>3695.6387</v>
      </c>
      <c r="AS25" s="26">
        <v>306.4652</v>
      </c>
      <c r="AT25" s="31">
        <v>1459.1376</v>
      </c>
      <c r="AU25" s="26">
        <v>144.6912</v>
      </c>
      <c r="AV25" s="26">
        <v>0</v>
      </c>
      <c r="AW25" s="31">
        <v>3603.5472</v>
      </c>
      <c r="AX25" s="26">
        <v>2281.3183</v>
      </c>
      <c r="AY25" s="27">
        <f t="shared" si="3"/>
        <v>100166.17450000001</v>
      </c>
      <c r="AZ25" s="28">
        <v>5053.7056</v>
      </c>
      <c r="BA25" s="26">
        <v>0</v>
      </c>
      <c r="BB25" s="26">
        <v>0</v>
      </c>
      <c r="BC25" s="28">
        <v>579.5962</v>
      </c>
      <c r="BD25" s="26">
        <v>23</v>
      </c>
      <c r="BE25" s="26">
        <v>0</v>
      </c>
      <c r="BF25" s="26">
        <v>85.8806</v>
      </c>
      <c r="BG25" s="27">
        <f t="shared" si="4"/>
        <v>5742.182400000001</v>
      </c>
      <c r="BH25" s="27">
        <f t="shared" si="0"/>
        <v>382060.579</v>
      </c>
    </row>
    <row r="26" spans="2:60" ht="12" customHeight="1">
      <c r="B26" s="6" t="s">
        <v>17</v>
      </c>
      <c r="C26" s="25">
        <v>0</v>
      </c>
      <c r="D26" s="26">
        <v>0</v>
      </c>
      <c r="E26" s="26">
        <v>0</v>
      </c>
      <c r="F26" s="26">
        <v>1080.9549</v>
      </c>
      <c r="G26" s="26">
        <v>0</v>
      </c>
      <c r="H26" s="26">
        <v>1</v>
      </c>
      <c r="I26" s="27">
        <f t="shared" si="1"/>
        <v>1081.9549</v>
      </c>
      <c r="J26" s="28">
        <v>2975.9618</v>
      </c>
      <c r="K26" s="26">
        <v>3300.5048</v>
      </c>
      <c r="L26" s="26">
        <v>1952.6897</v>
      </c>
      <c r="M26" s="26">
        <v>66.5235</v>
      </c>
      <c r="N26" s="28">
        <v>124.8576</v>
      </c>
      <c r="O26" s="28">
        <v>244.4688</v>
      </c>
      <c r="P26" s="26">
        <v>1156.4325</v>
      </c>
      <c r="Q26" s="26">
        <v>5308.584</v>
      </c>
      <c r="R26" s="26">
        <v>310.4172</v>
      </c>
      <c r="S26" s="26">
        <v>4934.9809</v>
      </c>
      <c r="T26" s="26">
        <v>0</v>
      </c>
      <c r="U26" s="26">
        <v>3085.3984</v>
      </c>
      <c r="V26" s="26">
        <v>6545.1484</v>
      </c>
      <c r="W26" s="28">
        <v>110.2339</v>
      </c>
      <c r="X26" s="26">
        <v>253.0749</v>
      </c>
      <c r="Y26" s="28">
        <v>6075.8977</v>
      </c>
      <c r="Z26" s="26">
        <v>38628.118</v>
      </c>
      <c r="AA26" s="26">
        <v>4112.2588</v>
      </c>
      <c r="AB26" s="26">
        <v>7151.8913</v>
      </c>
      <c r="AC26" s="26">
        <v>12409.9606</v>
      </c>
      <c r="AD26" s="26">
        <v>1891.2747</v>
      </c>
      <c r="AE26" s="26">
        <v>4274.307</v>
      </c>
      <c r="AF26" s="26">
        <v>2192.8274</v>
      </c>
      <c r="AG26" s="26">
        <v>215.0479</v>
      </c>
      <c r="AH26" s="29">
        <f t="shared" si="2"/>
        <v>107320.85979999999</v>
      </c>
      <c r="AI26" s="28">
        <v>55.419</v>
      </c>
      <c r="AJ26" s="26">
        <v>0</v>
      </c>
      <c r="AK26" s="28">
        <v>0</v>
      </c>
      <c r="AL26" s="26">
        <v>417.015</v>
      </c>
      <c r="AM26" s="26">
        <v>4568.425</v>
      </c>
      <c r="AN26" s="26">
        <v>0</v>
      </c>
      <c r="AO26" s="26">
        <v>15626.1365</v>
      </c>
      <c r="AP26" s="26">
        <v>12469.447</v>
      </c>
      <c r="AQ26" s="28">
        <v>0</v>
      </c>
      <c r="AR26" s="26">
        <v>476.1764</v>
      </c>
      <c r="AS26" s="26">
        <v>418.254</v>
      </c>
      <c r="AT26" s="31">
        <v>1722.9279</v>
      </c>
      <c r="AU26" s="26">
        <v>0</v>
      </c>
      <c r="AV26" s="26">
        <v>473.7021</v>
      </c>
      <c r="AW26" s="31">
        <v>334.158</v>
      </c>
      <c r="AX26" s="26">
        <v>6457.5769</v>
      </c>
      <c r="AY26" s="27">
        <f t="shared" si="3"/>
        <v>43019.23780000001</v>
      </c>
      <c r="AZ26" s="28">
        <v>219.077</v>
      </c>
      <c r="BA26" s="26">
        <v>0</v>
      </c>
      <c r="BB26" s="26">
        <v>0</v>
      </c>
      <c r="BC26" s="28">
        <v>3</v>
      </c>
      <c r="BD26" s="26">
        <v>0</v>
      </c>
      <c r="BE26" s="26">
        <v>0</v>
      </c>
      <c r="BF26" s="26">
        <v>38</v>
      </c>
      <c r="BG26" s="27">
        <f t="shared" si="4"/>
        <v>260.077</v>
      </c>
      <c r="BH26" s="27">
        <f t="shared" si="0"/>
        <v>151682.12949999998</v>
      </c>
    </row>
    <row r="27" spans="2:60" ht="12" customHeight="1">
      <c r="B27" s="6" t="s">
        <v>18</v>
      </c>
      <c r="C27" s="25">
        <v>0</v>
      </c>
      <c r="D27" s="26">
        <v>0</v>
      </c>
      <c r="E27" s="26">
        <v>0</v>
      </c>
      <c r="F27" s="26">
        <v>1674.5766</v>
      </c>
      <c r="G27" s="26">
        <v>2</v>
      </c>
      <c r="H27" s="26">
        <v>0</v>
      </c>
      <c r="I27" s="27">
        <f t="shared" si="1"/>
        <v>1676.5766</v>
      </c>
      <c r="J27" s="28">
        <v>124688.4524</v>
      </c>
      <c r="K27" s="26">
        <v>52790.4324</v>
      </c>
      <c r="L27" s="26">
        <v>5466.2804</v>
      </c>
      <c r="M27" s="26">
        <v>2215.8871</v>
      </c>
      <c r="N27" s="28">
        <v>257.3027</v>
      </c>
      <c r="O27" s="28">
        <v>21869.0841</v>
      </c>
      <c r="P27" s="26">
        <v>175161.6563</v>
      </c>
      <c r="Q27" s="26">
        <v>16433.0603</v>
      </c>
      <c r="R27" s="26">
        <v>195.908</v>
      </c>
      <c r="S27" s="26">
        <v>6536.8266</v>
      </c>
      <c r="T27" s="26">
        <v>1089.5871</v>
      </c>
      <c r="U27" s="26">
        <v>403.4868</v>
      </c>
      <c r="V27" s="26">
        <v>3594.5644</v>
      </c>
      <c r="W27" s="28">
        <v>549.4266</v>
      </c>
      <c r="X27" s="26">
        <v>6675.25</v>
      </c>
      <c r="Y27" s="28">
        <v>12136.8724</v>
      </c>
      <c r="Z27" s="26">
        <v>7232.004</v>
      </c>
      <c r="AA27" s="26">
        <v>29422.7152</v>
      </c>
      <c r="AB27" s="26">
        <v>2692.8333</v>
      </c>
      <c r="AC27" s="26">
        <v>4900.236</v>
      </c>
      <c r="AD27" s="26">
        <v>27996.315</v>
      </c>
      <c r="AE27" s="26">
        <v>3869.3239</v>
      </c>
      <c r="AF27" s="26">
        <v>5097.1843</v>
      </c>
      <c r="AG27" s="26">
        <v>938.9614</v>
      </c>
      <c r="AH27" s="29">
        <f t="shared" si="2"/>
        <v>512213.65069999994</v>
      </c>
      <c r="AI27" s="28">
        <v>110.0939</v>
      </c>
      <c r="AJ27" s="26">
        <v>0</v>
      </c>
      <c r="AK27" s="28">
        <v>2854.8408</v>
      </c>
      <c r="AL27" s="26">
        <v>8622.9602</v>
      </c>
      <c r="AM27" s="26">
        <v>9080.0003</v>
      </c>
      <c r="AN27" s="26">
        <v>46414.497</v>
      </c>
      <c r="AO27" s="26">
        <v>4518.7454</v>
      </c>
      <c r="AP27" s="26">
        <v>523.0699</v>
      </c>
      <c r="AQ27" s="28">
        <v>8261.0212</v>
      </c>
      <c r="AR27" s="26">
        <v>31608.645</v>
      </c>
      <c r="AS27" s="26">
        <v>219.9337</v>
      </c>
      <c r="AT27" s="31">
        <v>15146.7208</v>
      </c>
      <c r="AU27" s="26">
        <v>402.4806</v>
      </c>
      <c r="AV27" s="26">
        <v>0</v>
      </c>
      <c r="AW27" s="31">
        <v>564.3216</v>
      </c>
      <c r="AX27" s="26">
        <v>18864.6405</v>
      </c>
      <c r="AY27" s="27">
        <f t="shared" si="3"/>
        <v>147191.9709</v>
      </c>
      <c r="AZ27" s="28">
        <v>10911.7354</v>
      </c>
      <c r="BA27" s="26">
        <v>0</v>
      </c>
      <c r="BB27" s="26">
        <v>10.9929</v>
      </c>
      <c r="BC27" s="28">
        <v>13.2515</v>
      </c>
      <c r="BD27" s="26">
        <v>0</v>
      </c>
      <c r="BE27" s="26">
        <v>0</v>
      </c>
      <c r="BF27" s="26">
        <v>248.9928</v>
      </c>
      <c r="BG27" s="27">
        <f t="shared" si="4"/>
        <v>11184.9726</v>
      </c>
      <c r="BH27" s="27">
        <f t="shared" si="0"/>
        <v>672267.1707999998</v>
      </c>
    </row>
    <row r="28" spans="2:60" ht="12" customHeight="1">
      <c r="B28" s="8" t="s">
        <v>19</v>
      </c>
      <c r="C28" s="38">
        <v>0</v>
      </c>
      <c r="D28" s="39">
        <v>0</v>
      </c>
      <c r="E28" s="39">
        <v>0</v>
      </c>
      <c r="F28" s="39">
        <v>1196.6705</v>
      </c>
      <c r="G28" s="39">
        <v>193.3806</v>
      </c>
      <c r="H28" s="39">
        <v>0</v>
      </c>
      <c r="I28" s="40">
        <f t="shared" si="1"/>
        <v>1390.0511</v>
      </c>
      <c r="J28" s="41">
        <v>48052.0696</v>
      </c>
      <c r="K28" s="39">
        <v>1659.4524</v>
      </c>
      <c r="L28" s="39">
        <v>8579.6582</v>
      </c>
      <c r="M28" s="39">
        <v>2648.9304</v>
      </c>
      <c r="N28" s="41">
        <v>2955.7892</v>
      </c>
      <c r="O28" s="41">
        <v>72946.8018</v>
      </c>
      <c r="P28" s="39">
        <v>19772.9771</v>
      </c>
      <c r="Q28" s="39">
        <v>2568.0794</v>
      </c>
      <c r="R28" s="39">
        <v>1265.8094</v>
      </c>
      <c r="S28" s="39">
        <v>8148.3788</v>
      </c>
      <c r="T28" s="39">
        <v>398.2481</v>
      </c>
      <c r="U28" s="39">
        <v>0</v>
      </c>
      <c r="V28" s="39">
        <v>26742.7556</v>
      </c>
      <c r="W28" s="41">
        <v>3567.2093</v>
      </c>
      <c r="X28" s="39">
        <v>1095.0002</v>
      </c>
      <c r="Y28" s="41">
        <v>15953.7741</v>
      </c>
      <c r="Z28" s="39">
        <v>46850.8215</v>
      </c>
      <c r="AA28" s="39">
        <v>3307.8506</v>
      </c>
      <c r="AB28" s="39">
        <v>19592.9077</v>
      </c>
      <c r="AC28" s="39">
        <v>1315.8869</v>
      </c>
      <c r="AD28" s="39">
        <v>13723.2966</v>
      </c>
      <c r="AE28" s="39">
        <v>83.8534</v>
      </c>
      <c r="AF28" s="39">
        <v>9130.7575</v>
      </c>
      <c r="AG28" s="39">
        <v>5150.9074</v>
      </c>
      <c r="AH28" s="42">
        <f t="shared" si="2"/>
        <v>315511.21520000004</v>
      </c>
      <c r="AI28" s="41">
        <v>815.568</v>
      </c>
      <c r="AJ28" s="39">
        <v>0</v>
      </c>
      <c r="AK28" s="41">
        <v>9704.8179</v>
      </c>
      <c r="AL28" s="39">
        <v>4102.5077</v>
      </c>
      <c r="AM28" s="39">
        <v>33911.4013</v>
      </c>
      <c r="AN28" s="39">
        <v>12459.8097</v>
      </c>
      <c r="AO28" s="39">
        <v>1477.0173</v>
      </c>
      <c r="AP28" s="39">
        <v>1245.5736</v>
      </c>
      <c r="AQ28" s="41">
        <v>0</v>
      </c>
      <c r="AR28" s="39">
        <v>5631.7008</v>
      </c>
      <c r="AS28" s="39">
        <v>33776.7579</v>
      </c>
      <c r="AT28" s="43">
        <v>2836.6967</v>
      </c>
      <c r="AU28" s="39">
        <v>1192.737</v>
      </c>
      <c r="AV28" s="39">
        <v>36179.9334</v>
      </c>
      <c r="AW28" s="43">
        <v>2469.7902</v>
      </c>
      <c r="AX28" s="39">
        <v>49828.7681</v>
      </c>
      <c r="AY28" s="40">
        <f t="shared" si="3"/>
        <v>195633.0796</v>
      </c>
      <c r="AZ28" s="41">
        <v>71765.7452</v>
      </c>
      <c r="BA28" s="39">
        <v>0</v>
      </c>
      <c r="BB28" s="39">
        <v>0</v>
      </c>
      <c r="BC28" s="41">
        <v>18.0145</v>
      </c>
      <c r="BD28" s="39">
        <v>0</v>
      </c>
      <c r="BE28" s="39">
        <v>0</v>
      </c>
      <c r="BF28" s="39">
        <v>2673.4562</v>
      </c>
      <c r="BG28" s="40">
        <f t="shared" si="4"/>
        <v>74457.21590000001</v>
      </c>
      <c r="BH28" s="40">
        <f t="shared" si="0"/>
        <v>586991.5618</v>
      </c>
    </row>
    <row r="29" spans="2:60" ht="12" customHeight="1">
      <c r="B29" s="6" t="s">
        <v>20</v>
      </c>
      <c r="C29" s="25">
        <v>0</v>
      </c>
      <c r="D29" s="26">
        <v>0</v>
      </c>
      <c r="E29" s="26">
        <v>0</v>
      </c>
      <c r="F29" s="26">
        <v>779.7343</v>
      </c>
      <c r="G29" s="26">
        <v>0</v>
      </c>
      <c r="H29" s="26">
        <v>0</v>
      </c>
      <c r="I29" s="27">
        <f t="shared" si="1"/>
        <v>779.7343</v>
      </c>
      <c r="J29" s="28">
        <v>77280.5581</v>
      </c>
      <c r="K29" s="26">
        <v>12670.3385</v>
      </c>
      <c r="L29" s="26">
        <v>4650.5221</v>
      </c>
      <c r="M29" s="26">
        <v>11805.3134</v>
      </c>
      <c r="N29" s="28">
        <v>4578.9798</v>
      </c>
      <c r="O29" s="28">
        <v>18746.026</v>
      </c>
      <c r="P29" s="26">
        <v>7274.7529</v>
      </c>
      <c r="Q29" s="26">
        <v>16836.6561</v>
      </c>
      <c r="R29" s="26">
        <v>598.4569</v>
      </c>
      <c r="S29" s="26">
        <v>13532.5016</v>
      </c>
      <c r="T29" s="26">
        <v>1435.3944</v>
      </c>
      <c r="U29" s="26">
        <v>0</v>
      </c>
      <c r="V29" s="26">
        <v>31107.558</v>
      </c>
      <c r="W29" s="28">
        <v>1473.7554</v>
      </c>
      <c r="X29" s="26">
        <v>2239.9499</v>
      </c>
      <c r="Y29" s="28">
        <v>6832.9216</v>
      </c>
      <c r="Z29" s="26">
        <v>1812.6417</v>
      </c>
      <c r="AA29" s="26">
        <v>17083.7906</v>
      </c>
      <c r="AB29" s="26">
        <v>814.4358</v>
      </c>
      <c r="AC29" s="26">
        <v>4487.487</v>
      </c>
      <c r="AD29" s="26">
        <v>47307.851</v>
      </c>
      <c r="AE29" s="26">
        <v>1450.6104</v>
      </c>
      <c r="AF29" s="26">
        <v>23583.151</v>
      </c>
      <c r="AG29" s="26">
        <v>7897.2759</v>
      </c>
      <c r="AH29" s="29">
        <f t="shared" si="2"/>
        <v>315500.9281</v>
      </c>
      <c r="AI29" s="28">
        <v>1037.8509</v>
      </c>
      <c r="AJ29" s="26">
        <v>0</v>
      </c>
      <c r="AK29" s="28">
        <v>11008.9144</v>
      </c>
      <c r="AL29" s="26">
        <v>26366.149</v>
      </c>
      <c r="AM29" s="26">
        <v>7239.2271</v>
      </c>
      <c r="AN29" s="26">
        <v>6320.6329</v>
      </c>
      <c r="AO29" s="26">
        <v>8772.8746</v>
      </c>
      <c r="AP29" s="26">
        <v>42197.3692</v>
      </c>
      <c r="AQ29" s="28">
        <v>6988.8028</v>
      </c>
      <c r="AR29" s="26">
        <v>67218.0734</v>
      </c>
      <c r="AS29" s="26">
        <v>2952.5384</v>
      </c>
      <c r="AT29" s="31">
        <v>40223.5812</v>
      </c>
      <c r="AU29" s="26">
        <v>9611.7428</v>
      </c>
      <c r="AV29" s="26">
        <v>55827.8435</v>
      </c>
      <c r="AW29" s="31">
        <v>1427.6102</v>
      </c>
      <c r="AX29" s="26">
        <v>934.8132</v>
      </c>
      <c r="AY29" s="27">
        <f t="shared" si="3"/>
        <v>288128.02359999996</v>
      </c>
      <c r="AZ29" s="28">
        <v>76729.3354</v>
      </c>
      <c r="BA29" s="26">
        <v>3.4728</v>
      </c>
      <c r="BB29" s="26">
        <v>513.7944</v>
      </c>
      <c r="BC29" s="28">
        <v>107.7296</v>
      </c>
      <c r="BD29" s="26">
        <v>38</v>
      </c>
      <c r="BE29" s="26">
        <v>0</v>
      </c>
      <c r="BF29" s="26">
        <v>2263.3278</v>
      </c>
      <c r="BG29" s="27">
        <f t="shared" si="4"/>
        <v>79655.66</v>
      </c>
      <c r="BH29" s="27">
        <f t="shared" si="0"/>
        <v>684064.346</v>
      </c>
    </row>
    <row r="30" spans="2:60" ht="12" customHeight="1">
      <c r="B30" s="6" t="s">
        <v>21</v>
      </c>
      <c r="C30" s="25">
        <v>0</v>
      </c>
      <c r="D30" s="26">
        <v>0</v>
      </c>
      <c r="E30" s="26">
        <v>0</v>
      </c>
      <c r="F30" s="26">
        <v>276.6689</v>
      </c>
      <c r="G30" s="26">
        <v>2472.2888</v>
      </c>
      <c r="H30" s="26">
        <v>5</v>
      </c>
      <c r="I30" s="27">
        <f t="shared" si="1"/>
        <v>2753.9577</v>
      </c>
      <c r="J30" s="28">
        <v>52258.3796</v>
      </c>
      <c r="K30" s="26">
        <v>6465.9308</v>
      </c>
      <c r="L30" s="26">
        <v>11527.2773</v>
      </c>
      <c r="M30" s="26">
        <v>2801.8552</v>
      </c>
      <c r="N30" s="28">
        <v>5235.791</v>
      </c>
      <c r="O30" s="28">
        <v>10122.4514</v>
      </c>
      <c r="P30" s="26">
        <v>10326.857</v>
      </c>
      <c r="Q30" s="26">
        <v>29995.7821</v>
      </c>
      <c r="R30" s="26">
        <v>2447.6136</v>
      </c>
      <c r="S30" s="26">
        <v>56980.8427</v>
      </c>
      <c r="T30" s="26">
        <v>1690.7658</v>
      </c>
      <c r="U30" s="26">
        <v>710.4492</v>
      </c>
      <c r="V30" s="26">
        <v>30523.4115</v>
      </c>
      <c r="W30" s="28">
        <v>11045.5884</v>
      </c>
      <c r="X30" s="26">
        <v>1379.055</v>
      </c>
      <c r="Y30" s="28">
        <v>30755.1066</v>
      </c>
      <c r="Z30" s="26">
        <v>14480.5108</v>
      </c>
      <c r="AA30" s="26">
        <v>33540.3705</v>
      </c>
      <c r="AB30" s="26">
        <v>9621.606</v>
      </c>
      <c r="AC30" s="26">
        <v>2339.1808</v>
      </c>
      <c r="AD30" s="26">
        <v>20980.1236</v>
      </c>
      <c r="AE30" s="26">
        <v>2067.0147</v>
      </c>
      <c r="AF30" s="26">
        <v>49608.079</v>
      </c>
      <c r="AG30" s="26">
        <v>2341.3351</v>
      </c>
      <c r="AH30" s="29">
        <f t="shared" si="2"/>
        <v>399245.37770000007</v>
      </c>
      <c r="AI30" s="28">
        <v>0</v>
      </c>
      <c r="AJ30" s="26">
        <v>3856.9165</v>
      </c>
      <c r="AK30" s="28">
        <v>20488.2415</v>
      </c>
      <c r="AL30" s="26">
        <v>79600.4315</v>
      </c>
      <c r="AM30" s="26">
        <v>39604.15</v>
      </c>
      <c r="AN30" s="26">
        <v>45692.068</v>
      </c>
      <c r="AO30" s="26">
        <v>19681.5384</v>
      </c>
      <c r="AP30" s="26">
        <v>31442.1452</v>
      </c>
      <c r="AQ30" s="28">
        <v>54589.2215</v>
      </c>
      <c r="AR30" s="26">
        <v>440783.439</v>
      </c>
      <c r="AS30" s="26">
        <v>44818.352</v>
      </c>
      <c r="AT30" s="31">
        <v>362346.3186</v>
      </c>
      <c r="AU30" s="26">
        <v>103081.2062</v>
      </c>
      <c r="AV30" s="26">
        <v>24856.3481</v>
      </c>
      <c r="AW30" s="31">
        <v>11374.281</v>
      </c>
      <c r="AX30" s="26">
        <v>87511.7298</v>
      </c>
      <c r="AY30" s="27">
        <f t="shared" si="3"/>
        <v>1369726.3872999998</v>
      </c>
      <c r="AZ30" s="28">
        <v>133631.3467</v>
      </c>
      <c r="BA30" s="26">
        <v>1868.7028</v>
      </c>
      <c r="BB30" s="26">
        <v>859.2408</v>
      </c>
      <c r="BC30" s="28">
        <v>485.7044</v>
      </c>
      <c r="BD30" s="26">
        <v>855.5232</v>
      </c>
      <c r="BE30" s="26">
        <v>30</v>
      </c>
      <c r="BF30" s="26">
        <v>11443.3989</v>
      </c>
      <c r="BG30" s="27">
        <f t="shared" si="4"/>
        <v>149173.91679999998</v>
      </c>
      <c r="BH30" s="27">
        <f t="shared" si="0"/>
        <v>1920899.6394999998</v>
      </c>
    </row>
    <row r="31" spans="2:60" ht="12" customHeight="1">
      <c r="B31" s="6" t="s">
        <v>22</v>
      </c>
      <c r="C31" s="25">
        <v>0</v>
      </c>
      <c r="D31" s="26">
        <v>0</v>
      </c>
      <c r="E31" s="26">
        <v>0</v>
      </c>
      <c r="F31" s="26">
        <v>937.2314</v>
      </c>
      <c r="G31" s="26">
        <v>130.571</v>
      </c>
      <c r="H31" s="26">
        <v>0</v>
      </c>
      <c r="I31" s="27">
        <f t="shared" si="1"/>
        <v>1067.8024</v>
      </c>
      <c r="J31" s="28">
        <v>21837.5309</v>
      </c>
      <c r="K31" s="26">
        <v>341.5632</v>
      </c>
      <c r="L31" s="26">
        <v>1554.1284</v>
      </c>
      <c r="M31" s="26">
        <v>9504.5513</v>
      </c>
      <c r="N31" s="28">
        <v>683.4218</v>
      </c>
      <c r="O31" s="28">
        <v>2175.7952</v>
      </c>
      <c r="P31" s="26">
        <v>974.3213</v>
      </c>
      <c r="Q31" s="26">
        <v>22146.434</v>
      </c>
      <c r="R31" s="26">
        <v>3322.3043</v>
      </c>
      <c r="S31" s="26">
        <v>8674.2716</v>
      </c>
      <c r="T31" s="26">
        <v>806.2601</v>
      </c>
      <c r="U31" s="26">
        <v>0</v>
      </c>
      <c r="V31" s="26">
        <v>15463.1947</v>
      </c>
      <c r="W31" s="28">
        <v>2396.992</v>
      </c>
      <c r="X31" s="26">
        <v>1927.757</v>
      </c>
      <c r="Y31" s="28">
        <v>6004.4897</v>
      </c>
      <c r="Z31" s="26">
        <v>2579.5998</v>
      </c>
      <c r="AA31" s="26">
        <v>1266.3902</v>
      </c>
      <c r="AB31" s="26">
        <v>423.7331</v>
      </c>
      <c r="AC31" s="26">
        <v>5033.9184</v>
      </c>
      <c r="AD31" s="26">
        <v>5994.0891</v>
      </c>
      <c r="AE31" s="26">
        <v>229.1204</v>
      </c>
      <c r="AF31" s="26">
        <v>3348.7241</v>
      </c>
      <c r="AG31" s="26">
        <v>16203.6381</v>
      </c>
      <c r="AH31" s="29">
        <f t="shared" si="2"/>
        <v>132892.2287</v>
      </c>
      <c r="AI31" s="28">
        <v>17.2386</v>
      </c>
      <c r="AJ31" s="26">
        <v>0</v>
      </c>
      <c r="AK31" s="28">
        <v>0</v>
      </c>
      <c r="AL31" s="26">
        <v>8149.882</v>
      </c>
      <c r="AM31" s="26">
        <v>764.0248</v>
      </c>
      <c r="AN31" s="26">
        <v>1448.8476</v>
      </c>
      <c r="AO31" s="26">
        <v>1915.9244</v>
      </c>
      <c r="AP31" s="26">
        <v>7378.7909</v>
      </c>
      <c r="AQ31" s="28">
        <v>279.5813</v>
      </c>
      <c r="AR31" s="26">
        <v>17.1056</v>
      </c>
      <c r="AS31" s="26">
        <v>525272.0033</v>
      </c>
      <c r="AT31" s="31">
        <v>3090.1351</v>
      </c>
      <c r="AU31" s="26">
        <v>43.7342</v>
      </c>
      <c r="AV31" s="26">
        <v>9393.747</v>
      </c>
      <c r="AW31" s="31">
        <v>3360.7044</v>
      </c>
      <c r="AX31" s="26">
        <v>24121.9465</v>
      </c>
      <c r="AY31" s="27">
        <f t="shared" si="3"/>
        <v>585253.6656999999</v>
      </c>
      <c r="AZ31" s="28">
        <v>5864.0882</v>
      </c>
      <c r="BA31" s="26">
        <v>102.4369</v>
      </c>
      <c r="BB31" s="26">
        <v>6.7494</v>
      </c>
      <c r="BC31" s="28">
        <v>421.8333</v>
      </c>
      <c r="BD31" s="26">
        <v>16.4878</v>
      </c>
      <c r="BE31" s="26">
        <v>0</v>
      </c>
      <c r="BF31" s="26">
        <v>1013.0538</v>
      </c>
      <c r="BG31" s="27">
        <f t="shared" si="4"/>
        <v>7424.649399999999</v>
      </c>
      <c r="BH31" s="27">
        <f t="shared" si="0"/>
        <v>726638.3461999999</v>
      </c>
    </row>
    <row r="32" spans="2:60" ht="12" customHeight="1">
      <c r="B32" s="6" t="s">
        <v>23</v>
      </c>
      <c r="C32" s="25">
        <v>0</v>
      </c>
      <c r="D32" s="26">
        <v>0</v>
      </c>
      <c r="E32" s="26">
        <v>0</v>
      </c>
      <c r="F32" s="26">
        <v>125.388</v>
      </c>
      <c r="G32" s="26">
        <v>16.816</v>
      </c>
      <c r="H32" s="26">
        <v>0</v>
      </c>
      <c r="I32" s="27">
        <f t="shared" si="1"/>
        <v>142.204</v>
      </c>
      <c r="J32" s="28">
        <v>44261.3814</v>
      </c>
      <c r="K32" s="26">
        <v>9680.238</v>
      </c>
      <c r="L32" s="26">
        <v>4595.5119</v>
      </c>
      <c r="M32" s="26">
        <v>2576.8326</v>
      </c>
      <c r="N32" s="28">
        <v>1156.6994</v>
      </c>
      <c r="O32" s="28">
        <v>4006.8071</v>
      </c>
      <c r="P32" s="26">
        <v>4220.7844</v>
      </c>
      <c r="Q32" s="26">
        <v>9751.5641</v>
      </c>
      <c r="R32" s="26">
        <v>206.1131</v>
      </c>
      <c r="S32" s="26">
        <v>15331.6294</v>
      </c>
      <c r="T32" s="26">
        <v>612.7838</v>
      </c>
      <c r="U32" s="26">
        <v>24.2743</v>
      </c>
      <c r="V32" s="26">
        <v>31800.5516</v>
      </c>
      <c r="W32" s="28">
        <v>1673.0058</v>
      </c>
      <c r="X32" s="26">
        <v>1328.6612</v>
      </c>
      <c r="Y32" s="28">
        <v>4705.951</v>
      </c>
      <c r="Z32" s="26">
        <v>4145.9118</v>
      </c>
      <c r="AA32" s="26">
        <v>2134.9548</v>
      </c>
      <c r="AB32" s="26">
        <v>1165.0562</v>
      </c>
      <c r="AC32" s="26">
        <v>809.4407</v>
      </c>
      <c r="AD32" s="26">
        <v>11535.8619</v>
      </c>
      <c r="AE32" s="26">
        <v>84.065</v>
      </c>
      <c r="AF32" s="26">
        <v>11311.8217</v>
      </c>
      <c r="AG32" s="26">
        <v>2085.458</v>
      </c>
      <c r="AH32" s="29">
        <f t="shared" si="2"/>
        <v>169205.3592</v>
      </c>
      <c r="AI32" s="28">
        <v>0</v>
      </c>
      <c r="AJ32" s="26">
        <v>5867.8756</v>
      </c>
      <c r="AK32" s="28">
        <v>0</v>
      </c>
      <c r="AL32" s="26">
        <v>9242.407</v>
      </c>
      <c r="AM32" s="26">
        <v>11836.1434</v>
      </c>
      <c r="AN32" s="26">
        <v>17123.1732</v>
      </c>
      <c r="AO32" s="26">
        <v>14348.3556</v>
      </c>
      <c r="AP32" s="26">
        <v>1816.1151</v>
      </c>
      <c r="AQ32" s="28">
        <v>0</v>
      </c>
      <c r="AR32" s="26">
        <v>192.924</v>
      </c>
      <c r="AS32" s="26">
        <v>192.7078</v>
      </c>
      <c r="AT32" s="31">
        <v>8868.7263</v>
      </c>
      <c r="AU32" s="26">
        <v>20.4435</v>
      </c>
      <c r="AV32" s="26">
        <v>4080.2943</v>
      </c>
      <c r="AW32" s="31">
        <v>7725.51</v>
      </c>
      <c r="AX32" s="26">
        <v>2957.5794</v>
      </c>
      <c r="AY32" s="27">
        <f t="shared" si="3"/>
        <v>84272.25519999999</v>
      </c>
      <c r="AZ32" s="28">
        <v>11904.7433</v>
      </c>
      <c r="BA32" s="26">
        <v>0</v>
      </c>
      <c r="BB32" s="26">
        <v>0</v>
      </c>
      <c r="BC32" s="28">
        <v>169.1689</v>
      </c>
      <c r="BD32" s="26">
        <v>0</v>
      </c>
      <c r="BE32" s="26">
        <v>0</v>
      </c>
      <c r="BF32" s="26">
        <v>104</v>
      </c>
      <c r="BG32" s="27">
        <f t="shared" si="4"/>
        <v>12177.9122</v>
      </c>
      <c r="BH32" s="27">
        <f t="shared" si="0"/>
        <v>265797.7306</v>
      </c>
    </row>
    <row r="33" spans="2:60" ht="12" customHeight="1">
      <c r="B33" s="6" t="s">
        <v>24</v>
      </c>
      <c r="C33" s="25">
        <v>0</v>
      </c>
      <c r="D33" s="26">
        <v>0</v>
      </c>
      <c r="E33" s="26">
        <v>0</v>
      </c>
      <c r="F33" s="26">
        <v>691.232</v>
      </c>
      <c r="G33" s="26">
        <v>0</v>
      </c>
      <c r="H33" s="26">
        <v>0</v>
      </c>
      <c r="I33" s="27">
        <f t="shared" si="1"/>
        <v>691.232</v>
      </c>
      <c r="J33" s="28">
        <v>18199.3758</v>
      </c>
      <c r="K33" s="26">
        <v>3030.5594</v>
      </c>
      <c r="L33" s="26">
        <v>2483.9842</v>
      </c>
      <c r="M33" s="26">
        <v>715.9346</v>
      </c>
      <c r="N33" s="28">
        <v>1296.821</v>
      </c>
      <c r="O33" s="28">
        <v>3510.7829</v>
      </c>
      <c r="P33" s="26">
        <v>8743.8991</v>
      </c>
      <c r="Q33" s="26">
        <v>7465.6939</v>
      </c>
      <c r="R33" s="26">
        <v>368.895</v>
      </c>
      <c r="S33" s="26">
        <v>11169.2983</v>
      </c>
      <c r="T33" s="26">
        <v>1504.028</v>
      </c>
      <c r="U33" s="26">
        <v>927.1542</v>
      </c>
      <c r="V33" s="26">
        <v>6322.7218</v>
      </c>
      <c r="W33" s="28">
        <v>905.5276</v>
      </c>
      <c r="X33" s="26">
        <v>711.2324</v>
      </c>
      <c r="Y33" s="28">
        <v>13188.8575</v>
      </c>
      <c r="Z33" s="26">
        <v>8192.4873</v>
      </c>
      <c r="AA33" s="26">
        <v>8007.3122</v>
      </c>
      <c r="AB33" s="26">
        <v>5569.724</v>
      </c>
      <c r="AC33" s="26">
        <v>6969.0817</v>
      </c>
      <c r="AD33" s="26">
        <v>4030.9857</v>
      </c>
      <c r="AE33" s="26">
        <v>652.0074</v>
      </c>
      <c r="AF33" s="26">
        <v>802.8282</v>
      </c>
      <c r="AG33" s="26">
        <v>21815.6227</v>
      </c>
      <c r="AH33" s="29">
        <f t="shared" si="2"/>
        <v>136584.8149</v>
      </c>
      <c r="AI33" s="28">
        <v>2937.8128</v>
      </c>
      <c r="AJ33" s="26">
        <v>35157.4974</v>
      </c>
      <c r="AK33" s="28">
        <v>33909.4905</v>
      </c>
      <c r="AL33" s="26">
        <v>79384.7418</v>
      </c>
      <c r="AM33" s="26">
        <v>40137.9825</v>
      </c>
      <c r="AN33" s="26">
        <v>5157.5927</v>
      </c>
      <c r="AO33" s="26">
        <v>38228.1798</v>
      </c>
      <c r="AP33" s="26">
        <v>0</v>
      </c>
      <c r="AQ33" s="28">
        <v>0</v>
      </c>
      <c r="AR33" s="26">
        <v>24923.584</v>
      </c>
      <c r="AS33" s="26">
        <v>1507.825</v>
      </c>
      <c r="AT33" s="31">
        <v>3331.4232</v>
      </c>
      <c r="AU33" s="26">
        <v>3150.9497</v>
      </c>
      <c r="AV33" s="26">
        <v>8587.662</v>
      </c>
      <c r="AW33" s="31">
        <v>1348.8648</v>
      </c>
      <c r="AX33" s="26">
        <v>114586.3611</v>
      </c>
      <c r="AY33" s="27">
        <f t="shared" si="3"/>
        <v>392349.96729999996</v>
      </c>
      <c r="AZ33" s="28">
        <v>6050.0524</v>
      </c>
      <c r="BA33" s="26">
        <v>0</v>
      </c>
      <c r="BB33" s="26">
        <v>0</v>
      </c>
      <c r="BC33" s="28">
        <v>257.466</v>
      </c>
      <c r="BD33" s="26">
        <v>0</v>
      </c>
      <c r="BE33" s="26">
        <v>0</v>
      </c>
      <c r="BF33" s="26">
        <v>25773.2444</v>
      </c>
      <c r="BG33" s="27">
        <f t="shared" si="4"/>
        <v>32080.7628</v>
      </c>
      <c r="BH33" s="27">
        <f t="shared" si="0"/>
        <v>561706.777</v>
      </c>
    </row>
    <row r="34" spans="2:60" ht="12" customHeight="1">
      <c r="B34" s="6" t="s">
        <v>25</v>
      </c>
      <c r="C34" s="25">
        <v>0</v>
      </c>
      <c r="D34" s="26">
        <v>0</v>
      </c>
      <c r="E34" s="26">
        <v>0</v>
      </c>
      <c r="F34" s="26">
        <v>45.0623</v>
      </c>
      <c r="G34" s="26">
        <v>0</v>
      </c>
      <c r="H34" s="26">
        <v>0</v>
      </c>
      <c r="I34" s="27">
        <f t="shared" si="1"/>
        <v>45.0623</v>
      </c>
      <c r="J34" s="28">
        <v>111809.6192</v>
      </c>
      <c r="K34" s="26">
        <v>652.1172</v>
      </c>
      <c r="L34" s="26">
        <v>8046.6089</v>
      </c>
      <c r="M34" s="26">
        <v>1540.9596</v>
      </c>
      <c r="N34" s="28">
        <v>13504.9587</v>
      </c>
      <c r="O34" s="28">
        <v>11735.9264</v>
      </c>
      <c r="P34" s="26">
        <v>8762.5732</v>
      </c>
      <c r="Q34" s="26">
        <v>30273.0246</v>
      </c>
      <c r="R34" s="26">
        <v>2777.58</v>
      </c>
      <c r="S34" s="26">
        <v>11727.4448</v>
      </c>
      <c r="T34" s="26">
        <v>1759.9016</v>
      </c>
      <c r="U34" s="26">
        <v>1166.5933</v>
      </c>
      <c r="V34" s="26">
        <v>8205.2006</v>
      </c>
      <c r="W34" s="28">
        <v>11960.3919</v>
      </c>
      <c r="X34" s="26">
        <v>2497.8418</v>
      </c>
      <c r="Y34" s="28">
        <v>41303.4054</v>
      </c>
      <c r="Z34" s="26">
        <v>13508.6889</v>
      </c>
      <c r="AA34" s="26">
        <v>38725.6683</v>
      </c>
      <c r="AB34" s="26">
        <v>16769.5337</v>
      </c>
      <c r="AC34" s="26">
        <v>2487.29</v>
      </c>
      <c r="AD34" s="26">
        <v>16129.4185</v>
      </c>
      <c r="AE34" s="26">
        <v>5616.0933</v>
      </c>
      <c r="AF34" s="26">
        <v>5906.0441</v>
      </c>
      <c r="AG34" s="26">
        <v>27564.9617</v>
      </c>
      <c r="AH34" s="29">
        <f t="shared" si="2"/>
        <v>394431.84569999995</v>
      </c>
      <c r="AI34" s="28">
        <v>18996.3665</v>
      </c>
      <c r="AJ34" s="26">
        <v>6697.2037</v>
      </c>
      <c r="AK34" s="28">
        <v>102876.5236</v>
      </c>
      <c r="AL34" s="26">
        <v>86742.2595</v>
      </c>
      <c r="AM34" s="26">
        <v>107819.7402</v>
      </c>
      <c r="AN34" s="26">
        <v>75141.4965</v>
      </c>
      <c r="AO34" s="26">
        <v>174820.0278</v>
      </c>
      <c r="AP34" s="26">
        <v>19115.4026</v>
      </c>
      <c r="AQ34" s="28">
        <v>61659.0604</v>
      </c>
      <c r="AR34" s="26">
        <v>35774.0373</v>
      </c>
      <c r="AS34" s="26">
        <v>26291.3282</v>
      </c>
      <c r="AT34" s="31">
        <v>38041.4421</v>
      </c>
      <c r="AU34" s="26">
        <v>65872.4687</v>
      </c>
      <c r="AV34" s="26">
        <v>69870.4729</v>
      </c>
      <c r="AW34" s="31">
        <v>3543.8839</v>
      </c>
      <c r="AX34" s="26">
        <v>311230.6464</v>
      </c>
      <c r="AY34" s="27">
        <f t="shared" si="3"/>
        <v>1204492.3602999998</v>
      </c>
      <c r="AZ34" s="28">
        <v>140201.3257</v>
      </c>
      <c r="BA34" s="26">
        <v>689.8567</v>
      </c>
      <c r="BB34" s="26">
        <v>216</v>
      </c>
      <c r="BC34" s="28">
        <v>4498.8167</v>
      </c>
      <c r="BD34" s="26">
        <v>407</v>
      </c>
      <c r="BE34" s="26">
        <v>0</v>
      </c>
      <c r="BF34" s="26">
        <v>36714.5475</v>
      </c>
      <c r="BG34" s="27">
        <f t="shared" si="4"/>
        <v>182727.5466</v>
      </c>
      <c r="BH34" s="27">
        <f t="shared" si="0"/>
        <v>1781696.8148999996</v>
      </c>
    </row>
    <row r="35" spans="2:60" ht="12" customHeight="1">
      <c r="B35" s="6" t="s">
        <v>26</v>
      </c>
      <c r="C35" s="25">
        <v>0</v>
      </c>
      <c r="D35" s="26">
        <v>0</v>
      </c>
      <c r="E35" s="26">
        <v>0</v>
      </c>
      <c r="F35" s="26">
        <v>295.7805</v>
      </c>
      <c r="G35" s="26">
        <v>4</v>
      </c>
      <c r="H35" s="26">
        <v>3</v>
      </c>
      <c r="I35" s="27">
        <f t="shared" si="1"/>
        <v>302.7805</v>
      </c>
      <c r="J35" s="28">
        <v>54507.2017</v>
      </c>
      <c r="K35" s="26">
        <v>8638.5052</v>
      </c>
      <c r="L35" s="26">
        <v>1341.7802</v>
      </c>
      <c r="M35" s="26">
        <v>1497.8105</v>
      </c>
      <c r="N35" s="28">
        <v>2123.6642</v>
      </c>
      <c r="O35" s="28">
        <v>8934.9113</v>
      </c>
      <c r="P35" s="26">
        <v>29264.4991</v>
      </c>
      <c r="Q35" s="26">
        <v>66300.4816</v>
      </c>
      <c r="R35" s="26">
        <v>2340.5355</v>
      </c>
      <c r="S35" s="26">
        <v>28041.9885</v>
      </c>
      <c r="T35" s="26">
        <v>2725.1858</v>
      </c>
      <c r="U35" s="26">
        <v>1147.172</v>
      </c>
      <c r="V35" s="26">
        <v>7613.1121</v>
      </c>
      <c r="W35" s="28">
        <v>27976.241</v>
      </c>
      <c r="X35" s="26">
        <v>2211.1477</v>
      </c>
      <c r="Y35" s="28">
        <v>26348.0334</v>
      </c>
      <c r="Z35" s="26">
        <v>6729.3141</v>
      </c>
      <c r="AA35" s="26">
        <v>4122.2773</v>
      </c>
      <c r="AB35" s="26">
        <v>7037.3636</v>
      </c>
      <c r="AC35" s="26">
        <v>466.4892</v>
      </c>
      <c r="AD35" s="26">
        <v>9554.2445</v>
      </c>
      <c r="AE35" s="26">
        <v>1533.4104</v>
      </c>
      <c r="AF35" s="26">
        <v>2351.0997</v>
      </c>
      <c r="AG35" s="26">
        <v>5198.2532</v>
      </c>
      <c r="AH35" s="29">
        <f t="shared" si="2"/>
        <v>308004.72180000006</v>
      </c>
      <c r="AI35" s="28">
        <v>0</v>
      </c>
      <c r="AJ35" s="26">
        <v>1373.2056</v>
      </c>
      <c r="AK35" s="28">
        <v>18817.8205</v>
      </c>
      <c r="AL35" s="26">
        <v>22611.8625</v>
      </c>
      <c r="AM35" s="26">
        <v>4012.9505</v>
      </c>
      <c r="AN35" s="26">
        <v>113025.7776</v>
      </c>
      <c r="AO35" s="26">
        <v>346.5774</v>
      </c>
      <c r="AP35" s="26">
        <v>1509.7158</v>
      </c>
      <c r="AQ35" s="28">
        <v>3419.7589</v>
      </c>
      <c r="AR35" s="26">
        <v>30881.8049</v>
      </c>
      <c r="AS35" s="26">
        <v>2980.425</v>
      </c>
      <c r="AT35" s="31">
        <v>4758.7884</v>
      </c>
      <c r="AU35" s="26">
        <v>57.5358</v>
      </c>
      <c r="AV35" s="26">
        <v>4274.225</v>
      </c>
      <c r="AW35" s="31">
        <v>34626.9048</v>
      </c>
      <c r="AX35" s="26">
        <v>71465.3064</v>
      </c>
      <c r="AY35" s="27">
        <f t="shared" si="3"/>
        <v>314162.6591</v>
      </c>
      <c r="AZ35" s="28">
        <v>37489.7436</v>
      </c>
      <c r="BA35" s="26">
        <v>3919.9891</v>
      </c>
      <c r="BB35" s="26">
        <v>166.1677</v>
      </c>
      <c r="BC35" s="28">
        <v>2011.8138</v>
      </c>
      <c r="BD35" s="26">
        <v>272.6372</v>
      </c>
      <c r="BE35" s="26">
        <v>0</v>
      </c>
      <c r="BF35" s="26">
        <v>23018.9647</v>
      </c>
      <c r="BG35" s="27">
        <f t="shared" si="4"/>
        <v>66879.3161</v>
      </c>
      <c r="BH35" s="27">
        <f t="shared" si="0"/>
        <v>689349.4775</v>
      </c>
    </row>
    <row r="36" spans="2:60" ht="12" customHeight="1">
      <c r="B36" s="6" t="s">
        <v>27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>
        <f t="shared" si="1"/>
        <v>0</v>
      </c>
      <c r="J36" s="28">
        <v>10211.8513</v>
      </c>
      <c r="K36" s="26">
        <v>134.64</v>
      </c>
      <c r="L36" s="26">
        <v>3091.9228</v>
      </c>
      <c r="M36" s="26">
        <v>1194.6936</v>
      </c>
      <c r="N36" s="28">
        <v>302.8227</v>
      </c>
      <c r="O36" s="28">
        <v>5337.4798</v>
      </c>
      <c r="P36" s="26">
        <v>2278.6207</v>
      </c>
      <c r="Q36" s="26">
        <v>5067.1749</v>
      </c>
      <c r="R36" s="26">
        <v>32</v>
      </c>
      <c r="S36" s="26">
        <v>26175.5853</v>
      </c>
      <c r="T36" s="26">
        <v>2851.4429</v>
      </c>
      <c r="U36" s="26">
        <v>221.7726</v>
      </c>
      <c r="V36" s="26">
        <v>1559.8191</v>
      </c>
      <c r="W36" s="28">
        <v>91.4364</v>
      </c>
      <c r="X36" s="26">
        <v>291.2811</v>
      </c>
      <c r="Y36" s="28">
        <v>1810.352</v>
      </c>
      <c r="Z36" s="26">
        <v>488.0487</v>
      </c>
      <c r="AA36" s="26">
        <v>1743.9995</v>
      </c>
      <c r="AB36" s="26">
        <v>4910.6336</v>
      </c>
      <c r="AC36" s="26">
        <v>196.0036</v>
      </c>
      <c r="AD36" s="26">
        <v>2951.5257</v>
      </c>
      <c r="AE36" s="26">
        <v>3.5572</v>
      </c>
      <c r="AF36" s="26">
        <v>489.6686</v>
      </c>
      <c r="AG36" s="26">
        <v>3539.1188</v>
      </c>
      <c r="AH36" s="29">
        <f t="shared" si="2"/>
        <v>74975.45089999998</v>
      </c>
      <c r="AI36" s="28">
        <v>31.2406</v>
      </c>
      <c r="AJ36" s="26">
        <v>0</v>
      </c>
      <c r="AK36" s="28">
        <v>413.5027</v>
      </c>
      <c r="AL36" s="26">
        <v>845.2407</v>
      </c>
      <c r="AM36" s="26">
        <v>125.9233</v>
      </c>
      <c r="AN36" s="26">
        <v>14166.989</v>
      </c>
      <c r="AO36" s="26">
        <v>2676.9189</v>
      </c>
      <c r="AP36" s="26">
        <v>47.9428</v>
      </c>
      <c r="AQ36" s="28">
        <v>337.9576</v>
      </c>
      <c r="AR36" s="26">
        <v>623.5914</v>
      </c>
      <c r="AS36" s="26">
        <v>7369.8024</v>
      </c>
      <c r="AT36" s="31">
        <v>11287.8848</v>
      </c>
      <c r="AU36" s="26">
        <v>36.2232</v>
      </c>
      <c r="AV36" s="26">
        <v>3852.3393</v>
      </c>
      <c r="AW36" s="31">
        <v>5216.3373</v>
      </c>
      <c r="AX36" s="26">
        <v>36.5923</v>
      </c>
      <c r="AY36" s="27">
        <f t="shared" si="3"/>
        <v>47068.4863</v>
      </c>
      <c r="AZ36" s="28">
        <v>307.6726</v>
      </c>
      <c r="BA36" s="26">
        <v>0</v>
      </c>
      <c r="BB36" s="26">
        <v>0</v>
      </c>
      <c r="BC36" s="28">
        <v>0</v>
      </c>
      <c r="BD36" s="26">
        <v>0</v>
      </c>
      <c r="BE36" s="26">
        <v>0</v>
      </c>
      <c r="BF36" s="26">
        <v>33.8514</v>
      </c>
      <c r="BG36" s="27">
        <f t="shared" si="4"/>
        <v>341.524</v>
      </c>
      <c r="BH36" s="27">
        <f t="shared" si="0"/>
        <v>122385.46119999999</v>
      </c>
    </row>
    <row r="37" spans="2:60" ht="12" customHeight="1">
      <c r="B37" s="9" t="s">
        <v>46</v>
      </c>
      <c r="C37" s="44">
        <v>0</v>
      </c>
      <c r="D37" s="45">
        <v>0</v>
      </c>
      <c r="E37" s="45">
        <v>0</v>
      </c>
      <c r="F37" s="45">
        <v>3</v>
      </c>
      <c r="G37" s="45">
        <v>0</v>
      </c>
      <c r="H37" s="45">
        <v>0</v>
      </c>
      <c r="I37" s="46">
        <f t="shared" si="1"/>
        <v>3</v>
      </c>
      <c r="J37" s="47">
        <v>91943.0706</v>
      </c>
      <c r="K37" s="45">
        <v>3767.2207</v>
      </c>
      <c r="L37" s="45">
        <v>1862.7623</v>
      </c>
      <c r="M37" s="45">
        <v>2397.2539</v>
      </c>
      <c r="N37" s="47">
        <v>369.7128</v>
      </c>
      <c r="O37" s="47">
        <v>1125.2934</v>
      </c>
      <c r="P37" s="45">
        <v>13070.008</v>
      </c>
      <c r="Q37" s="45">
        <v>1206.2964</v>
      </c>
      <c r="R37" s="45">
        <v>549.3618</v>
      </c>
      <c r="S37" s="45">
        <v>559.0136</v>
      </c>
      <c r="T37" s="45">
        <v>757.4526</v>
      </c>
      <c r="U37" s="45">
        <v>152.0325</v>
      </c>
      <c r="V37" s="45">
        <v>3655.829</v>
      </c>
      <c r="W37" s="47">
        <v>323.9185</v>
      </c>
      <c r="X37" s="45">
        <v>2434.4</v>
      </c>
      <c r="Y37" s="47">
        <v>990.984</v>
      </c>
      <c r="Z37" s="45">
        <v>638.3599</v>
      </c>
      <c r="AA37" s="45">
        <v>146.0878</v>
      </c>
      <c r="AB37" s="45">
        <v>278.9766</v>
      </c>
      <c r="AC37" s="45">
        <v>642.3836</v>
      </c>
      <c r="AD37" s="45">
        <v>152.2183</v>
      </c>
      <c r="AE37" s="45">
        <v>0</v>
      </c>
      <c r="AF37" s="45">
        <v>8.585</v>
      </c>
      <c r="AG37" s="45">
        <v>740.7885</v>
      </c>
      <c r="AH37" s="48">
        <f t="shared" si="2"/>
        <v>127772.00979999999</v>
      </c>
      <c r="AI37" s="47">
        <v>0</v>
      </c>
      <c r="AJ37" s="45">
        <v>99.4637</v>
      </c>
      <c r="AK37" s="47">
        <v>3645.7371</v>
      </c>
      <c r="AL37" s="45">
        <v>1314.0298</v>
      </c>
      <c r="AM37" s="45">
        <v>765.4218</v>
      </c>
      <c r="AN37" s="45">
        <v>2904</v>
      </c>
      <c r="AO37" s="45">
        <v>0</v>
      </c>
      <c r="AP37" s="45">
        <v>170</v>
      </c>
      <c r="AQ37" s="47">
        <v>0</v>
      </c>
      <c r="AR37" s="45">
        <v>107.3384</v>
      </c>
      <c r="AS37" s="45">
        <v>742.8176</v>
      </c>
      <c r="AT37" s="49">
        <v>1551.471</v>
      </c>
      <c r="AU37" s="45">
        <v>0</v>
      </c>
      <c r="AV37" s="45">
        <v>0</v>
      </c>
      <c r="AW37" s="49">
        <v>407.7568</v>
      </c>
      <c r="AX37" s="45">
        <v>20302.7826</v>
      </c>
      <c r="AY37" s="46">
        <f t="shared" si="3"/>
        <v>32010.818799999997</v>
      </c>
      <c r="AZ37" s="47">
        <v>2129.1418</v>
      </c>
      <c r="BA37" s="45">
        <v>136.2992</v>
      </c>
      <c r="BB37" s="45">
        <v>0</v>
      </c>
      <c r="BC37" s="47">
        <v>35.1934</v>
      </c>
      <c r="BD37" s="45">
        <v>0</v>
      </c>
      <c r="BE37" s="45">
        <v>0</v>
      </c>
      <c r="BF37" s="45">
        <v>163.3222</v>
      </c>
      <c r="BG37" s="46">
        <f t="shared" si="4"/>
        <v>2463.9566</v>
      </c>
      <c r="BH37" s="46">
        <f t="shared" si="0"/>
        <v>162249.78519999998</v>
      </c>
    </row>
    <row r="38" spans="2:60" ht="12" customHeight="1">
      <c r="B38" s="6" t="s">
        <v>28</v>
      </c>
      <c r="C38" s="25">
        <v>0</v>
      </c>
      <c r="D38" s="26">
        <v>0</v>
      </c>
      <c r="E38" s="26">
        <v>0</v>
      </c>
      <c r="F38" s="26">
        <v>106.4781</v>
      </c>
      <c r="G38" s="26">
        <v>0</v>
      </c>
      <c r="H38" s="26">
        <v>0</v>
      </c>
      <c r="I38" s="27">
        <f t="shared" si="1"/>
        <v>106.4781</v>
      </c>
      <c r="J38" s="28">
        <v>7015.7361</v>
      </c>
      <c r="K38" s="26">
        <v>122.745</v>
      </c>
      <c r="L38" s="26">
        <v>724.69</v>
      </c>
      <c r="M38" s="26">
        <v>141.5494</v>
      </c>
      <c r="N38" s="28">
        <v>513.531</v>
      </c>
      <c r="O38" s="28">
        <v>1953.3152</v>
      </c>
      <c r="P38" s="26">
        <v>1355.0828</v>
      </c>
      <c r="Q38" s="26">
        <v>2285.3096</v>
      </c>
      <c r="R38" s="26">
        <v>382.938</v>
      </c>
      <c r="S38" s="26">
        <v>701.3226</v>
      </c>
      <c r="T38" s="26">
        <v>120.6597</v>
      </c>
      <c r="U38" s="26">
        <v>20.7648</v>
      </c>
      <c r="V38" s="26">
        <v>5436.3787</v>
      </c>
      <c r="W38" s="28">
        <v>85.4334</v>
      </c>
      <c r="X38" s="26">
        <v>48.0524</v>
      </c>
      <c r="Y38" s="28">
        <v>2026.0223</v>
      </c>
      <c r="Z38" s="26">
        <v>0</v>
      </c>
      <c r="AA38" s="26">
        <v>2419.451</v>
      </c>
      <c r="AB38" s="26">
        <v>831.3442</v>
      </c>
      <c r="AC38" s="26">
        <v>991.877</v>
      </c>
      <c r="AD38" s="26">
        <v>3488.3246</v>
      </c>
      <c r="AE38" s="26">
        <v>753.8425</v>
      </c>
      <c r="AF38" s="26">
        <v>71.0622</v>
      </c>
      <c r="AG38" s="26">
        <v>0</v>
      </c>
      <c r="AH38" s="29">
        <f t="shared" si="2"/>
        <v>31489.432500000003</v>
      </c>
      <c r="AI38" s="28">
        <v>0</v>
      </c>
      <c r="AJ38" s="26">
        <v>0</v>
      </c>
      <c r="AK38" s="28">
        <v>0</v>
      </c>
      <c r="AL38" s="26">
        <v>6552.7587</v>
      </c>
      <c r="AM38" s="26">
        <v>43553.2728</v>
      </c>
      <c r="AN38" s="26">
        <v>67174.1937</v>
      </c>
      <c r="AO38" s="26">
        <v>3403.8741</v>
      </c>
      <c r="AP38" s="26">
        <v>112.5966</v>
      </c>
      <c r="AQ38" s="28">
        <v>55.5084</v>
      </c>
      <c r="AR38" s="26">
        <v>494.4872</v>
      </c>
      <c r="AS38" s="26">
        <v>10157.3009</v>
      </c>
      <c r="AT38" s="31">
        <v>0</v>
      </c>
      <c r="AU38" s="26">
        <v>0</v>
      </c>
      <c r="AV38" s="26">
        <v>0</v>
      </c>
      <c r="AW38" s="31">
        <v>491.4646</v>
      </c>
      <c r="AX38" s="26">
        <v>114.1012</v>
      </c>
      <c r="AY38" s="27">
        <f t="shared" si="3"/>
        <v>132109.55820000003</v>
      </c>
      <c r="AZ38" s="28">
        <v>183.5225</v>
      </c>
      <c r="BA38" s="26">
        <v>0</v>
      </c>
      <c r="BB38" s="26">
        <v>2</v>
      </c>
      <c r="BC38" s="28">
        <v>0</v>
      </c>
      <c r="BD38" s="26">
        <v>0</v>
      </c>
      <c r="BE38" s="26">
        <v>0</v>
      </c>
      <c r="BF38" s="26">
        <v>283.5144</v>
      </c>
      <c r="BG38" s="27">
        <f t="shared" si="4"/>
        <v>469.03690000000006</v>
      </c>
      <c r="BH38" s="27">
        <f t="shared" si="0"/>
        <v>164174.50570000004</v>
      </c>
    </row>
    <row r="39" spans="2:60" ht="12" customHeight="1">
      <c r="B39" s="6" t="s">
        <v>29</v>
      </c>
      <c r="C39" s="25">
        <v>0</v>
      </c>
      <c r="D39" s="26">
        <v>0</v>
      </c>
      <c r="E39" s="26">
        <v>0</v>
      </c>
      <c r="F39" s="26">
        <v>878.2903</v>
      </c>
      <c r="G39" s="26">
        <v>0</v>
      </c>
      <c r="H39" s="26">
        <v>0</v>
      </c>
      <c r="I39" s="27">
        <f t="shared" si="1"/>
        <v>878.2903</v>
      </c>
      <c r="J39" s="28">
        <v>8068.5735</v>
      </c>
      <c r="K39" s="26">
        <v>2357.7232</v>
      </c>
      <c r="L39" s="26">
        <v>1237.3403</v>
      </c>
      <c r="M39" s="26">
        <v>244.9931</v>
      </c>
      <c r="N39" s="28">
        <v>131.2035</v>
      </c>
      <c r="O39" s="28">
        <v>783.8844</v>
      </c>
      <c r="P39" s="26">
        <v>977.1916</v>
      </c>
      <c r="Q39" s="26">
        <v>10539.8098</v>
      </c>
      <c r="R39" s="26">
        <v>250.1706</v>
      </c>
      <c r="S39" s="26">
        <v>815.0418</v>
      </c>
      <c r="T39" s="26">
        <v>2608.6272</v>
      </c>
      <c r="U39" s="26">
        <v>24.3396</v>
      </c>
      <c r="V39" s="26">
        <v>5800.1977</v>
      </c>
      <c r="W39" s="28">
        <v>209.8282</v>
      </c>
      <c r="X39" s="26">
        <v>33.012</v>
      </c>
      <c r="Y39" s="28">
        <v>7167.9796</v>
      </c>
      <c r="Z39" s="26">
        <v>2565.493</v>
      </c>
      <c r="AA39" s="26">
        <v>15007.3339</v>
      </c>
      <c r="AB39" s="26">
        <v>20.6334</v>
      </c>
      <c r="AC39" s="26">
        <v>930.9982</v>
      </c>
      <c r="AD39" s="26">
        <v>120.0464</v>
      </c>
      <c r="AE39" s="26">
        <v>181.4028</v>
      </c>
      <c r="AF39" s="26">
        <v>2273.9665</v>
      </c>
      <c r="AG39" s="26">
        <v>7.2525</v>
      </c>
      <c r="AH39" s="29">
        <f t="shared" si="2"/>
        <v>62357.04280000001</v>
      </c>
      <c r="AI39" s="28">
        <v>20.25</v>
      </c>
      <c r="AJ39" s="26">
        <v>0</v>
      </c>
      <c r="AK39" s="28">
        <v>0</v>
      </c>
      <c r="AL39" s="26">
        <v>5426.4463</v>
      </c>
      <c r="AM39" s="26">
        <v>3021.9467</v>
      </c>
      <c r="AN39" s="26">
        <v>25384.08</v>
      </c>
      <c r="AO39" s="26">
        <v>208.6413</v>
      </c>
      <c r="AP39" s="26">
        <v>368.6196</v>
      </c>
      <c r="AQ39" s="28">
        <v>394.702</v>
      </c>
      <c r="AR39" s="26">
        <v>0</v>
      </c>
      <c r="AS39" s="26">
        <v>275.786</v>
      </c>
      <c r="AT39" s="31">
        <v>1784.4545</v>
      </c>
      <c r="AU39" s="26">
        <v>0</v>
      </c>
      <c r="AV39" s="26">
        <v>0</v>
      </c>
      <c r="AW39" s="31">
        <v>6094.066</v>
      </c>
      <c r="AX39" s="26">
        <v>1909.4256</v>
      </c>
      <c r="AY39" s="27">
        <f t="shared" si="3"/>
        <v>44888.418</v>
      </c>
      <c r="AZ39" s="28">
        <v>139.1258</v>
      </c>
      <c r="BA39" s="26">
        <v>0</v>
      </c>
      <c r="BB39" s="26">
        <v>0</v>
      </c>
      <c r="BC39" s="28">
        <v>0</v>
      </c>
      <c r="BD39" s="26">
        <v>0</v>
      </c>
      <c r="BE39" s="26">
        <v>0</v>
      </c>
      <c r="BF39" s="26">
        <v>169.4673</v>
      </c>
      <c r="BG39" s="27">
        <f t="shared" si="4"/>
        <v>308.5931</v>
      </c>
      <c r="BH39" s="27">
        <f t="shared" si="0"/>
        <v>108432.3442</v>
      </c>
    </row>
    <row r="40" spans="2:60" ht="12" customHeight="1">
      <c r="B40" s="6" t="s">
        <v>30</v>
      </c>
      <c r="C40" s="25">
        <v>0</v>
      </c>
      <c r="D40" s="26">
        <v>0</v>
      </c>
      <c r="E40" s="26">
        <v>0</v>
      </c>
      <c r="F40" s="26">
        <v>1414.7999</v>
      </c>
      <c r="G40" s="26">
        <v>1681.6385</v>
      </c>
      <c r="H40" s="26">
        <v>0</v>
      </c>
      <c r="I40" s="27">
        <f t="shared" si="1"/>
        <v>3096.4384</v>
      </c>
      <c r="J40" s="28">
        <v>44094.2762</v>
      </c>
      <c r="K40" s="26">
        <v>1457.0942</v>
      </c>
      <c r="L40" s="26">
        <v>25634.2438</v>
      </c>
      <c r="M40" s="26">
        <v>2379.7271</v>
      </c>
      <c r="N40" s="28">
        <v>1317.1562</v>
      </c>
      <c r="O40" s="28">
        <v>3622.3395</v>
      </c>
      <c r="P40" s="26">
        <v>7680.9013</v>
      </c>
      <c r="Q40" s="26">
        <v>11135.7237</v>
      </c>
      <c r="R40" s="26">
        <v>251.6592</v>
      </c>
      <c r="S40" s="26">
        <v>9124.6258</v>
      </c>
      <c r="T40" s="26">
        <v>38982.4918</v>
      </c>
      <c r="U40" s="26">
        <v>50.3711</v>
      </c>
      <c r="V40" s="26">
        <v>7686.3465</v>
      </c>
      <c r="W40" s="28">
        <v>1421.6441</v>
      </c>
      <c r="X40" s="26">
        <v>518.0005</v>
      </c>
      <c r="Y40" s="28">
        <v>7312.9866</v>
      </c>
      <c r="Z40" s="26">
        <v>3224.2605</v>
      </c>
      <c r="AA40" s="26">
        <v>14377.9021</v>
      </c>
      <c r="AB40" s="26">
        <v>10568.396</v>
      </c>
      <c r="AC40" s="26">
        <v>647.7139</v>
      </c>
      <c r="AD40" s="26">
        <v>7263.606</v>
      </c>
      <c r="AE40" s="26">
        <v>119.9748</v>
      </c>
      <c r="AF40" s="26">
        <v>2774.7953</v>
      </c>
      <c r="AG40" s="26">
        <v>6439.262</v>
      </c>
      <c r="AH40" s="29">
        <f t="shared" si="2"/>
        <v>208085.49819999997</v>
      </c>
      <c r="AI40" s="28">
        <v>60.7056</v>
      </c>
      <c r="AJ40" s="26">
        <v>0</v>
      </c>
      <c r="AK40" s="28">
        <v>18625.4057</v>
      </c>
      <c r="AL40" s="26">
        <v>2625.1468</v>
      </c>
      <c r="AM40" s="26">
        <v>21591.2258</v>
      </c>
      <c r="AN40" s="26">
        <v>1511.0316</v>
      </c>
      <c r="AO40" s="26">
        <v>15358.4956</v>
      </c>
      <c r="AP40" s="26">
        <v>202.4496</v>
      </c>
      <c r="AQ40" s="28">
        <v>820.1762</v>
      </c>
      <c r="AR40" s="26">
        <v>233.065</v>
      </c>
      <c r="AS40" s="26">
        <v>0</v>
      </c>
      <c r="AT40" s="31">
        <v>5387.8645</v>
      </c>
      <c r="AU40" s="26">
        <v>11164.2638</v>
      </c>
      <c r="AV40" s="26">
        <v>22102.074</v>
      </c>
      <c r="AW40" s="31">
        <v>39286.0004</v>
      </c>
      <c r="AX40" s="26">
        <v>967.3674</v>
      </c>
      <c r="AY40" s="27">
        <f t="shared" si="3"/>
        <v>139935.272</v>
      </c>
      <c r="AZ40" s="28">
        <v>12299.5641</v>
      </c>
      <c r="BA40" s="26">
        <v>69.252</v>
      </c>
      <c r="BB40" s="26">
        <v>56.736</v>
      </c>
      <c r="BC40" s="28">
        <v>301.1253</v>
      </c>
      <c r="BD40" s="26">
        <v>0</v>
      </c>
      <c r="BE40" s="26">
        <v>0</v>
      </c>
      <c r="BF40" s="26">
        <v>1165.3936</v>
      </c>
      <c r="BG40" s="27">
        <f t="shared" si="4"/>
        <v>13892.071</v>
      </c>
      <c r="BH40" s="27">
        <f t="shared" si="0"/>
        <v>365009.2796</v>
      </c>
    </row>
    <row r="41" spans="2:60" ht="12" customHeight="1">
      <c r="B41" s="6" t="s">
        <v>31</v>
      </c>
      <c r="C41" s="25">
        <v>0</v>
      </c>
      <c r="D41" s="26">
        <v>0</v>
      </c>
      <c r="E41" s="26">
        <v>0</v>
      </c>
      <c r="F41" s="26">
        <v>684.5268</v>
      </c>
      <c r="G41" s="26">
        <v>0</v>
      </c>
      <c r="H41" s="26">
        <v>0</v>
      </c>
      <c r="I41" s="27">
        <f t="shared" si="1"/>
        <v>684.5268</v>
      </c>
      <c r="J41" s="28">
        <v>28684.7805</v>
      </c>
      <c r="K41" s="26">
        <v>2678.5638</v>
      </c>
      <c r="L41" s="26">
        <v>897.8347</v>
      </c>
      <c r="M41" s="26">
        <v>5512.4846</v>
      </c>
      <c r="N41" s="28">
        <v>5398.6026</v>
      </c>
      <c r="O41" s="28">
        <v>2586.9486</v>
      </c>
      <c r="P41" s="26">
        <v>8995.9106</v>
      </c>
      <c r="Q41" s="26">
        <v>463462.7646</v>
      </c>
      <c r="R41" s="26">
        <v>2664.6635</v>
      </c>
      <c r="S41" s="26">
        <v>1827.3282</v>
      </c>
      <c r="T41" s="26">
        <v>1071.0625</v>
      </c>
      <c r="U41" s="26">
        <v>32.577</v>
      </c>
      <c r="V41" s="26">
        <v>6120.1026</v>
      </c>
      <c r="W41" s="28">
        <v>1052.8278</v>
      </c>
      <c r="X41" s="26">
        <v>1756.1752</v>
      </c>
      <c r="Y41" s="28">
        <v>4069.1727</v>
      </c>
      <c r="Z41" s="26">
        <v>566.5565</v>
      </c>
      <c r="AA41" s="26">
        <v>3107.9989</v>
      </c>
      <c r="AB41" s="26">
        <v>645.5464</v>
      </c>
      <c r="AC41" s="26">
        <v>909.3096</v>
      </c>
      <c r="AD41" s="26">
        <v>10915.8791</v>
      </c>
      <c r="AE41" s="26">
        <v>282.9338</v>
      </c>
      <c r="AF41" s="26">
        <v>2875.141</v>
      </c>
      <c r="AG41" s="26">
        <v>98750.439</v>
      </c>
      <c r="AH41" s="29">
        <f t="shared" si="2"/>
        <v>654865.6038</v>
      </c>
      <c r="AI41" s="28">
        <v>2054.425</v>
      </c>
      <c r="AJ41" s="26">
        <v>248.9238</v>
      </c>
      <c r="AK41" s="28">
        <v>10108.0563</v>
      </c>
      <c r="AL41" s="26">
        <v>7398.5836</v>
      </c>
      <c r="AM41" s="26">
        <v>18660.0536</v>
      </c>
      <c r="AN41" s="26">
        <v>356236.9683</v>
      </c>
      <c r="AO41" s="26">
        <v>160.3588</v>
      </c>
      <c r="AP41" s="26">
        <v>174486.5862</v>
      </c>
      <c r="AQ41" s="28">
        <v>4097.4237</v>
      </c>
      <c r="AR41" s="26">
        <v>2363.9264</v>
      </c>
      <c r="AS41" s="26">
        <v>27905.2016</v>
      </c>
      <c r="AT41" s="31">
        <v>23794.0582</v>
      </c>
      <c r="AU41" s="26">
        <v>9718.1488</v>
      </c>
      <c r="AV41" s="26">
        <v>89033.3829</v>
      </c>
      <c r="AW41" s="31">
        <v>14865.8096</v>
      </c>
      <c r="AX41" s="26">
        <v>59630.4063</v>
      </c>
      <c r="AY41" s="27">
        <f t="shared" si="3"/>
        <v>800762.3131</v>
      </c>
      <c r="AZ41" s="28">
        <v>10401.5153</v>
      </c>
      <c r="BA41" s="26">
        <v>4044.4221</v>
      </c>
      <c r="BB41" s="26">
        <v>2084.5968</v>
      </c>
      <c r="BC41" s="28">
        <v>13</v>
      </c>
      <c r="BD41" s="26">
        <v>75</v>
      </c>
      <c r="BE41" s="26">
        <v>0</v>
      </c>
      <c r="BF41" s="26">
        <v>3054.5065</v>
      </c>
      <c r="BG41" s="27">
        <f t="shared" si="4"/>
        <v>19673.040699999998</v>
      </c>
      <c r="BH41" s="27">
        <f t="shared" si="0"/>
        <v>1475985.4844000002</v>
      </c>
    </row>
    <row r="42" spans="2:60" ht="12" customHeight="1">
      <c r="B42" s="6" t="s">
        <v>32</v>
      </c>
      <c r="C42" s="25">
        <v>0</v>
      </c>
      <c r="D42" s="26">
        <v>0</v>
      </c>
      <c r="E42" s="26">
        <v>0</v>
      </c>
      <c r="F42" s="26">
        <v>156.7566</v>
      </c>
      <c r="G42" s="26">
        <v>117.3551</v>
      </c>
      <c r="H42" s="26">
        <v>0</v>
      </c>
      <c r="I42" s="27">
        <f t="shared" si="1"/>
        <v>274.1117</v>
      </c>
      <c r="J42" s="28">
        <v>24108.1969</v>
      </c>
      <c r="K42" s="26">
        <v>500.4153</v>
      </c>
      <c r="L42" s="26">
        <v>245.485</v>
      </c>
      <c r="M42" s="26">
        <v>1567.8789</v>
      </c>
      <c r="N42" s="28">
        <v>58.4768</v>
      </c>
      <c r="O42" s="28">
        <v>1107.6725</v>
      </c>
      <c r="P42" s="26">
        <v>15298.1762</v>
      </c>
      <c r="Q42" s="26">
        <v>7267.8396</v>
      </c>
      <c r="R42" s="26">
        <v>685.8947</v>
      </c>
      <c r="S42" s="26">
        <v>1627.5123</v>
      </c>
      <c r="T42" s="26">
        <v>30753.2604</v>
      </c>
      <c r="U42" s="26">
        <v>9</v>
      </c>
      <c r="V42" s="26">
        <v>9690.3503</v>
      </c>
      <c r="W42" s="28">
        <v>4289.0845</v>
      </c>
      <c r="X42" s="26">
        <v>237.3905</v>
      </c>
      <c r="Y42" s="28">
        <v>2357.2383</v>
      </c>
      <c r="Z42" s="26">
        <v>926.5528</v>
      </c>
      <c r="AA42" s="26">
        <v>1450.0145</v>
      </c>
      <c r="AB42" s="26">
        <v>1350.4384</v>
      </c>
      <c r="AC42" s="26">
        <v>3317.7458</v>
      </c>
      <c r="AD42" s="26">
        <v>1156.7604</v>
      </c>
      <c r="AE42" s="26">
        <v>0</v>
      </c>
      <c r="AF42" s="26">
        <v>1628.4407</v>
      </c>
      <c r="AG42" s="26">
        <v>840.004</v>
      </c>
      <c r="AH42" s="29">
        <f t="shared" si="2"/>
        <v>110473.8288</v>
      </c>
      <c r="AI42" s="28">
        <v>248.1815</v>
      </c>
      <c r="AJ42" s="26">
        <v>0</v>
      </c>
      <c r="AK42" s="28">
        <v>0</v>
      </c>
      <c r="AL42" s="26">
        <v>1223.8182</v>
      </c>
      <c r="AM42" s="26">
        <v>13301.551</v>
      </c>
      <c r="AN42" s="26">
        <v>42807.759</v>
      </c>
      <c r="AO42" s="26">
        <v>4380.2054</v>
      </c>
      <c r="AP42" s="26">
        <v>49564.5203</v>
      </c>
      <c r="AQ42" s="28">
        <v>1417.7743</v>
      </c>
      <c r="AR42" s="26">
        <v>999.5706</v>
      </c>
      <c r="AS42" s="26">
        <v>1526.0178</v>
      </c>
      <c r="AT42" s="31">
        <v>0</v>
      </c>
      <c r="AU42" s="26">
        <v>2571.1879</v>
      </c>
      <c r="AV42" s="26">
        <v>277.701</v>
      </c>
      <c r="AW42" s="31">
        <v>16353.68</v>
      </c>
      <c r="AX42" s="26">
        <v>2533.0855</v>
      </c>
      <c r="AY42" s="27">
        <f t="shared" si="3"/>
        <v>137205.0525</v>
      </c>
      <c r="AZ42" s="28">
        <v>3290.1803</v>
      </c>
      <c r="BA42" s="26">
        <v>121.7057</v>
      </c>
      <c r="BB42" s="26">
        <v>0</v>
      </c>
      <c r="BC42" s="28">
        <v>2012.6549</v>
      </c>
      <c r="BD42" s="26">
        <v>21</v>
      </c>
      <c r="BE42" s="26">
        <v>0</v>
      </c>
      <c r="BF42" s="26">
        <v>594.0453</v>
      </c>
      <c r="BG42" s="27">
        <f t="shared" si="4"/>
        <v>6039.5862</v>
      </c>
      <c r="BH42" s="27">
        <f t="shared" si="0"/>
        <v>253992.57919999998</v>
      </c>
    </row>
    <row r="43" spans="2:60" ht="12" customHeight="1">
      <c r="B43" s="6" t="s">
        <v>33</v>
      </c>
      <c r="C43" s="25">
        <v>0</v>
      </c>
      <c r="D43" s="26">
        <v>0</v>
      </c>
      <c r="E43" s="26">
        <v>0</v>
      </c>
      <c r="F43" s="26">
        <v>161.3696</v>
      </c>
      <c r="G43" s="26">
        <v>25.5</v>
      </c>
      <c r="H43" s="26">
        <v>0</v>
      </c>
      <c r="I43" s="27">
        <f t="shared" si="1"/>
        <v>186.8696</v>
      </c>
      <c r="J43" s="28">
        <v>16926.3213</v>
      </c>
      <c r="K43" s="26">
        <v>12.855</v>
      </c>
      <c r="L43" s="26">
        <v>867.0945</v>
      </c>
      <c r="M43" s="26">
        <v>472.7316</v>
      </c>
      <c r="N43" s="28">
        <v>973.7999</v>
      </c>
      <c r="O43" s="28">
        <v>2572.6302</v>
      </c>
      <c r="P43" s="26">
        <v>576.085</v>
      </c>
      <c r="Q43" s="26">
        <v>3359.1855</v>
      </c>
      <c r="R43" s="26">
        <v>6.8888</v>
      </c>
      <c r="S43" s="26">
        <v>506.3614</v>
      </c>
      <c r="T43" s="26">
        <v>3004.0084</v>
      </c>
      <c r="U43" s="26">
        <v>0</v>
      </c>
      <c r="V43" s="26">
        <v>3908.7016</v>
      </c>
      <c r="W43" s="28">
        <v>47.7855</v>
      </c>
      <c r="X43" s="26">
        <v>5</v>
      </c>
      <c r="Y43" s="28">
        <v>2262.4933</v>
      </c>
      <c r="Z43" s="26">
        <v>329.3595</v>
      </c>
      <c r="AA43" s="26">
        <v>2089.6455</v>
      </c>
      <c r="AB43" s="26">
        <v>95.976</v>
      </c>
      <c r="AC43" s="26">
        <v>0</v>
      </c>
      <c r="AD43" s="26">
        <v>951.6022</v>
      </c>
      <c r="AE43" s="26">
        <v>479.4948</v>
      </c>
      <c r="AF43" s="26">
        <v>24.701</v>
      </c>
      <c r="AG43" s="26">
        <v>12755.1008</v>
      </c>
      <c r="AH43" s="29">
        <f t="shared" si="2"/>
        <v>52227.8218</v>
      </c>
      <c r="AI43" s="28">
        <v>104.2608</v>
      </c>
      <c r="AJ43" s="26">
        <v>0</v>
      </c>
      <c r="AK43" s="28">
        <v>0</v>
      </c>
      <c r="AL43" s="26">
        <v>1883.0848</v>
      </c>
      <c r="AM43" s="26">
        <v>880.0606</v>
      </c>
      <c r="AN43" s="26">
        <v>613.9354</v>
      </c>
      <c r="AO43" s="26">
        <v>226.928</v>
      </c>
      <c r="AP43" s="26">
        <v>14107.866</v>
      </c>
      <c r="AQ43" s="28">
        <v>30.6044</v>
      </c>
      <c r="AR43" s="26">
        <v>17.9552</v>
      </c>
      <c r="AS43" s="26">
        <v>30428.529</v>
      </c>
      <c r="AT43" s="31">
        <v>1749.1745</v>
      </c>
      <c r="AU43" s="26">
        <v>6051.8073</v>
      </c>
      <c r="AV43" s="26">
        <v>2519.2307</v>
      </c>
      <c r="AW43" s="31">
        <v>156.45</v>
      </c>
      <c r="AX43" s="26">
        <v>1310.7081</v>
      </c>
      <c r="AY43" s="27">
        <f t="shared" si="3"/>
        <v>60080.5948</v>
      </c>
      <c r="AZ43" s="28">
        <v>3492.6369</v>
      </c>
      <c r="BA43" s="26">
        <v>0</v>
      </c>
      <c r="BB43" s="26">
        <v>0</v>
      </c>
      <c r="BC43" s="28">
        <v>2.0496</v>
      </c>
      <c r="BD43" s="26">
        <v>0</v>
      </c>
      <c r="BE43" s="26">
        <v>0</v>
      </c>
      <c r="BF43" s="26">
        <v>286.3872</v>
      </c>
      <c r="BG43" s="27">
        <f t="shared" si="4"/>
        <v>3781.0737</v>
      </c>
      <c r="BH43" s="27">
        <f t="shared" si="0"/>
        <v>116276.3599</v>
      </c>
    </row>
    <row r="44" spans="2:60" ht="12" customHeight="1">
      <c r="B44" s="6" t="s">
        <v>34</v>
      </c>
      <c r="C44" s="25">
        <v>0</v>
      </c>
      <c r="D44" s="26">
        <v>0</v>
      </c>
      <c r="E44" s="26">
        <v>0</v>
      </c>
      <c r="F44" s="26">
        <v>767.1248</v>
      </c>
      <c r="G44" s="26">
        <v>0</v>
      </c>
      <c r="H44" s="26">
        <v>0</v>
      </c>
      <c r="I44" s="27">
        <f t="shared" si="1"/>
        <v>767.1248</v>
      </c>
      <c r="J44" s="28">
        <v>16539.0916</v>
      </c>
      <c r="K44" s="26">
        <v>271.5566</v>
      </c>
      <c r="L44" s="26">
        <v>938.894</v>
      </c>
      <c r="M44" s="26">
        <v>281.6022</v>
      </c>
      <c r="N44" s="28">
        <v>1786.9348</v>
      </c>
      <c r="O44" s="28">
        <v>5766.3457</v>
      </c>
      <c r="P44" s="26">
        <v>6585.0289</v>
      </c>
      <c r="Q44" s="26">
        <v>15963.0704</v>
      </c>
      <c r="R44" s="26">
        <v>688.4156</v>
      </c>
      <c r="S44" s="26">
        <v>5027.7616</v>
      </c>
      <c r="T44" s="26">
        <v>350.7043</v>
      </c>
      <c r="U44" s="26">
        <v>1443.0927</v>
      </c>
      <c r="V44" s="26">
        <v>4625.5124</v>
      </c>
      <c r="W44" s="28">
        <v>12</v>
      </c>
      <c r="X44" s="26">
        <v>1767.0296</v>
      </c>
      <c r="Y44" s="28">
        <v>2433.0106</v>
      </c>
      <c r="Z44" s="26">
        <v>793.8658</v>
      </c>
      <c r="AA44" s="26">
        <v>1121.3076</v>
      </c>
      <c r="AB44" s="26">
        <v>21.2996</v>
      </c>
      <c r="AC44" s="26">
        <v>2185.3824</v>
      </c>
      <c r="AD44" s="26">
        <v>3683.0003</v>
      </c>
      <c r="AE44" s="26">
        <v>8.8116</v>
      </c>
      <c r="AF44" s="26">
        <v>0</v>
      </c>
      <c r="AG44" s="26">
        <v>416.3418</v>
      </c>
      <c r="AH44" s="29">
        <f t="shared" si="2"/>
        <v>72710.0601</v>
      </c>
      <c r="AI44" s="28">
        <v>0</v>
      </c>
      <c r="AJ44" s="26">
        <v>0</v>
      </c>
      <c r="AK44" s="28">
        <v>12324.6968</v>
      </c>
      <c r="AL44" s="26">
        <v>467.8018</v>
      </c>
      <c r="AM44" s="26">
        <v>2772.05</v>
      </c>
      <c r="AN44" s="26">
        <v>8971.9128</v>
      </c>
      <c r="AO44" s="26">
        <v>5192.4038</v>
      </c>
      <c r="AP44" s="26">
        <v>0</v>
      </c>
      <c r="AQ44" s="28">
        <v>0</v>
      </c>
      <c r="AR44" s="26">
        <v>13325.2245</v>
      </c>
      <c r="AS44" s="26">
        <v>0</v>
      </c>
      <c r="AT44" s="31">
        <v>14838.6294</v>
      </c>
      <c r="AU44" s="26">
        <v>178.1404</v>
      </c>
      <c r="AV44" s="26">
        <v>6021.4473</v>
      </c>
      <c r="AW44" s="31">
        <v>2070.0285</v>
      </c>
      <c r="AX44" s="26">
        <v>2576.1332</v>
      </c>
      <c r="AY44" s="27">
        <f t="shared" si="3"/>
        <v>68738.46849999999</v>
      </c>
      <c r="AZ44" s="28">
        <v>3870.3027</v>
      </c>
      <c r="BA44" s="26">
        <v>73.9674</v>
      </c>
      <c r="BB44" s="26">
        <v>129.1079</v>
      </c>
      <c r="BC44" s="28">
        <v>38</v>
      </c>
      <c r="BD44" s="26">
        <v>0</v>
      </c>
      <c r="BE44" s="26">
        <v>0</v>
      </c>
      <c r="BF44" s="26">
        <v>1016.9096</v>
      </c>
      <c r="BG44" s="27">
        <f t="shared" si="4"/>
        <v>5128.287600000001</v>
      </c>
      <c r="BH44" s="27">
        <f t="shared" si="0"/>
        <v>147343.94100000002</v>
      </c>
    </row>
    <row r="45" spans="2:60" ht="12" customHeight="1">
      <c r="B45" s="6" t="s">
        <v>35</v>
      </c>
      <c r="C45" s="25">
        <v>0</v>
      </c>
      <c r="D45" s="26">
        <v>0</v>
      </c>
      <c r="E45" s="26">
        <v>0</v>
      </c>
      <c r="F45" s="26">
        <v>1060.664</v>
      </c>
      <c r="G45" s="26">
        <v>0</v>
      </c>
      <c r="H45" s="26">
        <v>0</v>
      </c>
      <c r="I45" s="27">
        <f t="shared" si="1"/>
        <v>1060.664</v>
      </c>
      <c r="J45" s="28">
        <v>24582.3702</v>
      </c>
      <c r="K45" s="26">
        <v>678.6468</v>
      </c>
      <c r="L45" s="26">
        <v>1358.7716</v>
      </c>
      <c r="M45" s="26">
        <v>511.3701</v>
      </c>
      <c r="N45" s="28">
        <v>1408.6022</v>
      </c>
      <c r="O45" s="28">
        <v>4723.7729</v>
      </c>
      <c r="P45" s="26">
        <v>2891.7498</v>
      </c>
      <c r="Q45" s="26">
        <v>1744.1716</v>
      </c>
      <c r="R45" s="26">
        <v>1109.4624</v>
      </c>
      <c r="S45" s="26">
        <v>1543.0028</v>
      </c>
      <c r="T45" s="26">
        <v>202.4578</v>
      </c>
      <c r="U45" s="26">
        <v>0</v>
      </c>
      <c r="V45" s="26">
        <v>5335.8726</v>
      </c>
      <c r="W45" s="28">
        <v>71.9376</v>
      </c>
      <c r="X45" s="26">
        <v>215.5926</v>
      </c>
      <c r="Y45" s="28">
        <v>2089.3338</v>
      </c>
      <c r="Z45" s="26">
        <v>8098.395</v>
      </c>
      <c r="AA45" s="26">
        <v>1520.7863</v>
      </c>
      <c r="AB45" s="26">
        <v>42.618</v>
      </c>
      <c r="AC45" s="26">
        <v>318.1846</v>
      </c>
      <c r="AD45" s="26">
        <v>116.9299</v>
      </c>
      <c r="AE45" s="26">
        <v>6.6</v>
      </c>
      <c r="AF45" s="26">
        <v>219.5964</v>
      </c>
      <c r="AG45" s="26">
        <v>1335.5561</v>
      </c>
      <c r="AH45" s="29">
        <f t="shared" si="2"/>
        <v>60125.78110000001</v>
      </c>
      <c r="AI45" s="28">
        <v>36.104</v>
      </c>
      <c r="AJ45" s="26">
        <v>0</v>
      </c>
      <c r="AK45" s="28">
        <v>4970.514</v>
      </c>
      <c r="AL45" s="26">
        <v>1941.7275</v>
      </c>
      <c r="AM45" s="26">
        <v>45464.9283</v>
      </c>
      <c r="AN45" s="26">
        <v>7625.0154</v>
      </c>
      <c r="AO45" s="26">
        <v>28373.7428</v>
      </c>
      <c r="AP45" s="26">
        <v>492.672</v>
      </c>
      <c r="AQ45" s="28">
        <v>259.5141</v>
      </c>
      <c r="AR45" s="26">
        <v>5673.4154</v>
      </c>
      <c r="AS45" s="26">
        <v>0</v>
      </c>
      <c r="AT45" s="31">
        <v>2511.1789</v>
      </c>
      <c r="AU45" s="26">
        <v>2224.9469</v>
      </c>
      <c r="AV45" s="26">
        <v>0</v>
      </c>
      <c r="AW45" s="31">
        <v>569.3078</v>
      </c>
      <c r="AX45" s="26">
        <v>3622.9348</v>
      </c>
      <c r="AY45" s="27">
        <f t="shared" si="3"/>
        <v>103766.0019</v>
      </c>
      <c r="AZ45" s="28">
        <v>1385.9999</v>
      </c>
      <c r="BA45" s="26">
        <v>15.4845</v>
      </c>
      <c r="BB45" s="26">
        <v>0</v>
      </c>
      <c r="BC45" s="28">
        <v>25.083</v>
      </c>
      <c r="BD45" s="26">
        <v>19</v>
      </c>
      <c r="BE45" s="26">
        <v>0</v>
      </c>
      <c r="BF45" s="26">
        <v>848.9721</v>
      </c>
      <c r="BG45" s="27">
        <f t="shared" si="4"/>
        <v>2294.5395</v>
      </c>
      <c r="BH45" s="27">
        <f t="shared" si="0"/>
        <v>167246.98650000003</v>
      </c>
    </row>
    <row r="46" spans="2:60" ht="12" customHeight="1">
      <c r="B46" s="6" t="s">
        <v>36</v>
      </c>
      <c r="C46" s="25">
        <v>0</v>
      </c>
      <c r="D46" s="26">
        <v>0</v>
      </c>
      <c r="E46" s="26">
        <v>0</v>
      </c>
      <c r="F46" s="26">
        <v>139.7848</v>
      </c>
      <c r="G46" s="26">
        <v>90.899</v>
      </c>
      <c r="H46" s="26">
        <v>0</v>
      </c>
      <c r="I46" s="27">
        <f t="shared" si="1"/>
        <v>230.6838</v>
      </c>
      <c r="J46" s="28">
        <v>4218.4971</v>
      </c>
      <c r="K46" s="26">
        <v>775.1097</v>
      </c>
      <c r="L46" s="26">
        <v>275.1666</v>
      </c>
      <c r="M46" s="26">
        <v>4042.031</v>
      </c>
      <c r="N46" s="28">
        <v>0</v>
      </c>
      <c r="O46" s="28">
        <v>5594.2492</v>
      </c>
      <c r="P46" s="26">
        <v>168.7135</v>
      </c>
      <c r="Q46" s="26">
        <v>248.134</v>
      </c>
      <c r="R46" s="26">
        <v>0</v>
      </c>
      <c r="S46" s="26">
        <v>851.5663</v>
      </c>
      <c r="T46" s="26">
        <v>0</v>
      </c>
      <c r="U46" s="26">
        <v>0</v>
      </c>
      <c r="V46" s="26">
        <v>1050.6805</v>
      </c>
      <c r="W46" s="28">
        <v>82.733</v>
      </c>
      <c r="X46" s="26">
        <v>7</v>
      </c>
      <c r="Y46" s="28">
        <v>223.8307</v>
      </c>
      <c r="Z46" s="26">
        <v>203.0931</v>
      </c>
      <c r="AA46" s="26">
        <v>237.3337</v>
      </c>
      <c r="AB46" s="26">
        <v>193.4991</v>
      </c>
      <c r="AC46" s="26">
        <v>1431.6065</v>
      </c>
      <c r="AD46" s="26">
        <v>518.8288</v>
      </c>
      <c r="AE46" s="26">
        <v>0</v>
      </c>
      <c r="AF46" s="26">
        <v>5734.0176</v>
      </c>
      <c r="AG46" s="26">
        <v>20.8734</v>
      </c>
      <c r="AH46" s="29">
        <f t="shared" si="2"/>
        <v>25876.963799999998</v>
      </c>
      <c r="AI46" s="28">
        <v>60.1293</v>
      </c>
      <c r="AJ46" s="26">
        <v>668.5744</v>
      </c>
      <c r="AK46" s="28">
        <v>0</v>
      </c>
      <c r="AL46" s="26">
        <v>11900.7477</v>
      </c>
      <c r="AM46" s="26">
        <v>1009.03</v>
      </c>
      <c r="AN46" s="26">
        <v>8488.1275</v>
      </c>
      <c r="AO46" s="26">
        <v>527.4321</v>
      </c>
      <c r="AP46" s="26">
        <v>293.8409</v>
      </c>
      <c r="AQ46" s="28">
        <v>77.0025</v>
      </c>
      <c r="AR46" s="26">
        <v>5058.5173</v>
      </c>
      <c r="AS46" s="26">
        <v>104.1134</v>
      </c>
      <c r="AT46" s="31">
        <v>1077.096</v>
      </c>
      <c r="AU46" s="26">
        <v>1972.2748</v>
      </c>
      <c r="AV46" s="26">
        <v>0</v>
      </c>
      <c r="AW46" s="31">
        <v>555.8378</v>
      </c>
      <c r="AX46" s="26">
        <v>1922.5656</v>
      </c>
      <c r="AY46" s="27">
        <f t="shared" si="3"/>
        <v>33715.2893</v>
      </c>
      <c r="AZ46" s="28">
        <v>331.7808</v>
      </c>
      <c r="BA46" s="26">
        <v>0</v>
      </c>
      <c r="BB46" s="26">
        <v>0</v>
      </c>
      <c r="BC46" s="28">
        <v>0</v>
      </c>
      <c r="BD46" s="26">
        <v>0</v>
      </c>
      <c r="BE46" s="26">
        <v>0</v>
      </c>
      <c r="BF46" s="26">
        <v>14.031</v>
      </c>
      <c r="BG46" s="27">
        <f t="shared" si="4"/>
        <v>345.8118</v>
      </c>
      <c r="BH46" s="27">
        <f t="shared" si="0"/>
        <v>60168.7487</v>
      </c>
    </row>
    <row r="47" spans="2:60" ht="12" customHeight="1">
      <c r="B47" s="9" t="s">
        <v>37</v>
      </c>
      <c r="C47" s="44">
        <v>0</v>
      </c>
      <c r="D47" s="45">
        <v>0</v>
      </c>
      <c r="E47" s="45">
        <v>0</v>
      </c>
      <c r="F47" s="45">
        <v>345.6556</v>
      </c>
      <c r="G47" s="45">
        <v>92.0995</v>
      </c>
      <c r="H47" s="45">
        <v>0</v>
      </c>
      <c r="I47" s="46">
        <f t="shared" si="1"/>
        <v>437.75509999999997</v>
      </c>
      <c r="J47" s="47">
        <v>39735.0835</v>
      </c>
      <c r="K47" s="45">
        <v>64418.6161</v>
      </c>
      <c r="L47" s="45">
        <v>1834.1414</v>
      </c>
      <c r="M47" s="45">
        <v>1717.343</v>
      </c>
      <c r="N47" s="47">
        <v>1563.1743</v>
      </c>
      <c r="O47" s="47">
        <v>2509.1759</v>
      </c>
      <c r="P47" s="45">
        <v>10405.968</v>
      </c>
      <c r="Q47" s="45">
        <v>12060.9777</v>
      </c>
      <c r="R47" s="45">
        <v>1200.0387</v>
      </c>
      <c r="S47" s="45">
        <v>4047.633</v>
      </c>
      <c r="T47" s="45">
        <v>2622.1958</v>
      </c>
      <c r="U47" s="45">
        <v>0</v>
      </c>
      <c r="V47" s="45">
        <v>37640.4286</v>
      </c>
      <c r="W47" s="47">
        <v>1786.2947</v>
      </c>
      <c r="X47" s="45">
        <v>959.8263</v>
      </c>
      <c r="Y47" s="47">
        <v>18714.6305</v>
      </c>
      <c r="Z47" s="45">
        <v>10052.9934</v>
      </c>
      <c r="AA47" s="45">
        <v>39737.7832</v>
      </c>
      <c r="AB47" s="45">
        <v>4099.8922</v>
      </c>
      <c r="AC47" s="45">
        <v>934.4934</v>
      </c>
      <c r="AD47" s="45">
        <v>9355.8202</v>
      </c>
      <c r="AE47" s="45">
        <v>35.3796</v>
      </c>
      <c r="AF47" s="45">
        <v>1845.8385</v>
      </c>
      <c r="AG47" s="45">
        <v>8789.12</v>
      </c>
      <c r="AH47" s="48">
        <f t="shared" si="2"/>
        <v>276066.84799999994</v>
      </c>
      <c r="AI47" s="47">
        <v>5075.1246</v>
      </c>
      <c r="AJ47" s="45">
        <v>0</v>
      </c>
      <c r="AK47" s="47">
        <v>2134.1932</v>
      </c>
      <c r="AL47" s="45">
        <v>18796.8088</v>
      </c>
      <c r="AM47" s="45">
        <v>393128.2736</v>
      </c>
      <c r="AN47" s="45">
        <v>4951.3232</v>
      </c>
      <c r="AO47" s="45">
        <v>7480.6046</v>
      </c>
      <c r="AP47" s="45">
        <v>56900.9991</v>
      </c>
      <c r="AQ47" s="47">
        <v>3635.976</v>
      </c>
      <c r="AR47" s="45">
        <v>84119.5817</v>
      </c>
      <c r="AS47" s="45">
        <v>13274.4106</v>
      </c>
      <c r="AT47" s="49">
        <v>42788.3544</v>
      </c>
      <c r="AU47" s="45">
        <v>20148.061</v>
      </c>
      <c r="AV47" s="45">
        <v>6569.3133</v>
      </c>
      <c r="AW47" s="49">
        <v>9431.126</v>
      </c>
      <c r="AX47" s="45">
        <v>20194.0876</v>
      </c>
      <c r="AY47" s="46">
        <f t="shared" si="3"/>
        <v>688628.2377</v>
      </c>
      <c r="AZ47" s="47">
        <v>45996.0525</v>
      </c>
      <c r="BA47" s="45">
        <v>2982.8276</v>
      </c>
      <c r="BB47" s="45">
        <v>262.0194</v>
      </c>
      <c r="BC47" s="47">
        <v>596.3096</v>
      </c>
      <c r="BD47" s="45">
        <v>264.8448</v>
      </c>
      <c r="BE47" s="45">
        <v>0</v>
      </c>
      <c r="BF47" s="45">
        <v>11618.448</v>
      </c>
      <c r="BG47" s="46">
        <f t="shared" si="4"/>
        <v>61720.50189999999</v>
      </c>
      <c r="BH47" s="46">
        <f t="shared" si="0"/>
        <v>1026853.3427</v>
      </c>
    </row>
    <row r="48" spans="2:60" ht="12" customHeight="1">
      <c r="B48" s="6" t="s">
        <v>38</v>
      </c>
      <c r="C48" s="25">
        <v>0</v>
      </c>
      <c r="D48" s="26">
        <v>0</v>
      </c>
      <c r="E48" s="26">
        <v>0</v>
      </c>
      <c r="F48" s="26">
        <v>697.7955</v>
      </c>
      <c r="G48" s="26">
        <v>0</v>
      </c>
      <c r="H48" s="26">
        <v>0</v>
      </c>
      <c r="I48" s="27">
        <f t="shared" si="1"/>
        <v>697.7955</v>
      </c>
      <c r="J48" s="28">
        <v>9230.4877</v>
      </c>
      <c r="K48" s="26">
        <v>1868.6553</v>
      </c>
      <c r="L48" s="26">
        <v>1783.7837</v>
      </c>
      <c r="M48" s="26">
        <v>814.0051</v>
      </c>
      <c r="N48" s="28">
        <v>187.1695</v>
      </c>
      <c r="O48" s="28">
        <v>1567.8672</v>
      </c>
      <c r="P48" s="26">
        <v>5898.6504</v>
      </c>
      <c r="Q48" s="26">
        <v>22865.2621</v>
      </c>
      <c r="R48" s="26">
        <v>145.6288</v>
      </c>
      <c r="S48" s="26">
        <v>1037.6846</v>
      </c>
      <c r="T48" s="26">
        <v>234.8199</v>
      </c>
      <c r="U48" s="26">
        <v>58.1364</v>
      </c>
      <c r="V48" s="26">
        <v>5064.4408</v>
      </c>
      <c r="W48" s="28">
        <v>148.9731</v>
      </c>
      <c r="X48" s="26">
        <v>670.9518</v>
      </c>
      <c r="Y48" s="28">
        <v>698.8958</v>
      </c>
      <c r="Z48" s="26">
        <v>1284.811</v>
      </c>
      <c r="AA48" s="26">
        <v>11560.8549</v>
      </c>
      <c r="AB48" s="26">
        <v>508.8525</v>
      </c>
      <c r="AC48" s="26">
        <v>4432.1807</v>
      </c>
      <c r="AD48" s="26">
        <v>881.9018</v>
      </c>
      <c r="AE48" s="26">
        <v>936.1667</v>
      </c>
      <c r="AF48" s="26">
        <v>318.5519</v>
      </c>
      <c r="AG48" s="26">
        <v>872.1306</v>
      </c>
      <c r="AH48" s="29">
        <f t="shared" si="2"/>
        <v>73070.86230000002</v>
      </c>
      <c r="AI48" s="28">
        <v>0</v>
      </c>
      <c r="AJ48" s="26">
        <v>0</v>
      </c>
      <c r="AK48" s="28">
        <v>6853.0491</v>
      </c>
      <c r="AL48" s="26">
        <v>29277.3753</v>
      </c>
      <c r="AM48" s="26">
        <v>22025.533</v>
      </c>
      <c r="AN48" s="26">
        <v>1719.9656</v>
      </c>
      <c r="AO48" s="26">
        <v>1831.746</v>
      </c>
      <c r="AP48" s="26">
        <v>694.3641</v>
      </c>
      <c r="AQ48" s="28">
        <v>76.9812</v>
      </c>
      <c r="AR48" s="26">
        <v>119.4151</v>
      </c>
      <c r="AS48" s="26">
        <v>0</v>
      </c>
      <c r="AT48" s="31">
        <v>2381.5352</v>
      </c>
      <c r="AU48" s="26">
        <v>31.7962</v>
      </c>
      <c r="AV48" s="26">
        <v>1649.455</v>
      </c>
      <c r="AW48" s="31">
        <v>55.1958</v>
      </c>
      <c r="AX48" s="26">
        <v>8706.2751</v>
      </c>
      <c r="AY48" s="27">
        <f t="shared" si="3"/>
        <v>75422.68669999999</v>
      </c>
      <c r="AZ48" s="28">
        <v>17586.0517</v>
      </c>
      <c r="BA48" s="26">
        <v>0</v>
      </c>
      <c r="BB48" s="26">
        <v>0</v>
      </c>
      <c r="BC48" s="28">
        <v>520</v>
      </c>
      <c r="BD48" s="26">
        <v>0</v>
      </c>
      <c r="BE48" s="26">
        <v>0</v>
      </c>
      <c r="BF48" s="26">
        <v>4902.4619</v>
      </c>
      <c r="BG48" s="27">
        <f t="shared" si="4"/>
        <v>23008.5136</v>
      </c>
      <c r="BH48" s="27">
        <f t="shared" si="0"/>
        <v>172199.8581</v>
      </c>
    </row>
    <row r="49" spans="2:60" ht="12" customHeight="1">
      <c r="B49" s="6" t="s">
        <v>39</v>
      </c>
      <c r="C49" s="25">
        <v>0</v>
      </c>
      <c r="D49" s="26">
        <v>0</v>
      </c>
      <c r="E49" s="26">
        <v>0</v>
      </c>
      <c r="F49" s="26">
        <v>492.1077</v>
      </c>
      <c r="G49" s="26">
        <v>10</v>
      </c>
      <c r="H49" s="26">
        <v>0</v>
      </c>
      <c r="I49" s="27">
        <f t="shared" si="1"/>
        <v>502.1077</v>
      </c>
      <c r="J49" s="28">
        <v>14701.1502</v>
      </c>
      <c r="K49" s="26">
        <v>5266.3326</v>
      </c>
      <c r="L49" s="26">
        <v>1130.4826</v>
      </c>
      <c r="M49" s="26">
        <v>14.3398</v>
      </c>
      <c r="N49" s="28">
        <v>41.305</v>
      </c>
      <c r="O49" s="28">
        <v>284.8063</v>
      </c>
      <c r="P49" s="26">
        <v>3330.5094</v>
      </c>
      <c r="Q49" s="26">
        <v>247.3508</v>
      </c>
      <c r="R49" s="26">
        <v>0</v>
      </c>
      <c r="S49" s="26">
        <v>8706.1926</v>
      </c>
      <c r="T49" s="26">
        <v>0</v>
      </c>
      <c r="U49" s="26">
        <v>0</v>
      </c>
      <c r="V49" s="26">
        <v>12887.3914</v>
      </c>
      <c r="W49" s="28">
        <v>116.4303</v>
      </c>
      <c r="X49" s="26">
        <v>0</v>
      </c>
      <c r="Y49" s="28">
        <v>360.9945</v>
      </c>
      <c r="Z49" s="26">
        <v>7782.0309</v>
      </c>
      <c r="AA49" s="26">
        <v>12.254</v>
      </c>
      <c r="AB49" s="26">
        <v>6452.163</v>
      </c>
      <c r="AC49" s="26">
        <v>1166.2917</v>
      </c>
      <c r="AD49" s="26">
        <v>878.0902</v>
      </c>
      <c r="AE49" s="26">
        <v>127.8648</v>
      </c>
      <c r="AF49" s="26">
        <v>126.6661</v>
      </c>
      <c r="AG49" s="26">
        <v>118.9455</v>
      </c>
      <c r="AH49" s="29">
        <f t="shared" si="2"/>
        <v>63751.591700000004</v>
      </c>
      <c r="AI49" s="28">
        <v>535.2525</v>
      </c>
      <c r="AJ49" s="26">
        <v>0</v>
      </c>
      <c r="AK49" s="28">
        <v>791.6084</v>
      </c>
      <c r="AL49" s="26">
        <v>7057.0095</v>
      </c>
      <c r="AM49" s="26">
        <v>41495.6046</v>
      </c>
      <c r="AN49" s="26">
        <v>11873.3077</v>
      </c>
      <c r="AO49" s="26">
        <v>1797.9676</v>
      </c>
      <c r="AP49" s="26">
        <v>3227.3429</v>
      </c>
      <c r="AQ49" s="28">
        <v>675.402</v>
      </c>
      <c r="AR49" s="26">
        <v>6954.072</v>
      </c>
      <c r="AS49" s="26">
        <v>1436.5785</v>
      </c>
      <c r="AT49" s="31">
        <v>105.415</v>
      </c>
      <c r="AU49" s="26">
        <v>417.9385</v>
      </c>
      <c r="AV49" s="26">
        <v>106851.5858</v>
      </c>
      <c r="AW49" s="31">
        <v>8092.5375</v>
      </c>
      <c r="AX49" s="26">
        <v>1615.479</v>
      </c>
      <c r="AY49" s="27">
        <f t="shared" si="3"/>
        <v>192927.10150000002</v>
      </c>
      <c r="AZ49" s="28">
        <v>293.135</v>
      </c>
      <c r="BA49" s="26">
        <v>85.7396</v>
      </c>
      <c r="BB49" s="26">
        <v>10</v>
      </c>
      <c r="BC49" s="28">
        <v>3</v>
      </c>
      <c r="BD49" s="26">
        <v>0</v>
      </c>
      <c r="BE49" s="26">
        <v>0</v>
      </c>
      <c r="BF49" s="26">
        <v>1125.5104</v>
      </c>
      <c r="BG49" s="27">
        <f t="shared" si="4"/>
        <v>1517.3849999999998</v>
      </c>
      <c r="BH49" s="27">
        <f t="shared" si="0"/>
        <v>258698.18590000004</v>
      </c>
    </row>
    <row r="50" spans="2:60" ht="12" customHeight="1">
      <c r="B50" s="6" t="s">
        <v>40</v>
      </c>
      <c r="C50" s="25">
        <v>0</v>
      </c>
      <c r="D50" s="26">
        <v>0</v>
      </c>
      <c r="E50" s="26">
        <v>0</v>
      </c>
      <c r="F50" s="26">
        <v>1061.4589</v>
      </c>
      <c r="G50" s="26">
        <v>19</v>
      </c>
      <c r="H50" s="26">
        <v>0</v>
      </c>
      <c r="I50" s="27">
        <f t="shared" si="1"/>
        <v>1080.4589</v>
      </c>
      <c r="J50" s="28">
        <v>33612.0019</v>
      </c>
      <c r="K50" s="26">
        <v>217.8188</v>
      </c>
      <c r="L50" s="26">
        <v>12901.6264</v>
      </c>
      <c r="M50" s="26">
        <v>54120.8963</v>
      </c>
      <c r="N50" s="28">
        <v>378.1783</v>
      </c>
      <c r="O50" s="28">
        <v>1575.4878</v>
      </c>
      <c r="P50" s="26">
        <v>37316.3325</v>
      </c>
      <c r="Q50" s="26">
        <v>2477.3164</v>
      </c>
      <c r="R50" s="26">
        <v>8.764</v>
      </c>
      <c r="S50" s="26">
        <v>2361.7262</v>
      </c>
      <c r="T50" s="26">
        <v>415.1504</v>
      </c>
      <c r="U50" s="26">
        <v>9</v>
      </c>
      <c r="V50" s="26">
        <v>1908.0215</v>
      </c>
      <c r="W50" s="28">
        <v>310.9758</v>
      </c>
      <c r="X50" s="26">
        <v>792.0517</v>
      </c>
      <c r="Y50" s="28">
        <v>4432.1812</v>
      </c>
      <c r="Z50" s="26">
        <v>674.6298</v>
      </c>
      <c r="AA50" s="26">
        <v>30308.0451</v>
      </c>
      <c r="AB50" s="26">
        <v>989.9343</v>
      </c>
      <c r="AC50" s="26">
        <v>1406.1219</v>
      </c>
      <c r="AD50" s="26">
        <v>3830.3916</v>
      </c>
      <c r="AE50" s="26">
        <v>0</v>
      </c>
      <c r="AF50" s="26">
        <v>4463.7403</v>
      </c>
      <c r="AG50" s="26">
        <v>849.4113</v>
      </c>
      <c r="AH50" s="29">
        <f t="shared" si="2"/>
        <v>195359.8035</v>
      </c>
      <c r="AI50" s="28">
        <v>417.8194</v>
      </c>
      <c r="AJ50" s="26">
        <v>0</v>
      </c>
      <c r="AK50" s="28">
        <v>1452.4834</v>
      </c>
      <c r="AL50" s="26">
        <v>5982.3066</v>
      </c>
      <c r="AM50" s="26">
        <v>27199.4538</v>
      </c>
      <c r="AN50" s="26">
        <v>14865.0148</v>
      </c>
      <c r="AO50" s="26">
        <v>265.2361</v>
      </c>
      <c r="AP50" s="26">
        <v>118.7032</v>
      </c>
      <c r="AQ50" s="28">
        <v>7435.08</v>
      </c>
      <c r="AR50" s="26">
        <v>536.907</v>
      </c>
      <c r="AS50" s="26">
        <v>7818.3937</v>
      </c>
      <c r="AT50" s="31">
        <v>7825.944</v>
      </c>
      <c r="AU50" s="26">
        <v>191.081</v>
      </c>
      <c r="AV50" s="26">
        <v>0</v>
      </c>
      <c r="AW50" s="31">
        <v>1570.316</v>
      </c>
      <c r="AX50" s="26">
        <v>99612.1231</v>
      </c>
      <c r="AY50" s="27">
        <f t="shared" si="3"/>
        <v>175290.86210000003</v>
      </c>
      <c r="AZ50" s="28">
        <v>758.9944</v>
      </c>
      <c r="BA50" s="26">
        <v>15</v>
      </c>
      <c r="BB50" s="26">
        <v>121.3818</v>
      </c>
      <c r="BC50" s="28">
        <v>44.4752</v>
      </c>
      <c r="BD50" s="26">
        <v>0</v>
      </c>
      <c r="BE50" s="26">
        <v>0</v>
      </c>
      <c r="BF50" s="26">
        <v>434.9613</v>
      </c>
      <c r="BG50" s="27">
        <f t="shared" si="4"/>
        <v>1374.8127</v>
      </c>
      <c r="BH50" s="27">
        <f t="shared" si="0"/>
        <v>373105.93720000004</v>
      </c>
    </row>
    <row r="51" spans="2:60" ht="12" customHeight="1">
      <c r="B51" s="6" t="s">
        <v>41</v>
      </c>
      <c r="C51" s="25">
        <v>0</v>
      </c>
      <c r="D51" s="26">
        <v>0</v>
      </c>
      <c r="E51" s="26">
        <v>0</v>
      </c>
      <c r="F51" s="26">
        <v>400.4676</v>
      </c>
      <c r="G51" s="26">
        <v>742.3294</v>
      </c>
      <c r="H51" s="26">
        <v>0</v>
      </c>
      <c r="I51" s="27">
        <f t="shared" si="1"/>
        <v>1142.797</v>
      </c>
      <c r="J51" s="28">
        <v>97307.9547</v>
      </c>
      <c r="K51" s="26">
        <v>1327.9824</v>
      </c>
      <c r="L51" s="26">
        <v>1231.0888</v>
      </c>
      <c r="M51" s="26">
        <v>2800.0449</v>
      </c>
      <c r="N51" s="28">
        <v>599.1042</v>
      </c>
      <c r="O51" s="28">
        <v>547.4605</v>
      </c>
      <c r="P51" s="26">
        <v>805.1548</v>
      </c>
      <c r="Q51" s="26">
        <v>916.6842</v>
      </c>
      <c r="R51" s="26">
        <v>507.541</v>
      </c>
      <c r="S51" s="26">
        <v>669.4009</v>
      </c>
      <c r="T51" s="26">
        <v>295.704</v>
      </c>
      <c r="U51" s="26">
        <v>10.9782</v>
      </c>
      <c r="V51" s="26">
        <v>2398.3366</v>
      </c>
      <c r="W51" s="28">
        <v>263.2816</v>
      </c>
      <c r="X51" s="26">
        <v>1897.3464</v>
      </c>
      <c r="Y51" s="28">
        <v>494.7111</v>
      </c>
      <c r="Z51" s="26">
        <v>147.5972</v>
      </c>
      <c r="AA51" s="26">
        <v>747.3941</v>
      </c>
      <c r="AB51" s="26">
        <v>829.3316</v>
      </c>
      <c r="AC51" s="26">
        <v>509.6781</v>
      </c>
      <c r="AD51" s="26">
        <v>2438.2539</v>
      </c>
      <c r="AE51" s="26">
        <v>364.1814</v>
      </c>
      <c r="AF51" s="26">
        <v>297.9668</v>
      </c>
      <c r="AG51" s="26">
        <v>1766.5362</v>
      </c>
      <c r="AH51" s="29">
        <f t="shared" si="2"/>
        <v>119173.71359999999</v>
      </c>
      <c r="AI51" s="28">
        <v>0</v>
      </c>
      <c r="AJ51" s="26">
        <v>0</v>
      </c>
      <c r="AK51" s="28">
        <v>677.9808</v>
      </c>
      <c r="AL51" s="26">
        <v>1749.6734</v>
      </c>
      <c r="AM51" s="26">
        <v>6221</v>
      </c>
      <c r="AN51" s="26">
        <v>1103.8304</v>
      </c>
      <c r="AO51" s="26">
        <v>2264.9333</v>
      </c>
      <c r="AP51" s="26">
        <v>1277.2073</v>
      </c>
      <c r="AQ51" s="28">
        <v>209.4435</v>
      </c>
      <c r="AR51" s="26">
        <v>0</v>
      </c>
      <c r="AS51" s="26">
        <v>14593.375</v>
      </c>
      <c r="AT51" s="31">
        <v>0</v>
      </c>
      <c r="AU51" s="26">
        <v>10.644</v>
      </c>
      <c r="AV51" s="26">
        <v>0</v>
      </c>
      <c r="AW51" s="31">
        <v>619.6512</v>
      </c>
      <c r="AX51" s="26">
        <v>2513.664</v>
      </c>
      <c r="AY51" s="27">
        <f t="shared" si="3"/>
        <v>31241.402900000005</v>
      </c>
      <c r="AZ51" s="28">
        <v>2360.7501</v>
      </c>
      <c r="BA51" s="26">
        <v>0</v>
      </c>
      <c r="BB51" s="26">
        <v>0</v>
      </c>
      <c r="BC51" s="28">
        <v>0</v>
      </c>
      <c r="BD51" s="26">
        <v>0</v>
      </c>
      <c r="BE51" s="26">
        <v>0</v>
      </c>
      <c r="BF51" s="26">
        <v>299.568</v>
      </c>
      <c r="BG51" s="27">
        <f t="shared" si="4"/>
        <v>2660.3181000000004</v>
      </c>
      <c r="BH51" s="27">
        <f t="shared" si="0"/>
        <v>154218.2316</v>
      </c>
    </row>
    <row r="52" spans="2:60" ht="12" customHeight="1">
      <c r="B52" s="6" t="s">
        <v>42</v>
      </c>
      <c r="C52" s="25">
        <v>0</v>
      </c>
      <c r="D52" s="26">
        <v>0</v>
      </c>
      <c r="E52" s="26">
        <v>0</v>
      </c>
      <c r="F52" s="26">
        <v>353.096</v>
      </c>
      <c r="G52" s="26">
        <v>0</v>
      </c>
      <c r="H52" s="26">
        <v>0</v>
      </c>
      <c r="I52" s="27">
        <f t="shared" si="1"/>
        <v>353.096</v>
      </c>
      <c r="J52" s="28">
        <v>19202.9486</v>
      </c>
      <c r="K52" s="26">
        <v>1896.8678</v>
      </c>
      <c r="L52" s="26">
        <v>594.4911</v>
      </c>
      <c r="M52" s="26">
        <v>1719.6505</v>
      </c>
      <c r="N52" s="28">
        <v>982.4891</v>
      </c>
      <c r="O52" s="28">
        <v>1184.412</v>
      </c>
      <c r="P52" s="26">
        <v>913.743</v>
      </c>
      <c r="Q52" s="26">
        <v>1200.9378</v>
      </c>
      <c r="R52" s="26">
        <v>151.84</v>
      </c>
      <c r="S52" s="26">
        <v>563.5564</v>
      </c>
      <c r="T52" s="26">
        <v>311.7205</v>
      </c>
      <c r="U52" s="26">
        <v>0</v>
      </c>
      <c r="V52" s="26">
        <v>2858.6447</v>
      </c>
      <c r="W52" s="28">
        <v>53.3049</v>
      </c>
      <c r="X52" s="26">
        <v>443.1075</v>
      </c>
      <c r="Y52" s="28">
        <v>487.6068</v>
      </c>
      <c r="Z52" s="26">
        <v>58</v>
      </c>
      <c r="AA52" s="26">
        <v>2501.4339</v>
      </c>
      <c r="AB52" s="26">
        <v>2799.1113</v>
      </c>
      <c r="AC52" s="26">
        <v>2786.5843</v>
      </c>
      <c r="AD52" s="26">
        <v>162.51</v>
      </c>
      <c r="AE52" s="26">
        <v>3</v>
      </c>
      <c r="AF52" s="26">
        <v>94.2679</v>
      </c>
      <c r="AG52" s="26">
        <v>2615.886</v>
      </c>
      <c r="AH52" s="29">
        <f t="shared" si="2"/>
        <v>43586.1141</v>
      </c>
      <c r="AI52" s="28">
        <v>0</v>
      </c>
      <c r="AJ52" s="26">
        <v>0</v>
      </c>
      <c r="AK52" s="28">
        <v>0</v>
      </c>
      <c r="AL52" s="26">
        <v>1464.7658</v>
      </c>
      <c r="AM52" s="26">
        <v>17661.8232</v>
      </c>
      <c r="AN52" s="26">
        <v>7324.2842</v>
      </c>
      <c r="AO52" s="26">
        <v>197.5424</v>
      </c>
      <c r="AP52" s="26">
        <v>6200.7105</v>
      </c>
      <c r="AQ52" s="28">
        <v>223.1128</v>
      </c>
      <c r="AR52" s="26">
        <v>0</v>
      </c>
      <c r="AS52" s="26">
        <v>148.2022</v>
      </c>
      <c r="AT52" s="31">
        <v>1209.2706</v>
      </c>
      <c r="AU52" s="26">
        <v>0</v>
      </c>
      <c r="AV52" s="26">
        <v>0</v>
      </c>
      <c r="AW52" s="31">
        <v>332.5545</v>
      </c>
      <c r="AX52" s="26">
        <v>3023.874</v>
      </c>
      <c r="AY52" s="27">
        <f t="shared" si="3"/>
        <v>37786.14020000001</v>
      </c>
      <c r="AZ52" s="28">
        <v>3008.7288</v>
      </c>
      <c r="BA52" s="26">
        <v>0</v>
      </c>
      <c r="BB52" s="26">
        <v>0</v>
      </c>
      <c r="BC52" s="28">
        <v>10</v>
      </c>
      <c r="BD52" s="26">
        <v>0</v>
      </c>
      <c r="BE52" s="26">
        <v>0</v>
      </c>
      <c r="BF52" s="26">
        <v>737.0888</v>
      </c>
      <c r="BG52" s="27">
        <f t="shared" si="4"/>
        <v>3755.8176</v>
      </c>
      <c r="BH52" s="27">
        <f t="shared" si="0"/>
        <v>85481.1679</v>
      </c>
    </row>
    <row r="53" spans="2:60" ht="12" customHeight="1">
      <c r="B53" s="6" t="s">
        <v>45</v>
      </c>
      <c r="C53" s="25">
        <v>6.0132</v>
      </c>
      <c r="D53" s="26">
        <v>0</v>
      </c>
      <c r="E53" s="26">
        <v>0</v>
      </c>
      <c r="F53" s="26">
        <v>287.8249</v>
      </c>
      <c r="G53" s="26">
        <v>0</v>
      </c>
      <c r="H53" s="26">
        <v>0</v>
      </c>
      <c r="I53" s="27">
        <f t="shared" si="1"/>
        <v>293.8381</v>
      </c>
      <c r="J53" s="28">
        <v>40705.7643</v>
      </c>
      <c r="K53" s="26">
        <v>5885.5398</v>
      </c>
      <c r="L53" s="26">
        <v>690.2205</v>
      </c>
      <c r="M53" s="26">
        <v>106.6605</v>
      </c>
      <c r="N53" s="28">
        <v>166.2936</v>
      </c>
      <c r="O53" s="28">
        <v>146.6352</v>
      </c>
      <c r="P53" s="26">
        <v>3860.388</v>
      </c>
      <c r="Q53" s="26">
        <v>612.5768</v>
      </c>
      <c r="R53" s="26">
        <v>173.9598</v>
      </c>
      <c r="S53" s="26">
        <v>23623.398</v>
      </c>
      <c r="T53" s="26">
        <v>0</v>
      </c>
      <c r="U53" s="26">
        <v>0</v>
      </c>
      <c r="V53" s="26">
        <v>3217.9728</v>
      </c>
      <c r="W53" s="28">
        <v>678.8875</v>
      </c>
      <c r="X53" s="26">
        <v>10.154</v>
      </c>
      <c r="Y53" s="28">
        <v>765.7944</v>
      </c>
      <c r="Z53" s="26">
        <v>650.2596</v>
      </c>
      <c r="AA53" s="26">
        <v>16969.9115</v>
      </c>
      <c r="AB53" s="26">
        <v>654.7242</v>
      </c>
      <c r="AC53" s="26">
        <v>505.01</v>
      </c>
      <c r="AD53" s="26">
        <v>545.2704</v>
      </c>
      <c r="AE53" s="26">
        <v>83.664</v>
      </c>
      <c r="AF53" s="26">
        <v>63.9525</v>
      </c>
      <c r="AG53" s="26">
        <v>190.8226</v>
      </c>
      <c r="AH53" s="29">
        <f t="shared" si="2"/>
        <v>100307.85999999999</v>
      </c>
      <c r="AI53" s="28">
        <v>128.71</v>
      </c>
      <c r="AJ53" s="26">
        <v>264.0082</v>
      </c>
      <c r="AK53" s="28">
        <v>3943.0774</v>
      </c>
      <c r="AL53" s="26">
        <v>80088.9663</v>
      </c>
      <c r="AM53" s="26">
        <v>10058.5752</v>
      </c>
      <c r="AN53" s="26">
        <v>59798.9526</v>
      </c>
      <c r="AO53" s="26">
        <v>3674.5768</v>
      </c>
      <c r="AP53" s="26">
        <v>544.0482</v>
      </c>
      <c r="AQ53" s="28">
        <v>8.725</v>
      </c>
      <c r="AR53" s="26">
        <v>0</v>
      </c>
      <c r="AS53" s="26">
        <v>1794.1428</v>
      </c>
      <c r="AT53" s="31">
        <v>3819.58</v>
      </c>
      <c r="AU53" s="26">
        <v>8.246</v>
      </c>
      <c r="AV53" s="26">
        <v>1936.7382</v>
      </c>
      <c r="AW53" s="31">
        <v>359.5698</v>
      </c>
      <c r="AX53" s="26">
        <v>13967.8348</v>
      </c>
      <c r="AY53" s="27">
        <f t="shared" si="3"/>
        <v>180395.7513</v>
      </c>
      <c r="AZ53" s="28">
        <v>957.1831</v>
      </c>
      <c r="BA53" s="26">
        <v>0</v>
      </c>
      <c r="BB53" s="26">
        <v>695.415</v>
      </c>
      <c r="BC53" s="28">
        <v>8.8758</v>
      </c>
      <c r="BD53" s="26">
        <v>0</v>
      </c>
      <c r="BE53" s="26">
        <v>0</v>
      </c>
      <c r="BF53" s="26">
        <v>354.919</v>
      </c>
      <c r="BG53" s="27">
        <f t="shared" si="4"/>
        <v>2016.3928999999998</v>
      </c>
      <c r="BH53" s="27">
        <f t="shared" si="0"/>
        <v>283013.84229999996</v>
      </c>
    </row>
    <row r="54" spans="2:60" ht="12" customHeight="1">
      <c r="B54" s="10" t="s">
        <v>43</v>
      </c>
      <c r="C54" s="50">
        <v>0</v>
      </c>
      <c r="D54" s="51">
        <v>0</v>
      </c>
      <c r="E54" s="51">
        <v>0</v>
      </c>
      <c r="F54" s="51">
        <v>29.5162</v>
      </c>
      <c r="G54" s="51">
        <v>32.827</v>
      </c>
      <c r="H54" s="51">
        <v>0</v>
      </c>
      <c r="I54" s="52">
        <f t="shared" si="1"/>
        <v>62.343199999999996</v>
      </c>
      <c r="J54" s="53">
        <v>6258.3327</v>
      </c>
      <c r="K54" s="51">
        <v>514.9194</v>
      </c>
      <c r="L54" s="51">
        <v>0</v>
      </c>
      <c r="M54" s="51">
        <v>10.3964</v>
      </c>
      <c r="N54" s="53">
        <v>0</v>
      </c>
      <c r="O54" s="53">
        <v>85.5556</v>
      </c>
      <c r="P54" s="51">
        <v>5450.6366</v>
      </c>
      <c r="Q54" s="51">
        <v>287.1107</v>
      </c>
      <c r="R54" s="51">
        <v>264.5484</v>
      </c>
      <c r="S54" s="51">
        <v>171.135</v>
      </c>
      <c r="T54" s="51">
        <v>0</v>
      </c>
      <c r="U54" s="51">
        <v>0</v>
      </c>
      <c r="V54" s="51">
        <v>4967.8958</v>
      </c>
      <c r="W54" s="53">
        <v>76.2007</v>
      </c>
      <c r="X54" s="51">
        <v>0</v>
      </c>
      <c r="Y54" s="53">
        <v>4600.8128</v>
      </c>
      <c r="Z54" s="51">
        <v>2612.5101</v>
      </c>
      <c r="AA54" s="51">
        <v>6.8493</v>
      </c>
      <c r="AB54" s="51">
        <v>0</v>
      </c>
      <c r="AC54" s="51">
        <v>0</v>
      </c>
      <c r="AD54" s="51">
        <v>856.9488</v>
      </c>
      <c r="AE54" s="51">
        <v>0</v>
      </c>
      <c r="AF54" s="51">
        <v>0</v>
      </c>
      <c r="AG54" s="51">
        <v>1330.4777</v>
      </c>
      <c r="AH54" s="54">
        <f t="shared" si="2"/>
        <v>27494.329999999998</v>
      </c>
      <c r="AI54" s="53">
        <v>597.5145</v>
      </c>
      <c r="AJ54" s="51">
        <v>0</v>
      </c>
      <c r="AK54" s="53">
        <v>0</v>
      </c>
      <c r="AL54" s="51">
        <v>3228.1562</v>
      </c>
      <c r="AM54" s="51">
        <v>5073.1722</v>
      </c>
      <c r="AN54" s="51">
        <v>1703.654</v>
      </c>
      <c r="AO54" s="51">
        <v>0</v>
      </c>
      <c r="AP54" s="51">
        <v>18033.628</v>
      </c>
      <c r="AQ54" s="53">
        <v>71.4528</v>
      </c>
      <c r="AR54" s="51">
        <v>5936.3584</v>
      </c>
      <c r="AS54" s="51">
        <v>4187.6904</v>
      </c>
      <c r="AT54" s="55">
        <v>424.7976</v>
      </c>
      <c r="AU54" s="51">
        <v>2364.433</v>
      </c>
      <c r="AV54" s="51">
        <v>0</v>
      </c>
      <c r="AW54" s="55">
        <v>3253.893</v>
      </c>
      <c r="AX54" s="51">
        <v>1069.96</v>
      </c>
      <c r="AY54" s="52">
        <f t="shared" si="3"/>
        <v>45944.71009999999</v>
      </c>
      <c r="AZ54" s="53">
        <v>1973.3964</v>
      </c>
      <c r="BA54" s="51">
        <v>0</v>
      </c>
      <c r="BB54" s="51">
        <v>8</v>
      </c>
      <c r="BC54" s="53">
        <v>0</v>
      </c>
      <c r="BD54" s="51">
        <v>0</v>
      </c>
      <c r="BE54" s="51">
        <v>0</v>
      </c>
      <c r="BF54" s="51">
        <v>261.8941</v>
      </c>
      <c r="BG54" s="52">
        <f t="shared" si="4"/>
        <v>2243.2905</v>
      </c>
      <c r="BH54" s="52">
        <f t="shared" si="0"/>
        <v>75744.67379999999</v>
      </c>
    </row>
    <row r="55" spans="2:60" ht="12" customHeight="1">
      <c r="B55" s="10" t="s">
        <v>44</v>
      </c>
      <c r="C55" s="50">
        <f>SUM(C8:C54)</f>
        <v>13.013200000000001</v>
      </c>
      <c r="D55" s="51">
        <f>SUM(D8:D54)</f>
        <v>15</v>
      </c>
      <c r="E55" s="51">
        <f>SUM(E8:E54)</f>
        <v>115.1354</v>
      </c>
      <c r="F55" s="51">
        <f aca="true" t="shared" si="5" ref="F55:M55">SUM(F8:F54)</f>
        <v>30389.655800000004</v>
      </c>
      <c r="G55" s="51">
        <f t="shared" si="5"/>
        <v>6673.059799999999</v>
      </c>
      <c r="H55" s="51">
        <f t="shared" si="5"/>
        <v>156.0691</v>
      </c>
      <c r="I55" s="52">
        <f t="shared" si="5"/>
        <v>37361.933300000004</v>
      </c>
      <c r="J55" s="53">
        <f t="shared" si="5"/>
        <v>1669892.7680000002</v>
      </c>
      <c r="K55" s="51">
        <f t="shared" si="5"/>
        <v>380459.7969000001</v>
      </c>
      <c r="L55" s="51">
        <f t="shared" si="5"/>
        <v>190562.99420000004</v>
      </c>
      <c r="M55" s="51">
        <f t="shared" si="5"/>
        <v>150640.83949999997</v>
      </c>
      <c r="N55" s="53">
        <f>SUM(N8:N54)</f>
        <v>68948.061</v>
      </c>
      <c r="O55" s="53">
        <f aca="true" t="shared" si="6" ref="O55:V55">SUM(O8:O54)</f>
        <v>314568.7972</v>
      </c>
      <c r="P55" s="51">
        <f t="shared" si="6"/>
        <v>652377.9115</v>
      </c>
      <c r="Q55" s="51">
        <f t="shared" si="6"/>
        <v>1140284.0969999998</v>
      </c>
      <c r="R55" s="51">
        <f t="shared" si="6"/>
        <v>59316.28129999999</v>
      </c>
      <c r="S55" s="51">
        <f t="shared" si="6"/>
        <v>492436.4610999999</v>
      </c>
      <c r="T55" s="51">
        <f t="shared" si="6"/>
        <v>142057.22229999996</v>
      </c>
      <c r="U55" s="51">
        <f t="shared" si="6"/>
        <v>27130.5733</v>
      </c>
      <c r="V55" s="51">
        <f t="shared" si="6"/>
        <v>561043.7191</v>
      </c>
      <c r="W55" s="53">
        <f>SUM(W8:W54)</f>
        <v>327014.0854</v>
      </c>
      <c r="X55" s="51">
        <f>SUM(X8:X54)</f>
        <v>133725.26789999998</v>
      </c>
      <c r="Y55" s="53">
        <f aca="true" t="shared" si="7" ref="Y55:AG55">SUM(Y8:Y54)</f>
        <v>579115.4603999999</v>
      </c>
      <c r="Z55" s="51">
        <f t="shared" si="7"/>
        <v>265517.2553</v>
      </c>
      <c r="AA55" s="51">
        <f t="shared" si="7"/>
        <v>435150.7329</v>
      </c>
      <c r="AB55" s="51">
        <f t="shared" si="7"/>
        <v>240156.9993</v>
      </c>
      <c r="AC55" s="51">
        <f>SUM(AC8:AC54)</f>
        <v>266703.23880000005</v>
      </c>
      <c r="AD55" s="51">
        <f>SUM(AD8:AD54)</f>
        <v>466569.77170000016</v>
      </c>
      <c r="AE55" s="51">
        <f t="shared" si="7"/>
        <v>77972.1371</v>
      </c>
      <c r="AF55" s="51">
        <f t="shared" si="7"/>
        <v>238807.5748</v>
      </c>
      <c r="AG55" s="51">
        <f t="shared" si="7"/>
        <v>379643.51729999995</v>
      </c>
      <c r="AH55" s="54">
        <f>SUM(AH8:AH54)</f>
        <v>9260095.563299999</v>
      </c>
      <c r="AI55" s="53">
        <f>SUM(AI8:AI54)</f>
        <v>40704.9785</v>
      </c>
      <c r="AJ55" s="51">
        <f>SUM(AJ8:AJ54)</f>
        <v>69295.90049999999</v>
      </c>
      <c r="AK55" s="53">
        <f aca="true" t="shared" si="8" ref="AK55:AP55">SUM(AK8:AK54)</f>
        <v>534294.832</v>
      </c>
      <c r="AL55" s="51">
        <f t="shared" si="8"/>
        <v>913544.2969999999</v>
      </c>
      <c r="AM55" s="51">
        <f t="shared" si="8"/>
        <v>1737926.6947999997</v>
      </c>
      <c r="AN55" s="51">
        <f t="shared" si="8"/>
        <v>1977310.3708000004</v>
      </c>
      <c r="AO55" s="51">
        <f t="shared" si="8"/>
        <v>832493.0677000001</v>
      </c>
      <c r="AP55" s="51">
        <f t="shared" si="8"/>
        <v>835539.2496999999</v>
      </c>
      <c r="AQ55" s="53">
        <f aca="true" t="shared" si="9" ref="AQ55:BB55">SUM(AQ8:AQ54)</f>
        <v>206026.51969999998</v>
      </c>
      <c r="AR55" s="51">
        <f>SUM(AR8:AR54)</f>
        <v>1378186.3925000003</v>
      </c>
      <c r="AS55" s="51">
        <f>SUM(AS8:AS54)</f>
        <v>911990.8017</v>
      </c>
      <c r="AT55" s="55">
        <f>SUM(AT8:AT54)</f>
        <v>1228290.0013</v>
      </c>
      <c r="AU55" s="51">
        <f t="shared" si="9"/>
        <v>468706.53270000004</v>
      </c>
      <c r="AV55" s="51">
        <f t="shared" si="9"/>
        <v>708946.2265</v>
      </c>
      <c r="AW55" s="55">
        <f t="shared" si="9"/>
        <v>410307.9995</v>
      </c>
      <c r="AX55" s="51">
        <f t="shared" si="9"/>
        <v>1300239.9046</v>
      </c>
      <c r="AY55" s="52">
        <f>SUM(AY8:AY54)</f>
        <v>13553803.7695</v>
      </c>
      <c r="AZ55" s="53">
        <f t="shared" si="9"/>
        <v>1489479.2840999998</v>
      </c>
      <c r="BA55" s="51">
        <f t="shared" si="9"/>
        <v>17724.2274</v>
      </c>
      <c r="BB55" s="51">
        <f t="shared" si="9"/>
        <v>6866.531300000001</v>
      </c>
      <c r="BC55" s="53">
        <f>SUM(BC8:BC54)</f>
        <v>25484.0946</v>
      </c>
      <c r="BD55" s="51">
        <f>SUM(BD8:BD54)</f>
        <v>3520.2278</v>
      </c>
      <c r="BE55" s="51">
        <f>SUM(BE8:BE54)</f>
        <v>39</v>
      </c>
      <c r="BF55" s="51">
        <f>SUM(BF8:BF54)</f>
        <v>221567.26920000007</v>
      </c>
      <c r="BG55" s="52">
        <f>SUM(BG8:BG54)</f>
        <v>1764680.6343999992</v>
      </c>
      <c r="BH55" s="52">
        <f t="shared" si="0"/>
        <v>24615941.900499996</v>
      </c>
    </row>
    <row r="56" ht="12" customHeight="1"/>
    <row r="57" ht="12" customHeight="1"/>
    <row r="58" spans="14:16" ht="12" customHeight="1">
      <c r="N58" s="13"/>
      <c r="O58" s="13"/>
      <c r="P58" s="13"/>
    </row>
    <row r="59" spans="14:16" ht="13.5" customHeight="1">
      <c r="N59" s="13"/>
      <c r="O59" s="14"/>
      <c r="P59" s="13"/>
    </row>
    <row r="60" spans="14:16" s="18" customFormat="1" ht="13.5" customHeight="1">
      <c r="N60" s="19"/>
      <c r="O60" s="19"/>
      <c r="P60" s="19"/>
    </row>
    <row r="61" s="18" customFormat="1" ht="13.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3.5" customHeight="1"/>
    <row r="114" s="18" customFormat="1" ht="13.5" customHeight="1"/>
    <row r="115" s="18" customFormat="1" ht="13.5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3.5" customHeight="1"/>
    <row r="168" s="18" customFormat="1" ht="13.5" customHeight="1"/>
    <row r="169" s="18" customFormat="1" ht="13.5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3.5" customHeight="1"/>
    <row r="222" ht="13.5" customHeight="1"/>
    <row r="223" ht="13.5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3.5" customHeight="1"/>
    <row r="276" ht="13.5" customHeight="1"/>
    <row r="277" ht="13.5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</sheetData>
  <mergeCells count="44">
    <mergeCell ref="T6:T7"/>
    <mergeCell ref="W6:W7"/>
    <mergeCell ref="N6:N7"/>
    <mergeCell ref="Z6:Z7"/>
    <mergeCell ref="X6:X7"/>
    <mergeCell ref="AA6:AA7"/>
    <mergeCell ref="AB6:AB7"/>
    <mergeCell ref="AS6:AS7"/>
    <mergeCell ref="AT6:AT7"/>
    <mergeCell ref="AO6:AO7"/>
    <mergeCell ref="AM6:AM7"/>
    <mergeCell ref="AI6:AI7"/>
    <mergeCell ref="AH6:AH7"/>
    <mergeCell ref="AJ6:AJ7"/>
    <mergeCell ref="AN6:AN7"/>
    <mergeCell ref="BB6:BB7"/>
    <mergeCell ref="BA6:BA7"/>
    <mergeCell ref="AY6:AY7"/>
    <mergeCell ref="AZ6:AZ7"/>
    <mergeCell ref="BH5:BH7"/>
    <mergeCell ref="BC6:BC7"/>
    <mergeCell ref="BD6:BD7"/>
    <mergeCell ref="BE6:BE7"/>
    <mergeCell ref="BF6:BF7"/>
    <mergeCell ref="AI5:AY5"/>
    <mergeCell ref="AZ5:BG5"/>
    <mergeCell ref="AR6:AR7"/>
    <mergeCell ref="D6:D7"/>
    <mergeCell ref="BG6:BG7"/>
    <mergeCell ref="Q6:Q7"/>
    <mergeCell ref="AQ6:AQ7"/>
    <mergeCell ref="H6:H7"/>
    <mergeCell ref="J6:J7"/>
    <mergeCell ref="I6:I7"/>
    <mergeCell ref="C5:I5"/>
    <mergeCell ref="J5:AH5"/>
    <mergeCell ref="C6:C7"/>
    <mergeCell ref="E6:E7"/>
    <mergeCell ref="L6:L7"/>
    <mergeCell ref="AF6:AF7"/>
    <mergeCell ref="Y6:Y7"/>
    <mergeCell ref="AD6:AD7"/>
    <mergeCell ref="M6:M7"/>
    <mergeCell ref="P6:P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