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05" windowWidth="15330" windowHeight="13110" tabRatio="922" activeTab="0"/>
  </bookViews>
  <sheets>
    <sheet name="sheet1" sheetId="1" r:id="rId1"/>
  </sheets>
  <definedNames>
    <definedName name="_xlnm.Print_Area" localSheetId="0">'sheet1'!$B$2:$L$903</definedName>
  </definedNames>
  <calcPr fullCalcOnLoad="1"/>
</workbook>
</file>

<file path=xl/sharedStrings.xml><?xml version="1.0" encoding="utf-8"?>
<sst xmlns="http://schemas.openxmlformats.org/spreadsheetml/2006/main" count="1072" uniqueCount="80">
  <si>
    <t>合　　　　　計</t>
  </si>
  <si>
    <t>代表輸送機関</t>
  </si>
  <si>
    <t>鉄 道 コ ン テ ナ</t>
  </si>
  <si>
    <t>鉄　　道　　計</t>
  </si>
  <si>
    <t>車 扱・そ の 他</t>
  </si>
  <si>
    <t>自家用トラック</t>
  </si>
  <si>
    <t>宅配便等混載</t>
  </si>
  <si>
    <t>一　車　貸　切</t>
  </si>
  <si>
    <t>ト レ ー ラ ー</t>
  </si>
  <si>
    <t>営業用トラック計</t>
  </si>
  <si>
    <t>フ　ェ　リ　ー</t>
  </si>
  <si>
    <t>ト ラ ッ ク 計</t>
  </si>
  <si>
    <t>コ ン テ ナ 船</t>
  </si>
  <si>
    <t>Ｒ Ｏ Ｒ Ｏ 船</t>
  </si>
  <si>
    <t>そ の 他 船 舶</t>
  </si>
  <si>
    <t>海　　運　　計</t>
  </si>
  <si>
    <t>航　　　　　空</t>
  </si>
  <si>
    <t>そ　　の　　他</t>
  </si>
  <si>
    <t>（３日間調査　単位：トン）</t>
  </si>
  <si>
    <t xml:space="preserve">出荷時間帯 </t>
  </si>
  <si>
    <t xml:space="preserve"> 発都道府県</t>
  </si>
  <si>
    <t>北　 海 　道</t>
  </si>
  <si>
    <t>青　　　　森</t>
  </si>
  <si>
    <t>岩　　　　手</t>
  </si>
  <si>
    <t>宮　　　　城</t>
  </si>
  <si>
    <t>秋　　　　田</t>
  </si>
  <si>
    <t>山　　　　形</t>
  </si>
  <si>
    <t>福　　　　島</t>
  </si>
  <si>
    <t>茨　　　　城</t>
  </si>
  <si>
    <t>栃　　　　木</t>
  </si>
  <si>
    <t>群　　　　馬</t>
  </si>
  <si>
    <t>埼　　　　玉</t>
  </si>
  <si>
    <t>千　　　　葉</t>
  </si>
  <si>
    <t>東　　　　京</t>
  </si>
  <si>
    <t>神　 奈 　川</t>
  </si>
  <si>
    <t>新　　　　潟</t>
  </si>
  <si>
    <t>富　　　　山</t>
  </si>
  <si>
    <t>石　　　　川</t>
  </si>
  <si>
    <t>福　　　　井</t>
  </si>
  <si>
    <t>山　　　　梨</t>
  </si>
  <si>
    <t>長　　　　野</t>
  </si>
  <si>
    <t>岐　　　　阜</t>
  </si>
  <si>
    <t>静　　　　岡</t>
  </si>
  <si>
    <t>愛　　　　知</t>
  </si>
  <si>
    <t>三　　　　重</t>
  </si>
  <si>
    <t>滋　　　　賀</t>
  </si>
  <si>
    <t>京　　　　都</t>
  </si>
  <si>
    <t>大　　　　阪</t>
  </si>
  <si>
    <t>兵　　　　庫</t>
  </si>
  <si>
    <t>奈　　　　良</t>
  </si>
  <si>
    <t>和　 歌 　山</t>
  </si>
  <si>
    <t>鳥　　　　取</t>
  </si>
  <si>
    <t>島　　　　根</t>
  </si>
  <si>
    <t>岡　　　　山</t>
  </si>
  <si>
    <t>広　　　　島</t>
  </si>
  <si>
    <t>山　　　　口</t>
  </si>
  <si>
    <t>徳　　　　島</t>
  </si>
  <si>
    <t>香　　　　川</t>
  </si>
  <si>
    <t>愛　　　　媛</t>
  </si>
  <si>
    <t>高　　　　知</t>
  </si>
  <si>
    <t>福　　　　岡</t>
  </si>
  <si>
    <t>佐　　　　賀</t>
  </si>
  <si>
    <t>長　　　　崎</t>
  </si>
  <si>
    <t>熊　　　　本</t>
  </si>
  <si>
    <t>大　　　　分</t>
  </si>
  <si>
    <t>宮　　　　崎</t>
  </si>
  <si>
    <t>鹿 　児 　島</t>
  </si>
  <si>
    <t>沖　　　　縄</t>
  </si>
  <si>
    <t>合　　　　計</t>
  </si>
  <si>
    <t>表Ⅲ－５　発都道府県・出荷時間帯別流動量（代表輸送機関別）　－重量－</t>
  </si>
  <si>
    <t>不　明</t>
  </si>
  <si>
    <t>合　計</t>
  </si>
  <si>
    <t>０～２時台</t>
  </si>
  <si>
    <t>３～５時台</t>
  </si>
  <si>
    <t>６～８時台</t>
  </si>
  <si>
    <t>９～11時台</t>
  </si>
  <si>
    <t>12～14時台</t>
  </si>
  <si>
    <t>15～17時台</t>
  </si>
  <si>
    <t>18～20時台</t>
  </si>
  <si>
    <t>21～23時台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</si>
</sst>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_);\(&quot;\&quot;#,##0\)"/>
    <numFmt numFmtId="177" formatCode="&quot;\&quot;#,##0_);[Red]\(&quot;\&quot;#,##0\)"/>
    <numFmt numFmtId="178" formatCode="&quot;\&quot;#,##0.00_);\(&quot;\&quot;#,##0.00\)"/>
    <numFmt numFmtId="179" formatCode="&quot;\&quot;#,##0.00_);[Red]\(&quot;\&quot;#,##0.00\)"/>
    <numFmt numFmtId="180" formatCode="_(&quot;\&quot;* #,##0_);_(&quot;\&quot;* \(#,##0\);_(&quot;\&quot;* &quot;-&quot;_);_(@_)"/>
    <numFmt numFmtId="181" formatCode="_(* #,##0_);_(* \(#,##0\);_(* &quot;-&quot;_);_(@_)"/>
    <numFmt numFmtId="182" formatCode="_(&quot;\&quot;* #,##0.00_);_(&quot;\&quot;* \(#,##0.00\);_(&quot;\&quot;* &quot;-&quot;??_);_(@_)"/>
    <numFmt numFmtId="183" formatCode="_(* #,##0.00_);_(* \(#,##0.00\);_(* &quot;-&quot;??_);_(@_)"/>
    <numFmt numFmtId="184" formatCode="#,##0.0;[Red]\-#,##0.0"/>
    <numFmt numFmtId="185" formatCode="#,##0_);\-#,##0_)"/>
    <numFmt numFmtId="186" formatCode="#,##0_);\-#,##0_);"/>
  </numFmts>
  <fonts count="8">
    <font>
      <sz val="11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8" fontId="1" fillId="0" borderId="0" xfId="17" applyNumberFormat="1" applyFont="1" applyAlignment="1">
      <alignment vertical="center"/>
    </xf>
    <xf numFmtId="38" fontId="1" fillId="0" borderId="0" xfId="17" applyNumberFormat="1" applyFont="1" applyAlignment="1">
      <alignment horizontal="center" vertical="center"/>
    </xf>
    <xf numFmtId="38" fontId="3" fillId="0" borderId="0" xfId="17" applyNumberFormat="1" applyFont="1" applyAlignment="1">
      <alignment vertical="center"/>
    </xf>
    <xf numFmtId="38" fontId="3" fillId="0" borderId="1" xfId="17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8" fontId="3" fillId="0" borderId="2" xfId="17" applyNumberFormat="1" applyFont="1" applyBorder="1" applyAlignment="1">
      <alignment horizontal="right" vertical="center"/>
    </xf>
    <xf numFmtId="38" fontId="1" fillId="0" borderId="0" xfId="17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8" fontId="1" fillId="0" borderId="2" xfId="17" applyNumberFormat="1" applyFont="1" applyBorder="1" applyAlignment="1">
      <alignment horizontal="center" vertical="center"/>
    </xf>
    <xf numFmtId="38" fontId="1" fillId="0" borderId="2" xfId="17" applyNumberFormat="1" applyFont="1" applyBorder="1" applyAlignment="1">
      <alignment vertical="center"/>
    </xf>
    <xf numFmtId="38" fontId="3" fillId="0" borderId="3" xfId="17" applyNumberFormat="1" applyFont="1" applyBorder="1" applyAlignment="1">
      <alignment horizontal="right" vertical="center"/>
    </xf>
    <xf numFmtId="38" fontId="3" fillId="0" borderId="4" xfId="17" applyNumberFormat="1" applyFont="1" applyBorder="1" applyAlignment="1">
      <alignment horizontal="left" vertical="center"/>
    </xf>
    <xf numFmtId="38" fontId="3" fillId="0" borderId="5" xfId="17" applyNumberFormat="1" applyFont="1" applyBorder="1" applyAlignment="1">
      <alignment horizontal="center" vertical="center"/>
    </xf>
    <xf numFmtId="38" fontId="4" fillId="0" borderId="6" xfId="17" applyNumberFormat="1" applyFont="1" applyBorder="1" applyAlignment="1">
      <alignment horizontal="center" vertical="center"/>
    </xf>
    <xf numFmtId="38" fontId="3" fillId="0" borderId="7" xfId="17" applyNumberFormat="1" applyFont="1" applyBorder="1" applyAlignment="1">
      <alignment horizontal="center" vertical="center"/>
    </xf>
    <xf numFmtId="38" fontId="3" fillId="0" borderId="6" xfId="17" applyNumberFormat="1" applyFont="1" applyBorder="1" applyAlignment="1">
      <alignment horizontal="center" vertical="center"/>
    </xf>
    <xf numFmtId="38" fontId="3" fillId="0" borderId="4" xfId="17" applyNumberFormat="1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186" fontId="1" fillId="0" borderId="8" xfId="17" applyNumberFormat="1" applyFont="1" applyBorder="1" applyAlignment="1">
      <alignment vertical="center"/>
    </xf>
    <xf numFmtId="186" fontId="1" fillId="0" borderId="9" xfId="17" applyNumberFormat="1" applyFont="1" applyBorder="1" applyAlignment="1">
      <alignment vertical="center"/>
    </xf>
    <xf numFmtId="186" fontId="1" fillId="0" borderId="10" xfId="17" applyNumberFormat="1" applyFont="1" applyBorder="1" applyAlignment="1">
      <alignment vertical="center"/>
    </xf>
    <xf numFmtId="186" fontId="5" fillId="0" borderId="11" xfId="17" applyNumberFormat="1" applyFont="1" applyBorder="1" applyAlignment="1">
      <alignment vertical="center"/>
    </xf>
    <xf numFmtId="186" fontId="5" fillId="0" borderId="12" xfId="17" applyNumberFormat="1" applyFont="1" applyBorder="1" applyAlignment="1">
      <alignment vertical="center"/>
    </xf>
    <xf numFmtId="186" fontId="5" fillId="0" borderId="13" xfId="17" applyNumberFormat="1" applyFont="1" applyBorder="1" applyAlignment="1">
      <alignment vertical="center"/>
    </xf>
    <xf numFmtId="186" fontId="1" fillId="0" borderId="14" xfId="17" applyNumberFormat="1" applyFont="1" applyBorder="1" applyAlignment="1">
      <alignment vertical="center"/>
    </xf>
    <xf numFmtId="186" fontId="1" fillId="0" borderId="15" xfId="17" applyNumberFormat="1" applyFont="1" applyBorder="1" applyAlignment="1">
      <alignment vertical="center"/>
    </xf>
    <xf numFmtId="186" fontId="1" fillId="0" borderId="16" xfId="17" applyNumberFormat="1" applyFont="1" applyBorder="1" applyAlignment="1">
      <alignment vertical="center"/>
    </xf>
    <xf numFmtId="186" fontId="1" fillId="0" borderId="11" xfId="17" applyNumberFormat="1" applyFont="1" applyBorder="1" applyAlignment="1">
      <alignment vertical="center"/>
    </xf>
    <xf numFmtId="186" fontId="1" fillId="0" borderId="12" xfId="17" applyNumberFormat="1" applyFont="1" applyBorder="1" applyAlignment="1">
      <alignment vertical="center"/>
    </xf>
    <xf numFmtId="186" fontId="1" fillId="0" borderId="13" xfId="17" applyNumberFormat="1" applyFont="1" applyBorder="1" applyAlignment="1">
      <alignment vertical="center"/>
    </xf>
    <xf numFmtId="186" fontId="1" fillId="0" borderId="17" xfId="17" applyNumberFormat="1" applyFont="1" applyBorder="1" applyAlignment="1">
      <alignment vertical="center"/>
    </xf>
    <xf numFmtId="186" fontId="1" fillId="0" borderId="18" xfId="17" applyNumberFormat="1" applyFont="1" applyBorder="1" applyAlignment="1">
      <alignment vertical="center"/>
    </xf>
    <xf numFmtId="186" fontId="1" fillId="0" borderId="19" xfId="17" applyNumberFormat="1" applyFont="1" applyBorder="1" applyAlignment="1">
      <alignment vertical="center"/>
    </xf>
    <xf numFmtId="38" fontId="1" fillId="0" borderId="20" xfId="17" applyNumberFormat="1" applyFont="1" applyFill="1" applyBorder="1" applyAlignment="1">
      <alignment horizontal="center" vertical="center"/>
    </xf>
    <xf numFmtId="38" fontId="1" fillId="0" borderId="18" xfId="17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38" fontId="3" fillId="0" borderId="22" xfId="17" applyNumberFormat="1" applyFont="1" applyBorder="1" applyAlignment="1">
      <alignment horizontal="center" vertical="center"/>
    </xf>
    <xf numFmtId="38" fontId="3" fillId="0" borderId="23" xfId="17" applyNumberFormat="1" applyFont="1" applyBorder="1" applyAlignment="1">
      <alignment horizontal="center" vertical="center"/>
    </xf>
    <xf numFmtId="40" fontId="1" fillId="0" borderId="24" xfId="17" applyNumberFormat="1" applyFont="1" applyFill="1" applyBorder="1" applyAlignment="1">
      <alignment horizontal="center" vertical="center"/>
    </xf>
    <xf numFmtId="40" fontId="1" fillId="0" borderId="17" xfId="17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M905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A1" sqref="A1"/>
    </sheetView>
  </sheetViews>
  <sheetFormatPr defaultColWidth="8.796875" defaultRowHeight="14.25"/>
  <cols>
    <col min="1" max="1" width="2.59765625" style="1" customWidth="1"/>
    <col min="2" max="2" width="13.59765625" style="2" customWidth="1"/>
    <col min="3" max="12" width="10" style="1" customWidth="1"/>
    <col min="13" max="16" width="11.59765625" style="1" customWidth="1"/>
    <col min="17" max="51" width="9.59765625" style="1" customWidth="1"/>
    <col min="52" max="16384" width="9" style="1" customWidth="1"/>
  </cols>
  <sheetData>
    <row r="1" spans="2:65" s="5" customFormat="1" ht="12" customHeight="1">
      <c r="B1" s="9"/>
      <c r="C1" s="1"/>
      <c r="D1" s="1"/>
      <c r="E1" s="1"/>
      <c r="F1" s="1"/>
      <c r="G1" s="1"/>
      <c r="H1" s="1"/>
      <c r="I1" s="1"/>
      <c r="J1" s="1"/>
      <c r="K1" s="1"/>
      <c r="BM1" s="8"/>
    </row>
    <row r="2" spans="2:65" s="5" customFormat="1" ht="13.5">
      <c r="B2" s="19" t="s">
        <v>69</v>
      </c>
      <c r="C2" s="20"/>
      <c r="D2" s="1"/>
      <c r="E2" s="1"/>
      <c r="F2" s="1"/>
      <c r="G2" s="1"/>
      <c r="H2" s="1"/>
      <c r="I2" s="1"/>
      <c r="J2" s="1"/>
      <c r="K2" s="1"/>
      <c r="BM2" s="8"/>
    </row>
    <row r="4" spans="2:4" s="3" customFormat="1" ht="13.5" customHeight="1">
      <c r="B4" s="4" t="s">
        <v>1</v>
      </c>
      <c r="C4" s="40" t="s">
        <v>0</v>
      </c>
      <c r="D4" s="41"/>
    </row>
    <row r="5" spans="2:13" ht="12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6" t="s">
        <v>18</v>
      </c>
      <c r="M5" s="7"/>
    </row>
    <row r="6" spans="2:12" s="3" customFormat="1" ht="18" customHeight="1">
      <c r="B6" s="12" t="s">
        <v>19</v>
      </c>
      <c r="C6" s="42" t="s">
        <v>72</v>
      </c>
      <c r="D6" s="36" t="s">
        <v>73</v>
      </c>
      <c r="E6" s="36" t="s">
        <v>74</v>
      </c>
      <c r="F6" s="36" t="s">
        <v>75</v>
      </c>
      <c r="G6" s="36" t="s">
        <v>76</v>
      </c>
      <c r="H6" s="36" t="s">
        <v>77</v>
      </c>
      <c r="I6" s="36" t="s">
        <v>78</v>
      </c>
      <c r="J6" s="36" t="s">
        <v>79</v>
      </c>
      <c r="K6" s="36" t="s">
        <v>70</v>
      </c>
      <c r="L6" s="38" t="s">
        <v>71</v>
      </c>
    </row>
    <row r="7" spans="2:12" s="3" customFormat="1" ht="18" customHeight="1">
      <c r="B7" s="13" t="s">
        <v>20</v>
      </c>
      <c r="C7" s="43"/>
      <c r="D7" s="37"/>
      <c r="E7" s="37"/>
      <c r="F7" s="37"/>
      <c r="G7" s="37"/>
      <c r="H7" s="37"/>
      <c r="I7" s="37"/>
      <c r="J7" s="37"/>
      <c r="K7" s="37"/>
      <c r="L7" s="39"/>
    </row>
    <row r="8" spans="2:12" ht="12" customHeight="1">
      <c r="B8" s="14" t="s">
        <v>21</v>
      </c>
      <c r="C8" s="21">
        <f aca="true" t="shared" si="0" ref="C8:L8">SUM(C167,C538,C750,C803,C856)</f>
        <v>16654.808699999998</v>
      </c>
      <c r="D8" s="22">
        <f t="shared" si="0"/>
        <v>36783.3857</v>
      </c>
      <c r="E8" s="22">
        <f t="shared" si="0"/>
        <v>338981.2326</v>
      </c>
      <c r="F8" s="22">
        <f t="shared" si="0"/>
        <v>166231.1409</v>
      </c>
      <c r="G8" s="22">
        <f t="shared" si="0"/>
        <v>95626.79259999999</v>
      </c>
      <c r="H8" s="22">
        <f t="shared" si="0"/>
        <v>58574.06800000001</v>
      </c>
      <c r="I8" s="22">
        <f t="shared" si="0"/>
        <v>15716.181099999998</v>
      </c>
      <c r="J8" s="22">
        <f t="shared" si="0"/>
        <v>3151.6209</v>
      </c>
      <c r="K8" s="22">
        <f t="shared" si="0"/>
        <v>353906.1065</v>
      </c>
      <c r="L8" s="23">
        <f t="shared" si="0"/>
        <v>1085625.337</v>
      </c>
    </row>
    <row r="9" spans="2:12" ht="12" customHeight="1">
      <c r="B9" s="14" t="s">
        <v>22</v>
      </c>
      <c r="C9" s="21">
        <f aca="true" t="shared" si="1" ref="C9:L9">SUM(C168,C539,C751,C804,C857)</f>
        <v>1765.9157</v>
      </c>
      <c r="D9" s="22">
        <f t="shared" si="1"/>
        <v>21013.3136</v>
      </c>
      <c r="E9" s="22">
        <f t="shared" si="1"/>
        <v>132170.0047</v>
      </c>
      <c r="F9" s="22">
        <f t="shared" si="1"/>
        <v>77037.58850000001</v>
      </c>
      <c r="G9" s="22">
        <f t="shared" si="1"/>
        <v>19257.952300000004</v>
      </c>
      <c r="H9" s="22">
        <f t="shared" si="1"/>
        <v>15095.9444</v>
      </c>
      <c r="I9" s="22">
        <f t="shared" si="1"/>
        <v>1489.2496</v>
      </c>
      <c r="J9" s="22">
        <f t="shared" si="1"/>
        <v>5148.0323</v>
      </c>
      <c r="K9" s="22">
        <f t="shared" si="1"/>
        <v>57131.99800000001</v>
      </c>
      <c r="L9" s="23">
        <f t="shared" si="1"/>
        <v>330109.99909999996</v>
      </c>
    </row>
    <row r="10" spans="2:12" ht="12" customHeight="1">
      <c r="B10" s="14" t="s">
        <v>23</v>
      </c>
      <c r="C10" s="21">
        <f aca="true" t="shared" si="2" ref="C10:L10">SUM(C169,C540,C752,C805,C858)</f>
        <v>8891.8731</v>
      </c>
      <c r="D10" s="22">
        <f t="shared" si="2"/>
        <v>1968.2633999999998</v>
      </c>
      <c r="E10" s="22">
        <f t="shared" si="2"/>
        <v>74742.44270000001</v>
      </c>
      <c r="F10" s="22">
        <f t="shared" si="2"/>
        <v>68767.67569999999</v>
      </c>
      <c r="G10" s="22">
        <f t="shared" si="2"/>
        <v>32948.4721</v>
      </c>
      <c r="H10" s="22">
        <f t="shared" si="2"/>
        <v>24294.2167</v>
      </c>
      <c r="I10" s="22">
        <f t="shared" si="2"/>
        <v>13017.1614</v>
      </c>
      <c r="J10" s="22">
        <f t="shared" si="2"/>
        <v>638.9196</v>
      </c>
      <c r="K10" s="22">
        <f t="shared" si="2"/>
        <v>32819.3231</v>
      </c>
      <c r="L10" s="23">
        <f t="shared" si="2"/>
        <v>258088.34779999996</v>
      </c>
    </row>
    <row r="11" spans="2:12" ht="12" customHeight="1">
      <c r="B11" s="14" t="s">
        <v>24</v>
      </c>
      <c r="C11" s="21">
        <f aca="true" t="shared" si="3" ref="C11:L11">SUM(C170,C541,C753,C806,C859)</f>
        <v>6469.3814999999995</v>
      </c>
      <c r="D11" s="22">
        <f t="shared" si="3"/>
        <v>6626.8827</v>
      </c>
      <c r="E11" s="22">
        <f t="shared" si="3"/>
        <v>199152.9938</v>
      </c>
      <c r="F11" s="22">
        <f t="shared" si="3"/>
        <v>64302.8327</v>
      </c>
      <c r="G11" s="22">
        <f t="shared" si="3"/>
        <v>36334.7996</v>
      </c>
      <c r="H11" s="22">
        <f t="shared" si="3"/>
        <v>51212.68720000001</v>
      </c>
      <c r="I11" s="22">
        <f t="shared" si="3"/>
        <v>19516.9243</v>
      </c>
      <c r="J11" s="22">
        <f t="shared" si="3"/>
        <v>8529.2739</v>
      </c>
      <c r="K11" s="22">
        <f t="shared" si="3"/>
        <v>118199.06559999999</v>
      </c>
      <c r="L11" s="23">
        <f t="shared" si="3"/>
        <v>510344.8413000001</v>
      </c>
    </row>
    <row r="12" spans="2:12" ht="12" customHeight="1">
      <c r="B12" s="14" t="s">
        <v>25</v>
      </c>
      <c r="C12" s="21">
        <f aca="true" t="shared" si="4" ref="C12:L12">SUM(C171,C542,C754,C807,C860)</f>
        <v>5085.3844</v>
      </c>
      <c r="D12" s="22">
        <f t="shared" si="4"/>
        <v>7100.0031</v>
      </c>
      <c r="E12" s="22">
        <f t="shared" si="4"/>
        <v>68840.13299999999</v>
      </c>
      <c r="F12" s="22">
        <f t="shared" si="4"/>
        <v>32813.5411</v>
      </c>
      <c r="G12" s="22">
        <f t="shared" si="4"/>
        <v>12908.0825</v>
      </c>
      <c r="H12" s="22">
        <f t="shared" si="4"/>
        <v>12630.935300000001</v>
      </c>
      <c r="I12" s="22">
        <f t="shared" si="4"/>
        <v>3138.3439000000003</v>
      </c>
      <c r="J12" s="22">
        <f t="shared" si="4"/>
        <v>34.4403</v>
      </c>
      <c r="K12" s="22">
        <f t="shared" si="4"/>
        <v>37472.0192</v>
      </c>
      <c r="L12" s="23">
        <f t="shared" si="4"/>
        <v>180022.8828</v>
      </c>
    </row>
    <row r="13" spans="2:12" ht="12" customHeight="1">
      <c r="B13" s="14" t="s">
        <v>26</v>
      </c>
      <c r="C13" s="21">
        <f aca="true" t="shared" si="5" ref="C13:L13">SUM(C172,C543,C755,C808,C861)</f>
        <v>1054.9329</v>
      </c>
      <c r="D13" s="22">
        <f t="shared" si="5"/>
        <v>3976.3441000000003</v>
      </c>
      <c r="E13" s="22">
        <f t="shared" si="5"/>
        <v>44646.9389</v>
      </c>
      <c r="F13" s="22">
        <f t="shared" si="5"/>
        <v>26331.2419</v>
      </c>
      <c r="G13" s="22">
        <f t="shared" si="5"/>
        <v>18034.6224</v>
      </c>
      <c r="H13" s="22">
        <f t="shared" si="5"/>
        <v>11433.4148</v>
      </c>
      <c r="I13" s="22">
        <f t="shared" si="5"/>
        <v>3240.0497999999993</v>
      </c>
      <c r="J13" s="22">
        <f t="shared" si="5"/>
        <v>390.779</v>
      </c>
      <c r="K13" s="22">
        <f t="shared" si="5"/>
        <v>41082.278399999996</v>
      </c>
      <c r="L13" s="23">
        <f t="shared" si="5"/>
        <v>150190.60219999996</v>
      </c>
    </row>
    <row r="14" spans="2:12" ht="12" customHeight="1">
      <c r="B14" s="14" t="s">
        <v>27</v>
      </c>
      <c r="C14" s="21">
        <f aca="true" t="shared" si="6" ref="C14:L14">SUM(C173,C544,C756,C809,C862)</f>
        <v>10656.2511</v>
      </c>
      <c r="D14" s="22">
        <f t="shared" si="6"/>
        <v>8765.8102</v>
      </c>
      <c r="E14" s="22">
        <f t="shared" si="6"/>
        <v>41160.4865</v>
      </c>
      <c r="F14" s="22">
        <f t="shared" si="6"/>
        <v>31292.2435</v>
      </c>
      <c r="G14" s="22">
        <f t="shared" si="6"/>
        <v>18127.7878</v>
      </c>
      <c r="H14" s="22">
        <f t="shared" si="6"/>
        <v>26857.8455</v>
      </c>
      <c r="I14" s="22">
        <f t="shared" si="6"/>
        <v>7422.011100000001</v>
      </c>
      <c r="J14" s="22">
        <f t="shared" si="6"/>
        <v>6206.921800000001</v>
      </c>
      <c r="K14" s="22">
        <f t="shared" si="6"/>
        <v>160573.4726</v>
      </c>
      <c r="L14" s="23">
        <f t="shared" si="6"/>
        <v>311062.8301</v>
      </c>
    </row>
    <row r="15" spans="2:12" ht="12" customHeight="1">
      <c r="B15" s="14" t="s">
        <v>28</v>
      </c>
      <c r="C15" s="21">
        <f aca="true" t="shared" si="7" ref="C15:L15">SUM(C174,C545,C757,C810,C863)</f>
        <v>14610.9587</v>
      </c>
      <c r="D15" s="22">
        <f t="shared" si="7"/>
        <v>27215.1916</v>
      </c>
      <c r="E15" s="22">
        <f t="shared" si="7"/>
        <v>184131.0397</v>
      </c>
      <c r="F15" s="22">
        <f t="shared" si="7"/>
        <v>110812.8673</v>
      </c>
      <c r="G15" s="22">
        <f t="shared" si="7"/>
        <v>92464.2514</v>
      </c>
      <c r="H15" s="22">
        <f t="shared" si="7"/>
        <v>73733.81589999999</v>
      </c>
      <c r="I15" s="22">
        <f t="shared" si="7"/>
        <v>24887.313400000003</v>
      </c>
      <c r="J15" s="22">
        <f t="shared" si="7"/>
        <v>6947.4348</v>
      </c>
      <c r="K15" s="22">
        <f t="shared" si="7"/>
        <v>242172.8226</v>
      </c>
      <c r="L15" s="23">
        <f t="shared" si="7"/>
        <v>776975.6953999999</v>
      </c>
    </row>
    <row r="16" spans="2:12" ht="12" customHeight="1">
      <c r="B16" s="14" t="s">
        <v>29</v>
      </c>
      <c r="C16" s="21">
        <f aca="true" t="shared" si="8" ref="C16:L16">SUM(C175,C546,C758,C811,C864)</f>
        <v>5846.1708</v>
      </c>
      <c r="D16" s="22">
        <f t="shared" si="8"/>
        <v>19087.246900000002</v>
      </c>
      <c r="E16" s="22">
        <f t="shared" si="8"/>
        <v>102843.52909999999</v>
      </c>
      <c r="F16" s="22">
        <f t="shared" si="8"/>
        <v>106214.2464</v>
      </c>
      <c r="G16" s="22">
        <f t="shared" si="8"/>
        <v>28843.671</v>
      </c>
      <c r="H16" s="22">
        <f t="shared" si="8"/>
        <v>59832.063500000004</v>
      </c>
      <c r="I16" s="22">
        <f t="shared" si="8"/>
        <v>12289.420600000001</v>
      </c>
      <c r="J16" s="22">
        <f t="shared" si="8"/>
        <v>7017.536400000001</v>
      </c>
      <c r="K16" s="22">
        <f t="shared" si="8"/>
        <v>171793.28759999995</v>
      </c>
      <c r="L16" s="23">
        <f t="shared" si="8"/>
        <v>513767.1723000001</v>
      </c>
    </row>
    <row r="17" spans="2:12" ht="12" customHeight="1">
      <c r="B17" s="15" t="s">
        <v>30</v>
      </c>
      <c r="C17" s="24">
        <f aca="true" t="shared" si="9" ref="C17:L17">SUM(C176,C547,C759,C812,C865)</f>
        <v>8414.8443</v>
      </c>
      <c r="D17" s="25">
        <f t="shared" si="9"/>
        <v>11517.2566</v>
      </c>
      <c r="E17" s="25">
        <f t="shared" si="9"/>
        <v>43270.201199999996</v>
      </c>
      <c r="F17" s="25">
        <f t="shared" si="9"/>
        <v>50252.877</v>
      </c>
      <c r="G17" s="25">
        <f t="shared" si="9"/>
        <v>38347.215399999994</v>
      </c>
      <c r="H17" s="25">
        <f t="shared" si="9"/>
        <v>63958.132</v>
      </c>
      <c r="I17" s="25">
        <f t="shared" si="9"/>
        <v>10412.444200000002</v>
      </c>
      <c r="J17" s="25">
        <f t="shared" si="9"/>
        <v>2074.1032</v>
      </c>
      <c r="K17" s="25">
        <f t="shared" si="9"/>
        <v>156683.014</v>
      </c>
      <c r="L17" s="26">
        <f t="shared" si="9"/>
        <v>384930.08790000004</v>
      </c>
    </row>
    <row r="18" spans="2:12" ht="12" customHeight="1">
      <c r="B18" s="14" t="s">
        <v>31</v>
      </c>
      <c r="C18" s="21">
        <f aca="true" t="shared" si="10" ref="C18:L18">SUM(C177,C548,C760,C813,C866)</f>
        <v>8671.105</v>
      </c>
      <c r="D18" s="22">
        <f t="shared" si="10"/>
        <v>43245.4519</v>
      </c>
      <c r="E18" s="22">
        <f t="shared" si="10"/>
        <v>134427.8589</v>
      </c>
      <c r="F18" s="22">
        <f t="shared" si="10"/>
        <v>120423.17659999999</v>
      </c>
      <c r="G18" s="22">
        <f t="shared" si="10"/>
        <v>90647.19340000002</v>
      </c>
      <c r="H18" s="22">
        <f t="shared" si="10"/>
        <v>116104.2312</v>
      </c>
      <c r="I18" s="22">
        <f t="shared" si="10"/>
        <v>19106.626399999997</v>
      </c>
      <c r="J18" s="22">
        <f t="shared" si="10"/>
        <v>8419.178</v>
      </c>
      <c r="K18" s="22">
        <f t="shared" si="10"/>
        <v>274471.82590000005</v>
      </c>
      <c r="L18" s="23">
        <f t="shared" si="10"/>
        <v>815516.6473000001</v>
      </c>
    </row>
    <row r="19" spans="2:12" ht="12" customHeight="1">
      <c r="B19" s="14" t="s">
        <v>32</v>
      </c>
      <c r="C19" s="21">
        <f aca="true" t="shared" si="11" ref="C19:L19">SUM(C178,C549,C761,C814,C867)</f>
        <v>60108.2193</v>
      </c>
      <c r="D19" s="22">
        <f t="shared" si="11"/>
        <v>61547.118800000004</v>
      </c>
      <c r="E19" s="22">
        <f t="shared" si="11"/>
        <v>164483.855</v>
      </c>
      <c r="F19" s="22">
        <f t="shared" si="11"/>
        <v>209895.51709999997</v>
      </c>
      <c r="G19" s="22">
        <f t="shared" si="11"/>
        <v>166912.44090000002</v>
      </c>
      <c r="H19" s="22">
        <f t="shared" si="11"/>
        <v>124078.9306</v>
      </c>
      <c r="I19" s="22">
        <f t="shared" si="11"/>
        <v>57757.977199999994</v>
      </c>
      <c r="J19" s="22">
        <f t="shared" si="11"/>
        <v>14170.2697</v>
      </c>
      <c r="K19" s="22">
        <f t="shared" si="11"/>
        <v>332492.03260000004</v>
      </c>
      <c r="L19" s="23">
        <f t="shared" si="11"/>
        <v>1191446.3612000002</v>
      </c>
    </row>
    <row r="20" spans="2:12" ht="12" customHeight="1">
      <c r="B20" s="14" t="s">
        <v>33</v>
      </c>
      <c r="C20" s="21">
        <f aca="true" t="shared" si="12" ref="C20:L20">SUM(C179,C550,C762,C815,C868)</f>
        <v>43808.538199999995</v>
      </c>
      <c r="D20" s="22">
        <f t="shared" si="12"/>
        <v>37755.69039999999</v>
      </c>
      <c r="E20" s="22">
        <f t="shared" si="12"/>
        <v>206680.334</v>
      </c>
      <c r="F20" s="22">
        <f t="shared" si="12"/>
        <v>169705.03019999998</v>
      </c>
      <c r="G20" s="22">
        <f t="shared" si="12"/>
        <v>106039.50839999999</v>
      </c>
      <c r="H20" s="22">
        <f t="shared" si="12"/>
        <v>71527.6441</v>
      </c>
      <c r="I20" s="22">
        <f t="shared" si="12"/>
        <v>36304.691300000006</v>
      </c>
      <c r="J20" s="22">
        <f t="shared" si="12"/>
        <v>8844.998</v>
      </c>
      <c r="K20" s="22">
        <f t="shared" si="12"/>
        <v>239605.3876</v>
      </c>
      <c r="L20" s="23">
        <f t="shared" si="12"/>
        <v>920271.8222</v>
      </c>
    </row>
    <row r="21" spans="2:12" ht="12" customHeight="1">
      <c r="B21" s="14" t="s">
        <v>34</v>
      </c>
      <c r="C21" s="21">
        <f aca="true" t="shared" si="13" ref="C21:L21">SUM(C180,C551,C763,C816,C869)</f>
        <v>23435.4018</v>
      </c>
      <c r="D21" s="22">
        <f t="shared" si="13"/>
        <v>40051.9424</v>
      </c>
      <c r="E21" s="22">
        <f t="shared" si="13"/>
        <v>232602.7496</v>
      </c>
      <c r="F21" s="22">
        <f t="shared" si="13"/>
        <v>265860.3766</v>
      </c>
      <c r="G21" s="22">
        <f t="shared" si="13"/>
        <v>128135.75670000001</v>
      </c>
      <c r="H21" s="22">
        <f t="shared" si="13"/>
        <v>105901.68719999999</v>
      </c>
      <c r="I21" s="22">
        <f t="shared" si="13"/>
        <v>51829.637299999995</v>
      </c>
      <c r="J21" s="22">
        <f t="shared" si="13"/>
        <v>6451.015</v>
      </c>
      <c r="K21" s="22">
        <f t="shared" si="13"/>
        <v>433105.17259999993</v>
      </c>
      <c r="L21" s="23">
        <f t="shared" si="13"/>
        <v>1287373.7392000002</v>
      </c>
    </row>
    <row r="22" spans="2:12" ht="12" customHeight="1">
      <c r="B22" s="14" t="s">
        <v>35</v>
      </c>
      <c r="C22" s="21">
        <f aca="true" t="shared" si="14" ref="C22:L22">SUM(C181,C552,C764,C817,C870)</f>
        <v>2985.9748</v>
      </c>
      <c r="D22" s="22">
        <f t="shared" si="14"/>
        <v>14178.521200000001</v>
      </c>
      <c r="E22" s="22">
        <f t="shared" si="14"/>
        <v>148551.33669999999</v>
      </c>
      <c r="F22" s="22">
        <f t="shared" si="14"/>
        <v>100547.87230000002</v>
      </c>
      <c r="G22" s="22">
        <f t="shared" si="14"/>
        <v>54731.0818</v>
      </c>
      <c r="H22" s="22">
        <f t="shared" si="14"/>
        <v>53919.33699999999</v>
      </c>
      <c r="I22" s="22">
        <f t="shared" si="14"/>
        <v>34345.0734</v>
      </c>
      <c r="J22" s="22">
        <f t="shared" si="14"/>
        <v>3574.7200000000003</v>
      </c>
      <c r="K22" s="22">
        <f t="shared" si="14"/>
        <v>109746.1746</v>
      </c>
      <c r="L22" s="23">
        <f t="shared" si="14"/>
        <v>522580.0918</v>
      </c>
    </row>
    <row r="23" spans="2:12" ht="12" customHeight="1">
      <c r="B23" s="14" t="s">
        <v>36</v>
      </c>
      <c r="C23" s="21">
        <f aca="true" t="shared" si="15" ref="C23:L23">SUM(C182,C553,C765,C818,C871)</f>
        <v>1266.999</v>
      </c>
      <c r="D23" s="22">
        <f t="shared" si="15"/>
        <v>3547.2866000000004</v>
      </c>
      <c r="E23" s="22">
        <f t="shared" si="15"/>
        <v>112708.8787</v>
      </c>
      <c r="F23" s="22">
        <f t="shared" si="15"/>
        <v>37576.80239999999</v>
      </c>
      <c r="G23" s="22">
        <f t="shared" si="15"/>
        <v>33682.169</v>
      </c>
      <c r="H23" s="22">
        <f t="shared" si="15"/>
        <v>41741.425599999995</v>
      </c>
      <c r="I23" s="22">
        <f t="shared" si="15"/>
        <v>7292.4812</v>
      </c>
      <c r="J23" s="22">
        <f t="shared" si="15"/>
        <v>2270.4943000000003</v>
      </c>
      <c r="K23" s="22">
        <f t="shared" si="15"/>
        <v>57504.45619999999</v>
      </c>
      <c r="L23" s="23">
        <f t="shared" si="15"/>
        <v>297590.993</v>
      </c>
    </row>
    <row r="24" spans="2:12" ht="12" customHeight="1">
      <c r="B24" s="14" t="s">
        <v>37</v>
      </c>
      <c r="C24" s="21">
        <f aca="true" t="shared" si="16" ref="C24:L24">SUM(C183,C554,C766,C819,C872)</f>
        <v>1074.1172</v>
      </c>
      <c r="D24" s="22">
        <f t="shared" si="16"/>
        <v>1863.44</v>
      </c>
      <c r="E24" s="22">
        <f t="shared" si="16"/>
        <v>134534.7384</v>
      </c>
      <c r="F24" s="22">
        <f t="shared" si="16"/>
        <v>17829.2847</v>
      </c>
      <c r="G24" s="22">
        <f t="shared" si="16"/>
        <v>10682.076500000001</v>
      </c>
      <c r="H24" s="22">
        <f t="shared" si="16"/>
        <v>11900.866300000002</v>
      </c>
      <c r="I24" s="22">
        <f t="shared" si="16"/>
        <v>2538.4683999999997</v>
      </c>
      <c r="J24" s="22">
        <f t="shared" si="16"/>
        <v>2542.1461</v>
      </c>
      <c r="K24" s="22">
        <f t="shared" si="16"/>
        <v>26665.8031</v>
      </c>
      <c r="L24" s="23">
        <f t="shared" si="16"/>
        <v>209630.9407</v>
      </c>
    </row>
    <row r="25" spans="2:12" ht="12" customHeight="1">
      <c r="B25" s="14" t="s">
        <v>38</v>
      </c>
      <c r="C25" s="21">
        <f aca="true" t="shared" si="17" ref="C25:L25">SUM(C184,C555,C767,C820,C873)</f>
        <v>5412.0682</v>
      </c>
      <c r="D25" s="22">
        <f t="shared" si="17"/>
        <v>7681.9936</v>
      </c>
      <c r="E25" s="22">
        <f t="shared" si="17"/>
        <v>41514.05070000001</v>
      </c>
      <c r="F25" s="22">
        <f t="shared" si="17"/>
        <v>22477.8303</v>
      </c>
      <c r="G25" s="22">
        <f t="shared" si="17"/>
        <v>9800.842499999999</v>
      </c>
      <c r="H25" s="22">
        <f t="shared" si="17"/>
        <v>20527.804700000004</v>
      </c>
      <c r="I25" s="22">
        <f t="shared" si="17"/>
        <v>7274.095899999999</v>
      </c>
      <c r="J25" s="22">
        <f t="shared" si="17"/>
        <v>1914.3252</v>
      </c>
      <c r="K25" s="22">
        <f t="shared" si="17"/>
        <v>21218.2147</v>
      </c>
      <c r="L25" s="23">
        <f t="shared" si="17"/>
        <v>137821.22580000001</v>
      </c>
    </row>
    <row r="26" spans="2:12" ht="12" customHeight="1">
      <c r="B26" s="14" t="s">
        <v>39</v>
      </c>
      <c r="C26" s="21">
        <f aca="true" t="shared" si="18" ref="C26:L26">SUM(C185,C556,C768,C821,C874)</f>
        <v>943.7588999999999</v>
      </c>
      <c r="D26" s="22">
        <f t="shared" si="18"/>
        <v>2488.3570999999997</v>
      </c>
      <c r="E26" s="22">
        <f t="shared" si="18"/>
        <v>34365.380600000004</v>
      </c>
      <c r="F26" s="22">
        <f t="shared" si="18"/>
        <v>17378.189200000004</v>
      </c>
      <c r="G26" s="22">
        <f t="shared" si="18"/>
        <v>19495.780199999997</v>
      </c>
      <c r="H26" s="22">
        <f t="shared" si="18"/>
        <v>9678.2718</v>
      </c>
      <c r="I26" s="22">
        <f t="shared" si="18"/>
        <v>4682.337499999999</v>
      </c>
      <c r="J26" s="22">
        <f t="shared" si="18"/>
        <v>318.1421</v>
      </c>
      <c r="K26" s="22">
        <f t="shared" si="18"/>
        <v>42697.7649</v>
      </c>
      <c r="L26" s="23">
        <f t="shared" si="18"/>
        <v>132047.98229999997</v>
      </c>
    </row>
    <row r="27" spans="2:12" ht="12" customHeight="1">
      <c r="B27" s="14" t="s">
        <v>40</v>
      </c>
      <c r="C27" s="21">
        <f aca="true" t="shared" si="19" ref="C27:L27">SUM(C186,C557,C769,C822,C875)</f>
        <v>2166.9882999999995</v>
      </c>
      <c r="D27" s="22">
        <f t="shared" si="19"/>
        <v>5941.044000000001</v>
      </c>
      <c r="E27" s="22">
        <f t="shared" si="19"/>
        <v>88764.1551</v>
      </c>
      <c r="F27" s="22">
        <f t="shared" si="19"/>
        <v>59107.8303</v>
      </c>
      <c r="G27" s="22">
        <f t="shared" si="19"/>
        <v>39094.88850000001</v>
      </c>
      <c r="H27" s="22">
        <f t="shared" si="19"/>
        <v>30373.3064</v>
      </c>
      <c r="I27" s="22">
        <f t="shared" si="19"/>
        <v>8677.5023</v>
      </c>
      <c r="J27" s="22">
        <f t="shared" si="19"/>
        <v>2934.2663999999995</v>
      </c>
      <c r="K27" s="22">
        <f t="shared" si="19"/>
        <v>104659.9676</v>
      </c>
      <c r="L27" s="23">
        <f t="shared" si="19"/>
        <v>341719.9489</v>
      </c>
    </row>
    <row r="28" spans="2:12" ht="12" customHeight="1">
      <c r="B28" s="16" t="s">
        <v>41</v>
      </c>
      <c r="C28" s="27">
        <f aca="true" t="shared" si="20" ref="C28:L28">SUM(C187,C558,C770,C823,C876)</f>
        <v>12087.1617</v>
      </c>
      <c r="D28" s="28">
        <f t="shared" si="20"/>
        <v>9143.009699999999</v>
      </c>
      <c r="E28" s="28">
        <f t="shared" si="20"/>
        <v>130478.9748</v>
      </c>
      <c r="F28" s="28">
        <f t="shared" si="20"/>
        <v>137827.46659999999</v>
      </c>
      <c r="G28" s="28">
        <f t="shared" si="20"/>
        <v>66890.78730000001</v>
      </c>
      <c r="H28" s="28">
        <f t="shared" si="20"/>
        <v>35189.492699999995</v>
      </c>
      <c r="I28" s="28">
        <f t="shared" si="20"/>
        <v>17339.9387</v>
      </c>
      <c r="J28" s="28">
        <f t="shared" si="20"/>
        <v>1288.7078000000001</v>
      </c>
      <c r="K28" s="28">
        <f t="shared" si="20"/>
        <v>42319.546200000004</v>
      </c>
      <c r="L28" s="29">
        <f t="shared" si="20"/>
        <v>452565.0855000001</v>
      </c>
    </row>
    <row r="29" spans="2:12" ht="12" customHeight="1">
      <c r="B29" s="14" t="s">
        <v>42</v>
      </c>
      <c r="C29" s="21">
        <f aca="true" t="shared" si="21" ref="C29:L29">SUM(C188,C559,C771,C824,C877)</f>
        <v>22035.7892</v>
      </c>
      <c r="D29" s="22">
        <f t="shared" si="21"/>
        <v>29174.751300000004</v>
      </c>
      <c r="E29" s="22">
        <f t="shared" si="21"/>
        <v>188118.38460000002</v>
      </c>
      <c r="F29" s="22">
        <f t="shared" si="21"/>
        <v>123731.23890000001</v>
      </c>
      <c r="G29" s="22">
        <f t="shared" si="21"/>
        <v>101195.9697</v>
      </c>
      <c r="H29" s="22">
        <f t="shared" si="21"/>
        <v>82691.90830000002</v>
      </c>
      <c r="I29" s="22">
        <f t="shared" si="21"/>
        <v>16166.8619</v>
      </c>
      <c r="J29" s="22">
        <f t="shared" si="21"/>
        <v>18351.929299999996</v>
      </c>
      <c r="K29" s="22">
        <f t="shared" si="21"/>
        <v>173213.6058</v>
      </c>
      <c r="L29" s="23">
        <f t="shared" si="21"/>
        <v>754680.4389999999</v>
      </c>
    </row>
    <row r="30" spans="2:12" ht="12" customHeight="1">
      <c r="B30" s="14" t="s">
        <v>43</v>
      </c>
      <c r="C30" s="21">
        <f aca="true" t="shared" si="22" ref="C30:L30">SUM(C189,C560,C772,C825,C878)</f>
        <v>34420.125700000004</v>
      </c>
      <c r="D30" s="22">
        <f t="shared" si="22"/>
        <v>72785.3719</v>
      </c>
      <c r="E30" s="22">
        <f t="shared" si="22"/>
        <v>411709.44130000006</v>
      </c>
      <c r="F30" s="22">
        <f t="shared" si="22"/>
        <v>353070.17130000005</v>
      </c>
      <c r="G30" s="22">
        <f t="shared" si="22"/>
        <v>218533.14850000004</v>
      </c>
      <c r="H30" s="22">
        <f t="shared" si="22"/>
        <v>225363.76279999997</v>
      </c>
      <c r="I30" s="22">
        <f t="shared" si="22"/>
        <v>35310.078</v>
      </c>
      <c r="J30" s="22">
        <f t="shared" si="22"/>
        <v>19146.0291</v>
      </c>
      <c r="K30" s="22">
        <f t="shared" si="22"/>
        <v>614181.2560999999</v>
      </c>
      <c r="L30" s="23">
        <f t="shared" si="22"/>
        <v>1984519.3847000003</v>
      </c>
    </row>
    <row r="31" spans="2:12" ht="12" customHeight="1">
      <c r="B31" s="14" t="s">
        <v>44</v>
      </c>
      <c r="C31" s="21">
        <f aca="true" t="shared" si="23" ref="C31:L31">SUM(C190,C561,C773,C826,C879)</f>
        <v>3105.3361</v>
      </c>
      <c r="D31" s="22">
        <f t="shared" si="23"/>
        <v>23402.0052</v>
      </c>
      <c r="E31" s="22">
        <f t="shared" si="23"/>
        <v>172141.8548</v>
      </c>
      <c r="F31" s="22">
        <f t="shared" si="23"/>
        <v>112312.4943</v>
      </c>
      <c r="G31" s="22">
        <f t="shared" si="23"/>
        <v>82494.8078</v>
      </c>
      <c r="H31" s="22">
        <f t="shared" si="23"/>
        <v>72597.8132</v>
      </c>
      <c r="I31" s="22">
        <f t="shared" si="23"/>
        <v>17676.527000000002</v>
      </c>
      <c r="J31" s="22">
        <f t="shared" si="23"/>
        <v>2073.6649</v>
      </c>
      <c r="K31" s="22">
        <f t="shared" si="23"/>
        <v>161607.6918</v>
      </c>
      <c r="L31" s="23">
        <f t="shared" si="23"/>
        <v>647412.1951</v>
      </c>
    </row>
    <row r="32" spans="2:12" ht="12" customHeight="1">
      <c r="B32" s="14" t="s">
        <v>45</v>
      </c>
      <c r="C32" s="21">
        <f aca="true" t="shared" si="24" ref="C32:L32">SUM(C191,C562,C774,C827,C880)</f>
        <v>5433.563499999999</v>
      </c>
      <c r="D32" s="22">
        <f t="shared" si="24"/>
        <v>4461.5815</v>
      </c>
      <c r="E32" s="22">
        <f t="shared" si="24"/>
        <v>24156.5076</v>
      </c>
      <c r="F32" s="22">
        <f t="shared" si="24"/>
        <v>57584.731499999994</v>
      </c>
      <c r="G32" s="22">
        <f t="shared" si="24"/>
        <v>55772.689699999995</v>
      </c>
      <c r="H32" s="22">
        <f t="shared" si="24"/>
        <v>52552.735100000005</v>
      </c>
      <c r="I32" s="22">
        <f t="shared" si="24"/>
        <v>7006.3237</v>
      </c>
      <c r="J32" s="22">
        <f t="shared" si="24"/>
        <v>6648.6422999999995</v>
      </c>
      <c r="K32" s="22">
        <f t="shared" si="24"/>
        <v>56368.7213</v>
      </c>
      <c r="L32" s="23">
        <f t="shared" si="24"/>
        <v>269985.49620000005</v>
      </c>
    </row>
    <row r="33" spans="2:12" ht="12" customHeight="1">
      <c r="B33" s="14" t="s">
        <v>46</v>
      </c>
      <c r="C33" s="21">
        <f aca="true" t="shared" si="25" ref="C33:L33">SUM(C192,C563,C775,C828,C881)</f>
        <v>851.7886</v>
      </c>
      <c r="D33" s="22">
        <f t="shared" si="25"/>
        <v>4125.8105000000005</v>
      </c>
      <c r="E33" s="22">
        <f t="shared" si="25"/>
        <v>69819.5752</v>
      </c>
      <c r="F33" s="22">
        <f t="shared" si="25"/>
        <v>48233.005800000006</v>
      </c>
      <c r="G33" s="22">
        <f t="shared" si="25"/>
        <v>24077.486600000004</v>
      </c>
      <c r="H33" s="22">
        <f t="shared" si="25"/>
        <v>28305.7434</v>
      </c>
      <c r="I33" s="22">
        <f t="shared" si="25"/>
        <v>6278.6693000000005</v>
      </c>
      <c r="J33" s="22">
        <f t="shared" si="25"/>
        <v>2456.3596</v>
      </c>
      <c r="K33" s="22">
        <f t="shared" si="25"/>
        <v>73467.881</v>
      </c>
      <c r="L33" s="23">
        <f t="shared" si="25"/>
        <v>257616.32</v>
      </c>
    </row>
    <row r="34" spans="2:12" ht="12" customHeight="1">
      <c r="B34" s="14" t="s">
        <v>47</v>
      </c>
      <c r="C34" s="21">
        <f aca="true" t="shared" si="26" ref="C34:L34">SUM(C193,C564,C776,C829,C882)</f>
        <v>21424.913300000004</v>
      </c>
      <c r="D34" s="22">
        <f t="shared" si="26"/>
        <v>27041.2908</v>
      </c>
      <c r="E34" s="22">
        <f t="shared" si="26"/>
        <v>123303.06249999999</v>
      </c>
      <c r="F34" s="22">
        <f t="shared" si="26"/>
        <v>194413.99649999998</v>
      </c>
      <c r="G34" s="22">
        <f t="shared" si="26"/>
        <v>118953.70300000002</v>
      </c>
      <c r="H34" s="22">
        <f t="shared" si="26"/>
        <v>133468.64380000002</v>
      </c>
      <c r="I34" s="22">
        <f t="shared" si="26"/>
        <v>46484.4728</v>
      </c>
      <c r="J34" s="22">
        <f t="shared" si="26"/>
        <v>12856.907000000001</v>
      </c>
      <c r="K34" s="22">
        <f t="shared" si="26"/>
        <v>392118.9718</v>
      </c>
      <c r="L34" s="23">
        <f t="shared" si="26"/>
        <v>1070065.9615</v>
      </c>
    </row>
    <row r="35" spans="2:12" ht="12" customHeight="1">
      <c r="B35" s="14" t="s">
        <v>48</v>
      </c>
      <c r="C35" s="21">
        <f aca="true" t="shared" si="27" ref="C35:L35">SUM(C194,C565,C777,C830,C883)</f>
        <v>20088.146299999997</v>
      </c>
      <c r="D35" s="22">
        <f t="shared" si="27"/>
        <v>34250.04779999999</v>
      </c>
      <c r="E35" s="22">
        <f t="shared" si="27"/>
        <v>286948.9929</v>
      </c>
      <c r="F35" s="22">
        <f t="shared" si="27"/>
        <v>211453.4473</v>
      </c>
      <c r="G35" s="22">
        <f t="shared" si="27"/>
        <v>149901.10160000002</v>
      </c>
      <c r="H35" s="22">
        <f t="shared" si="27"/>
        <v>166351.8824</v>
      </c>
      <c r="I35" s="22">
        <f t="shared" si="27"/>
        <v>35258.482599999996</v>
      </c>
      <c r="J35" s="22">
        <f t="shared" si="27"/>
        <v>10318.675500000001</v>
      </c>
      <c r="K35" s="22">
        <f t="shared" si="27"/>
        <v>193584.76189999998</v>
      </c>
      <c r="L35" s="23">
        <f t="shared" si="27"/>
        <v>1108155.5383</v>
      </c>
    </row>
    <row r="36" spans="2:12" ht="12" customHeight="1">
      <c r="B36" s="14" t="s">
        <v>49</v>
      </c>
      <c r="C36" s="21">
        <f aca="true" t="shared" si="28" ref="C36:L36">SUM(C195,C566,C778,C831,C884)</f>
        <v>537.7555</v>
      </c>
      <c r="D36" s="22">
        <f t="shared" si="28"/>
        <v>1575.2205</v>
      </c>
      <c r="E36" s="22">
        <f t="shared" si="28"/>
        <v>15412.548700000001</v>
      </c>
      <c r="F36" s="22">
        <f t="shared" si="28"/>
        <v>24412.598100000003</v>
      </c>
      <c r="G36" s="22">
        <f t="shared" si="28"/>
        <v>6321.166799999999</v>
      </c>
      <c r="H36" s="22">
        <f t="shared" si="28"/>
        <v>8919.139400000002</v>
      </c>
      <c r="I36" s="22">
        <f t="shared" si="28"/>
        <v>2874.4919999999997</v>
      </c>
      <c r="J36" s="22">
        <f t="shared" si="28"/>
        <v>22.526400000000002</v>
      </c>
      <c r="K36" s="22">
        <f t="shared" si="28"/>
        <v>16438.149400000002</v>
      </c>
      <c r="L36" s="23">
        <f t="shared" si="28"/>
        <v>76513.59680000001</v>
      </c>
    </row>
    <row r="37" spans="2:12" ht="12" customHeight="1">
      <c r="B37" s="17" t="s">
        <v>50</v>
      </c>
      <c r="C37" s="30">
        <f aca="true" t="shared" si="29" ref="C37:L37">SUM(C196,C567,C779,C832,C885)</f>
        <v>7553.5506000000005</v>
      </c>
      <c r="D37" s="31">
        <f t="shared" si="29"/>
        <v>8986.469099999998</v>
      </c>
      <c r="E37" s="31">
        <f t="shared" si="29"/>
        <v>54424.3398</v>
      </c>
      <c r="F37" s="31">
        <f t="shared" si="29"/>
        <v>14236.679399999999</v>
      </c>
      <c r="G37" s="31">
        <f t="shared" si="29"/>
        <v>7005.6818</v>
      </c>
      <c r="H37" s="31">
        <f t="shared" si="29"/>
        <v>5887.5709</v>
      </c>
      <c r="I37" s="31">
        <f t="shared" si="29"/>
        <v>3156.6787</v>
      </c>
      <c r="J37" s="31">
        <f t="shared" si="29"/>
        <v>4254.6602</v>
      </c>
      <c r="K37" s="31">
        <f t="shared" si="29"/>
        <v>92646.0735</v>
      </c>
      <c r="L37" s="32">
        <f t="shared" si="29"/>
        <v>198151.704</v>
      </c>
    </row>
    <row r="38" spans="2:12" ht="12" customHeight="1">
      <c r="B38" s="14" t="s">
        <v>51</v>
      </c>
      <c r="C38" s="21">
        <f aca="true" t="shared" si="30" ref="C38:L38">SUM(C197,C568,C780,C833,C886)</f>
        <v>9.5735</v>
      </c>
      <c r="D38" s="22">
        <f t="shared" si="30"/>
        <v>451.2594</v>
      </c>
      <c r="E38" s="22">
        <f t="shared" si="30"/>
        <v>21082.280899999998</v>
      </c>
      <c r="F38" s="22">
        <f t="shared" si="30"/>
        <v>13582.173400000001</v>
      </c>
      <c r="G38" s="22">
        <f t="shared" si="30"/>
        <v>5467.024200000001</v>
      </c>
      <c r="H38" s="22">
        <f t="shared" si="30"/>
        <v>34049.509099999996</v>
      </c>
      <c r="I38" s="22">
        <f t="shared" si="30"/>
        <v>1414.8344</v>
      </c>
      <c r="J38" s="22">
        <f t="shared" si="30"/>
        <v>86.1613</v>
      </c>
      <c r="K38" s="22">
        <f t="shared" si="30"/>
        <v>26593.4379</v>
      </c>
      <c r="L38" s="23">
        <f t="shared" si="30"/>
        <v>102736.25410000002</v>
      </c>
    </row>
    <row r="39" spans="2:12" ht="12" customHeight="1">
      <c r="B39" s="14" t="s">
        <v>52</v>
      </c>
      <c r="C39" s="21">
        <f aca="true" t="shared" si="31" ref="C39:L39">SUM(C198,C569,C781,C834,C887)</f>
        <v>296.5232</v>
      </c>
      <c r="D39" s="22">
        <f t="shared" si="31"/>
        <v>2633.8807</v>
      </c>
      <c r="E39" s="22">
        <f t="shared" si="31"/>
        <v>24320.6077</v>
      </c>
      <c r="F39" s="22">
        <f t="shared" si="31"/>
        <v>24366.3802</v>
      </c>
      <c r="G39" s="22">
        <f t="shared" si="31"/>
        <v>13482.583399999998</v>
      </c>
      <c r="H39" s="22">
        <f t="shared" si="31"/>
        <v>12194.5357</v>
      </c>
      <c r="I39" s="22">
        <f t="shared" si="31"/>
        <v>465.2117</v>
      </c>
      <c r="J39" s="22">
        <f t="shared" si="31"/>
        <v>234.7811</v>
      </c>
      <c r="K39" s="22">
        <f t="shared" si="31"/>
        <v>16224.355700000002</v>
      </c>
      <c r="L39" s="23">
        <f t="shared" si="31"/>
        <v>94218.85940000002</v>
      </c>
    </row>
    <row r="40" spans="2:12" ht="12" customHeight="1">
      <c r="B40" s="14" t="s">
        <v>53</v>
      </c>
      <c r="C40" s="21">
        <f aca="true" t="shared" si="32" ref="C40:L40">SUM(C199,C570,C782,C835,C888)</f>
        <v>6783.8183</v>
      </c>
      <c r="D40" s="22">
        <f t="shared" si="32"/>
        <v>12750.4862</v>
      </c>
      <c r="E40" s="22">
        <f t="shared" si="32"/>
        <v>119036.0729</v>
      </c>
      <c r="F40" s="22">
        <f t="shared" si="32"/>
        <v>152461.95349999997</v>
      </c>
      <c r="G40" s="22">
        <f t="shared" si="32"/>
        <v>89202.6115</v>
      </c>
      <c r="H40" s="22">
        <f t="shared" si="32"/>
        <v>182306.33659999998</v>
      </c>
      <c r="I40" s="22">
        <f t="shared" si="32"/>
        <v>17207.441000000003</v>
      </c>
      <c r="J40" s="22">
        <f t="shared" si="32"/>
        <v>15959.004099999998</v>
      </c>
      <c r="K40" s="22">
        <f t="shared" si="32"/>
        <v>243359.19660000002</v>
      </c>
      <c r="L40" s="23">
        <f t="shared" si="32"/>
        <v>839066.9206999999</v>
      </c>
    </row>
    <row r="41" spans="2:12" ht="12" customHeight="1">
      <c r="B41" s="14" t="s">
        <v>54</v>
      </c>
      <c r="C41" s="21">
        <f aca="true" t="shared" si="33" ref="C41:L41">SUM(C200,C571,C783,C836,C889)</f>
        <v>19397.050799999997</v>
      </c>
      <c r="D41" s="22">
        <f t="shared" si="33"/>
        <v>16238.485</v>
      </c>
      <c r="E41" s="22">
        <f t="shared" si="33"/>
        <v>116425.5426</v>
      </c>
      <c r="F41" s="22">
        <f t="shared" si="33"/>
        <v>88102.6947</v>
      </c>
      <c r="G41" s="22">
        <f t="shared" si="33"/>
        <v>64691.253199999985</v>
      </c>
      <c r="H41" s="22">
        <f t="shared" si="33"/>
        <v>124492.4373</v>
      </c>
      <c r="I41" s="22">
        <f t="shared" si="33"/>
        <v>39485.6671</v>
      </c>
      <c r="J41" s="22">
        <f t="shared" si="33"/>
        <v>7490.091399999999</v>
      </c>
      <c r="K41" s="22">
        <f t="shared" si="33"/>
        <v>131013.234</v>
      </c>
      <c r="L41" s="23">
        <f t="shared" si="33"/>
        <v>607336.4561</v>
      </c>
    </row>
    <row r="42" spans="2:12" ht="12" customHeight="1">
      <c r="B42" s="14" t="s">
        <v>55</v>
      </c>
      <c r="C42" s="21">
        <f aca="true" t="shared" si="34" ref="C42:L42">SUM(C201,C572,C784,C837,C890)</f>
        <v>16062.9359</v>
      </c>
      <c r="D42" s="22">
        <f t="shared" si="34"/>
        <v>4244.0052</v>
      </c>
      <c r="E42" s="22">
        <f t="shared" si="34"/>
        <v>131938.0146</v>
      </c>
      <c r="F42" s="22">
        <f t="shared" si="34"/>
        <v>202679.5091</v>
      </c>
      <c r="G42" s="22">
        <f t="shared" si="34"/>
        <v>125335.03869999999</v>
      </c>
      <c r="H42" s="22">
        <f t="shared" si="34"/>
        <v>150443.36929999996</v>
      </c>
      <c r="I42" s="22">
        <f t="shared" si="34"/>
        <v>16414.3676</v>
      </c>
      <c r="J42" s="22">
        <f t="shared" si="34"/>
        <v>7510.2053</v>
      </c>
      <c r="K42" s="22">
        <f t="shared" si="34"/>
        <v>242014.47939999995</v>
      </c>
      <c r="L42" s="23">
        <f t="shared" si="34"/>
        <v>896641.9251000001</v>
      </c>
    </row>
    <row r="43" spans="2:12" ht="12" customHeight="1">
      <c r="B43" s="14" t="s">
        <v>56</v>
      </c>
      <c r="C43" s="21">
        <f aca="true" t="shared" si="35" ref="C43:L43">SUM(C202,C573,C785,C838,C891)</f>
        <v>1940.9133</v>
      </c>
      <c r="D43" s="22">
        <f t="shared" si="35"/>
        <v>2123.8182</v>
      </c>
      <c r="E43" s="22">
        <f t="shared" si="35"/>
        <v>36322.951</v>
      </c>
      <c r="F43" s="22">
        <f t="shared" si="35"/>
        <v>20591.5027</v>
      </c>
      <c r="G43" s="22">
        <f t="shared" si="35"/>
        <v>10976.637999999999</v>
      </c>
      <c r="H43" s="22">
        <f t="shared" si="35"/>
        <v>6971.721500000001</v>
      </c>
      <c r="I43" s="22">
        <f t="shared" si="35"/>
        <v>2831.897</v>
      </c>
      <c r="J43" s="22">
        <f t="shared" si="35"/>
        <v>752.3256</v>
      </c>
      <c r="K43" s="22">
        <f t="shared" si="35"/>
        <v>30386.945899999995</v>
      </c>
      <c r="L43" s="23">
        <f t="shared" si="35"/>
        <v>112898.7132</v>
      </c>
    </row>
    <row r="44" spans="2:12" ht="12" customHeight="1">
      <c r="B44" s="14" t="s">
        <v>57</v>
      </c>
      <c r="C44" s="21">
        <f aca="true" t="shared" si="36" ref="C44:L44">SUM(C203,C574,C786,C839,C892)</f>
        <v>4853.8992</v>
      </c>
      <c r="D44" s="22">
        <f t="shared" si="36"/>
        <v>2318.1271000000006</v>
      </c>
      <c r="E44" s="22">
        <f t="shared" si="36"/>
        <v>29114.7098</v>
      </c>
      <c r="F44" s="22">
        <f t="shared" si="36"/>
        <v>26517.954999999998</v>
      </c>
      <c r="G44" s="22">
        <f t="shared" si="36"/>
        <v>26833.2066</v>
      </c>
      <c r="H44" s="22">
        <f t="shared" si="36"/>
        <v>20338.713499999998</v>
      </c>
      <c r="I44" s="22">
        <f t="shared" si="36"/>
        <v>8793.865099999999</v>
      </c>
      <c r="J44" s="22">
        <f t="shared" si="36"/>
        <v>4333.6132</v>
      </c>
      <c r="K44" s="22">
        <f t="shared" si="36"/>
        <v>75947.3275</v>
      </c>
      <c r="L44" s="23">
        <f t="shared" si="36"/>
        <v>199051.41700000002</v>
      </c>
    </row>
    <row r="45" spans="2:12" ht="12" customHeight="1">
      <c r="B45" s="14" t="s">
        <v>58</v>
      </c>
      <c r="C45" s="21">
        <f aca="true" t="shared" si="37" ref="C45:L45">SUM(C204,C575,C787,C840,C893)</f>
        <v>924.2918000000001</v>
      </c>
      <c r="D45" s="22">
        <f t="shared" si="37"/>
        <v>5814.8006000000005</v>
      </c>
      <c r="E45" s="22">
        <f t="shared" si="37"/>
        <v>61618.5129</v>
      </c>
      <c r="F45" s="22">
        <f t="shared" si="37"/>
        <v>67127.8857</v>
      </c>
      <c r="G45" s="22">
        <f t="shared" si="37"/>
        <v>49096.0471</v>
      </c>
      <c r="H45" s="22">
        <f t="shared" si="37"/>
        <v>57297.471999999994</v>
      </c>
      <c r="I45" s="22">
        <f t="shared" si="37"/>
        <v>19678.6273</v>
      </c>
      <c r="J45" s="22">
        <f t="shared" si="37"/>
        <v>16727.3699</v>
      </c>
      <c r="K45" s="22">
        <f t="shared" si="37"/>
        <v>41809.2234</v>
      </c>
      <c r="L45" s="23">
        <f t="shared" si="37"/>
        <v>320094.23069999996</v>
      </c>
    </row>
    <row r="46" spans="2:12" ht="12" customHeight="1">
      <c r="B46" s="14" t="s">
        <v>59</v>
      </c>
      <c r="C46" s="21">
        <f aca="true" t="shared" si="38" ref="C46:L46">SUM(C205,C576,C788,C841,C894)</f>
        <v>45.2618</v>
      </c>
      <c r="D46" s="22">
        <f t="shared" si="38"/>
        <v>2691.5787</v>
      </c>
      <c r="E46" s="22">
        <f t="shared" si="38"/>
        <v>55650.3861</v>
      </c>
      <c r="F46" s="22">
        <f t="shared" si="38"/>
        <v>7725.139399999999</v>
      </c>
      <c r="G46" s="22">
        <f t="shared" si="38"/>
        <v>7070.594900000001</v>
      </c>
      <c r="H46" s="22">
        <f t="shared" si="38"/>
        <v>4590.691099999999</v>
      </c>
      <c r="I46" s="22">
        <f t="shared" si="38"/>
        <v>3436.4123</v>
      </c>
      <c r="J46" s="22">
        <f t="shared" si="38"/>
        <v>171.7015</v>
      </c>
      <c r="K46" s="22">
        <f t="shared" si="38"/>
        <v>89673.8813</v>
      </c>
      <c r="L46" s="23">
        <f t="shared" si="38"/>
        <v>171055.64709999997</v>
      </c>
    </row>
    <row r="47" spans="2:12" ht="12" customHeight="1">
      <c r="B47" s="17" t="s">
        <v>60</v>
      </c>
      <c r="C47" s="30">
        <f aca="true" t="shared" si="39" ref="C47:L47">SUM(C206,C577,C789,C842,C895)</f>
        <v>40870.896</v>
      </c>
      <c r="D47" s="31">
        <f t="shared" si="39"/>
        <v>33547.6111</v>
      </c>
      <c r="E47" s="31">
        <f t="shared" si="39"/>
        <v>181298.6345</v>
      </c>
      <c r="F47" s="31">
        <f t="shared" si="39"/>
        <v>190299.2815</v>
      </c>
      <c r="G47" s="31">
        <f t="shared" si="39"/>
        <v>119170.34559999999</v>
      </c>
      <c r="H47" s="31">
        <f t="shared" si="39"/>
        <v>153457.6691</v>
      </c>
      <c r="I47" s="31">
        <f t="shared" si="39"/>
        <v>38417.2674</v>
      </c>
      <c r="J47" s="31">
        <f t="shared" si="39"/>
        <v>33195.2036</v>
      </c>
      <c r="K47" s="31">
        <f t="shared" si="39"/>
        <v>364287.4177</v>
      </c>
      <c r="L47" s="32">
        <f t="shared" si="39"/>
        <v>1154544.3265000002</v>
      </c>
    </row>
    <row r="48" spans="2:12" ht="12" customHeight="1">
      <c r="B48" s="14" t="s">
        <v>61</v>
      </c>
      <c r="C48" s="21">
        <f aca="true" t="shared" si="40" ref="C48:L48">SUM(C207,C578,C790,C843,C896)</f>
        <v>251.3649</v>
      </c>
      <c r="D48" s="22">
        <f t="shared" si="40"/>
        <v>3486.7587999999996</v>
      </c>
      <c r="E48" s="22">
        <f t="shared" si="40"/>
        <v>24150.2321</v>
      </c>
      <c r="F48" s="22">
        <f t="shared" si="40"/>
        <v>28851.2999</v>
      </c>
      <c r="G48" s="22">
        <f t="shared" si="40"/>
        <v>13589.093499999999</v>
      </c>
      <c r="H48" s="22">
        <f t="shared" si="40"/>
        <v>13789.734799999998</v>
      </c>
      <c r="I48" s="22">
        <f t="shared" si="40"/>
        <v>7148.7792</v>
      </c>
      <c r="J48" s="22">
        <f t="shared" si="40"/>
        <v>377.53520000000003</v>
      </c>
      <c r="K48" s="22">
        <f t="shared" si="40"/>
        <v>26239.010400000003</v>
      </c>
      <c r="L48" s="23">
        <f t="shared" si="40"/>
        <v>117883.80879999998</v>
      </c>
    </row>
    <row r="49" spans="2:12" ht="12" customHeight="1">
      <c r="B49" s="14" t="s">
        <v>62</v>
      </c>
      <c r="C49" s="21">
        <f aca="true" t="shared" si="41" ref="C49:L49">SUM(C208,C579,C791,C844,C897)</f>
        <v>799.0173000000001</v>
      </c>
      <c r="D49" s="22">
        <f t="shared" si="41"/>
        <v>875.3416</v>
      </c>
      <c r="E49" s="22">
        <f t="shared" si="41"/>
        <v>85379.7848</v>
      </c>
      <c r="F49" s="22">
        <f t="shared" si="41"/>
        <v>33258.542499999996</v>
      </c>
      <c r="G49" s="22">
        <f t="shared" si="41"/>
        <v>13016.048200000001</v>
      </c>
      <c r="H49" s="22">
        <f t="shared" si="41"/>
        <v>9757.6626</v>
      </c>
      <c r="I49" s="22">
        <f t="shared" si="41"/>
        <v>1081.9718</v>
      </c>
      <c r="J49" s="22">
        <f t="shared" si="41"/>
        <v>160.1726</v>
      </c>
      <c r="K49" s="22">
        <f t="shared" si="41"/>
        <v>23891.2226</v>
      </c>
      <c r="L49" s="23">
        <f t="shared" si="41"/>
        <v>168219.76399999997</v>
      </c>
    </row>
    <row r="50" spans="2:12" ht="12" customHeight="1">
      <c r="B50" s="14" t="s">
        <v>63</v>
      </c>
      <c r="C50" s="21">
        <f aca="true" t="shared" si="42" ref="C50:L50">SUM(C209,C580,C792,C845,C898)</f>
        <v>2943.1888999999996</v>
      </c>
      <c r="D50" s="22">
        <f t="shared" si="42"/>
        <v>4682.2136</v>
      </c>
      <c r="E50" s="22">
        <f t="shared" si="42"/>
        <v>88483.5258</v>
      </c>
      <c r="F50" s="22">
        <f t="shared" si="42"/>
        <v>63775.92509999999</v>
      </c>
      <c r="G50" s="22">
        <f t="shared" si="42"/>
        <v>17611.8518</v>
      </c>
      <c r="H50" s="22">
        <f t="shared" si="42"/>
        <v>11454.948400000001</v>
      </c>
      <c r="I50" s="22">
        <f t="shared" si="42"/>
        <v>1030.8093</v>
      </c>
      <c r="J50" s="22">
        <f t="shared" si="42"/>
        <v>392.3838</v>
      </c>
      <c r="K50" s="22">
        <f t="shared" si="42"/>
        <v>49017.657300000006</v>
      </c>
      <c r="L50" s="23">
        <f t="shared" si="42"/>
        <v>239392.50400000002</v>
      </c>
    </row>
    <row r="51" spans="2:12" ht="12" customHeight="1">
      <c r="B51" s="14" t="s">
        <v>64</v>
      </c>
      <c r="C51" s="21">
        <f aca="true" t="shared" si="43" ref="C51:L51">SUM(C210,C581,C793,C846,C899)</f>
        <v>14922.8455</v>
      </c>
      <c r="D51" s="22">
        <f t="shared" si="43"/>
        <v>16697.0845</v>
      </c>
      <c r="E51" s="22">
        <f t="shared" si="43"/>
        <v>200161.12539999996</v>
      </c>
      <c r="F51" s="22">
        <f t="shared" si="43"/>
        <v>74017.88399999999</v>
      </c>
      <c r="G51" s="22">
        <f t="shared" si="43"/>
        <v>171949.0433</v>
      </c>
      <c r="H51" s="22">
        <f t="shared" si="43"/>
        <v>46192.371100000004</v>
      </c>
      <c r="I51" s="22">
        <f t="shared" si="43"/>
        <v>12905.6505</v>
      </c>
      <c r="J51" s="22">
        <f t="shared" si="43"/>
        <v>8442.1988</v>
      </c>
      <c r="K51" s="22">
        <f t="shared" si="43"/>
        <v>66529.6266</v>
      </c>
      <c r="L51" s="23">
        <f t="shared" si="43"/>
        <v>611817.8297</v>
      </c>
    </row>
    <row r="52" spans="2:12" ht="12" customHeight="1">
      <c r="B52" s="14" t="s">
        <v>65</v>
      </c>
      <c r="C52" s="21">
        <f aca="true" t="shared" si="44" ref="C52:L52">SUM(C211,C582,C794,C847,C900)</f>
        <v>997.7815</v>
      </c>
      <c r="D52" s="22">
        <f t="shared" si="44"/>
        <v>20184.903299999998</v>
      </c>
      <c r="E52" s="22">
        <f t="shared" si="44"/>
        <v>25512.0593</v>
      </c>
      <c r="F52" s="22">
        <f t="shared" si="44"/>
        <v>23243.2938</v>
      </c>
      <c r="G52" s="22">
        <f t="shared" si="44"/>
        <v>13088.060599999999</v>
      </c>
      <c r="H52" s="22">
        <f t="shared" si="44"/>
        <v>13316.836100000002</v>
      </c>
      <c r="I52" s="22">
        <f t="shared" si="44"/>
        <v>1268.2559999999999</v>
      </c>
      <c r="J52" s="22">
        <f t="shared" si="44"/>
        <v>3423.5915</v>
      </c>
      <c r="K52" s="22">
        <f t="shared" si="44"/>
        <v>40829.5232</v>
      </c>
      <c r="L52" s="23">
        <f t="shared" si="44"/>
        <v>141864.30529999998</v>
      </c>
    </row>
    <row r="53" spans="2:12" ht="12" customHeight="1">
      <c r="B53" s="14" t="s">
        <v>66</v>
      </c>
      <c r="C53" s="21">
        <f aca="true" t="shared" si="45" ref="C53:L53">SUM(C212,C583,C795,C848,C901)</f>
        <v>547.1566</v>
      </c>
      <c r="D53" s="22">
        <f t="shared" si="45"/>
        <v>9199.494</v>
      </c>
      <c r="E53" s="22">
        <f t="shared" si="45"/>
        <v>69809.12039999999</v>
      </c>
      <c r="F53" s="22">
        <f t="shared" si="45"/>
        <v>64515.55900000001</v>
      </c>
      <c r="G53" s="22">
        <f t="shared" si="45"/>
        <v>25689.645599999996</v>
      </c>
      <c r="H53" s="22">
        <f t="shared" si="45"/>
        <v>23901.355900000002</v>
      </c>
      <c r="I53" s="22">
        <f t="shared" si="45"/>
        <v>11752.2768</v>
      </c>
      <c r="J53" s="22">
        <f t="shared" si="45"/>
        <v>334.9999</v>
      </c>
      <c r="K53" s="22">
        <f t="shared" si="45"/>
        <v>87557.76209999999</v>
      </c>
      <c r="L53" s="23">
        <f t="shared" si="45"/>
        <v>293307.3703</v>
      </c>
    </row>
    <row r="54" spans="2:12" ht="12" customHeight="1">
      <c r="B54" s="18" t="s">
        <v>67</v>
      </c>
      <c r="C54" s="33">
        <f aca="true" t="shared" si="46" ref="C54:L54">SUM(C213,C584,C796,C849,C902)</f>
        <v>159.9537</v>
      </c>
      <c r="D54" s="34">
        <f t="shared" si="46"/>
        <v>76.91029999999999</v>
      </c>
      <c r="E54" s="34">
        <f t="shared" si="46"/>
        <v>12126.7194</v>
      </c>
      <c r="F54" s="34">
        <f t="shared" si="46"/>
        <v>62268.096300000005</v>
      </c>
      <c r="G54" s="34">
        <f t="shared" si="46"/>
        <v>14699.533800000001</v>
      </c>
      <c r="H54" s="34">
        <f t="shared" si="46"/>
        <v>4720.4917000000005</v>
      </c>
      <c r="I54" s="34">
        <f t="shared" si="46"/>
        <v>211.7099</v>
      </c>
      <c r="J54" s="34">
        <f t="shared" si="46"/>
        <v>0</v>
      </c>
      <c r="K54" s="34">
        <f t="shared" si="46"/>
        <v>70593.2975</v>
      </c>
      <c r="L54" s="35">
        <f t="shared" si="46"/>
        <v>164856.7126</v>
      </c>
    </row>
    <row r="55" spans="2:12" ht="12" customHeight="1">
      <c r="B55" s="18" t="s">
        <v>68</v>
      </c>
      <c r="C55" s="33">
        <f aca="true" t="shared" si="47" ref="C55:L55">SUM(C214,C585,C797,C850,C903)</f>
        <v>468668.2946</v>
      </c>
      <c r="D55" s="34">
        <f t="shared" si="47"/>
        <v>715316.8605000001</v>
      </c>
      <c r="E55" s="34">
        <f t="shared" si="47"/>
        <v>5287516.302300001</v>
      </c>
      <c r="F55" s="34">
        <f t="shared" si="47"/>
        <v>4175519.070200001</v>
      </c>
      <c r="G55" s="34">
        <f t="shared" si="47"/>
        <v>2664230.5478000008</v>
      </c>
      <c r="H55" s="34">
        <f t="shared" si="47"/>
        <v>2663981.1760000004</v>
      </c>
      <c r="I55" s="34">
        <f t="shared" si="47"/>
        <v>712035.5594</v>
      </c>
      <c r="J55" s="34">
        <f t="shared" si="47"/>
        <v>268588.0579</v>
      </c>
      <c r="K55" s="34">
        <f t="shared" si="47"/>
        <v>6455914.445299998</v>
      </c>
      <c r="L55" s="35">
        <f t="shared" si="47"/>
        <v>23411770.313999996</v>
      </c>
    </row>
    <row r="57" spans="2:4" s="3" customFormat="1" ht="13.5" customHeight="1">
      <c r="B57" s="4" t="s">
        <v>1</v>
      </c>
      <c r="C57" s="40" t="s">
        <v>2</v>
      </c>
      <c r="D57" s="41"/>
    </row>
    <row r="58" spans="2:13" ht="12" customHeight="1"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6" t="s">
        <v>18</v>
      </c>
      <c r="M58" s="7"/>
    </row>
    <row r="59" spans="2:12" s="3" customFormat="1" ht="18" customHeight="1">
      <c r="B59" s="12" t="s">
        <v>19</v>
      </c>
      <c r="C59" s="42" t="s">
        <v>72</v>
      </c>
      <c r="D59" s="36" t="s">
        <v>73</v>
      </c>
      <c r="E59" s="36" t="s">
        <v>74</v>
      </c>
      <c r="F59" s="36" t="s">
        <v>75</v>
      </c>
      <c r="G59" s="36" t="s">
        <v>76</v>
      </c>
      <c r="H59" s="36" t="s">
        <v>77</v>
      </c>
      <c r="I59" s="36" t="s">
        <v>78</v>
      </c>
      <c r="J59" s="36" t="s">
        <v>79</v>
      </c>
      <c r="K59" s="36" t="s">
        <v>70</v>
      </c>
      <c r="L59" s="38" t="s">
        <v>71</v>
      </c>
    </row>
    <row r="60" spans="2:12" s="3" customFormat="1" ht="18" customHeight="1">
      <c r="B60" s="13" t="s">
        <v>20</v>
      </c>
      <c r="C60" s="43"/>
      <c r="D60" s="37"/>
      <c r="E60" s="37"/>
      <c r="F60" s="37"/>
      <c r="G60" s="37"/>
      <c r="H60" s="37"/>
      <c r="I60" s="37"/>
      <c r="J60" s="37"/>
      <c r="K60" s="37"/>
      <c r="L60" s="39"/>
    </row>
    <row r="61" spans="2:12" ht="12" customHeight="1">
      <c r="B61" s="14" t="s">
        <v>21</v>
      </c>
      <c r="C61" s="21">
        <v>0</v>
      </c>
      <c r="D61" s="22">
        <v>35.8571</v>
      </c>
      <c r="E61" s="22">
        <v>603.3919</v>
      </c>
      <c r="F61" s="22">
        <v>2317.4781</v>
      </c>
      <c r="G61" s="22">
        <v>2092.4092</v>
      </c>
      <c r="H61" s="22">
        <v>2791.0281</v>
      </c>
      <c r="I61" s="22">
        <v>494.2608</v>
      </c>
      <c r="J61" s="22">
        <v>0</v>
      </c>
      <c r="K61" s="22">
        <v>836.106</v>
      </c>
      <c r="L61" s="23">
        <f>SUM(C61:K61)</f>
        <v>9170.5312</v>
      </c>
    </row>
    <row r="62" spans="2:12" ht="12" customHeight="1">
      <c r="B62" s="14" t="s">
        <v>22</v>
      </c>
      <c r="C62" s="21">
        <v>0</v>
      </c>
      <c r="D62" s="22">
        <v>0</v>
      </c>
      <c r="E62" s="22">
        <v>0</v>
      </c>
      <c r="F62" s="22">
        <v>498.4906</v>
      </c>
      <c r="G62" s="22">
        <v>99.0008</v>
      </c>
      <c r="H62" s="22">
        <v>107.2433</v>
      </c>
      <c r="I62" s="22">
        <v>0</v>
      </c>
      <c r="J62" s="22">
        <v>0</v>
      </c>
      <c r="K62" s="22">
        <v>3181.112</v>
      </c>
      <c r="L62" s="23">
        <f>SUM(C62:K62)</f>
        <v>3885.8467</v>
      </c>
    </row>
    <row r="63" spans="2:12" ht="12" customHeight="1">
      <c r="B63" s="14" t="s">
        <v>23</v>
      </c>
      <c r="C63" s="21">
        <v>0</v>
      </c>
      <c r="D63" s="22">
        <v>0</v>
      </c>
      <c r="E63" s="22">
        <v>0</v>
      </c>
      <c r="F63" s="22">
        <v>7.8658</v>
      </c>
      <c r="G63" s="22">
        <v>22.8826</v>
      </c>
      <c r="H63" s="22">
        <v>16.6339</v>
      </c>
      <c r="I63" s="22">
        <v>5.2596</v>
      </c>
      <c r="J63" s="22">
        <v>0</v>
      </c>
      <c r="K63" s="22">
        <v>0</v>
      </c>
      <c r="L63" s="23">
        <f>SUM(C63:K63)</f>
        <v>52.6419</v>
      </c>
    </row>
    <row r="64" spans="2:12" ht="12" customHeight="1">
      <c r="B64" s="14" t="s">
        <v>24</v>
      </c>
      <c r="C64" s="21">
        <v>0</v>
      </c>
      <c r="D64" s="22">
        <v>0</v>
      </c>
      <c r="E64" s="22">
        <v>29.4096</v>
      </c>
      <c r="F64" s="22">
        <v>70.4795</v>
      </c>
      <c r="G64" s="22">
        <v>240.0933</v>
      </c>
      <c r="H64" s="22">
        <v>892.5179</v>
      </c>
      <c r="I64" s="22">
        <v>283.5823</v>
      </c>
      <c r="J64" s="22">
        <v>0</v>
      </c>
      <c r="K64" s="22">
        <v>5409.8324</v>
      </c>
      <c r="L64" s="23">
        <f>SUM(C64:K64)</f>
        <v>6925.915000000001</v>
      </c>
    </row>
    <row r="65" spans="2:12" ht="12" customHeight="1">
      <c r="B65" s="14" t="s">
        <v>25</v>
      </c>
      <c r="C65" s="21">
        <v>0</v>
      </c>
      <c r="D65" s="22">
        <v>0</v>
      </c>
      <c r="E65" s="22">
        <v>25.8495</v>
      </c>
      <c r="F65" s="22">
        <v>703.0278</v>
      </c>
      <c r="G65" s="22">
        <v>364.4721</v>
      </c>
      <c r="H65" s="22">
        <v>95.5605</v>
      </c>
      <c r="I65" s="22">
        <v>0</v>
      </c>
      <c r="J65" s="22">
        <v>0</v>
      </c>
      <c r="K65" s="22">
        <v>1492.8302</v>
      </c>
      <c r="L65" s="23">
        <f aca="true" t="shared" si="48" ref="L65:L107">SUM(C65:K65)</f>
        <v>2681.7401</v>
      </c>
    </row>
    <row r="66" spans="2:12" ht="12" customHeight="1">
      <c r="B66" s="14" t="s">
        <v>26</v>
      </c>
      <c r="C66" s="21">
        <v>0</v>
      </c>
      <c r="D66" s="22">
        <v>0</v>
      </c>
      <c r="E66" s="22">
        <v>0</v>
      </c>
      <c r="F66" s="22">
        <v>255.0139</v>
      </c>
      <c r="G66" s="22">
        <v>145.6838</v>
      </c>
      <c r="H66" s="22">
        <v>310.4691</v>
      </c>
      <c r="I66" s="22">
        <v>0</v>
      </c>
      <c r="J66" s="22">
        <v>0</v>
      </c>
      <c r="K66" s="22">
        <v>0</v>
      </c>
      <c r="L66" s="23">
        <f t="shared" si="48"/>
        <v>711.1668</v>
      </c>
    </row>
    <row r="67" spans="2:12" ht="12" customHeight="1">
      <c r="B67" s="14" t="s">
        <v>27</v>
      </c>
      <c r="C67" s="21">
        <v>0</v>
      </c>
      <c r="D67" s="22">
        <v>0</v>
      </c>
      <c r="E67" s="22">
        <v>0</v>
      </c>
      <c r="F67" s="22">
        <v>262.6512</v>
      </c>
      <c r="G67" s="22">
        <v>101.9326</v>
      </c>
      <c r="H67" s="22">
        <v>83.0609</v>
      </c>
      <c r="I67" s="22">
        <v>0.0276</v>
      </c>
      <c r="J67" s="22">
        <v>0</v>
      </c>
      <c r="K67" s="22">
        <v>298.3758</v>
      </c>
      <c r="L67" s="23">
        <f t="shared" si="48"/>
        <v>746.0481</v>
      </c>
    </row>
    <row r="68" spans="2:12" ht="12" customHeight="1">
      <c r="B68" s="14" t="s">
        <v>28</v>
      </c>
      <c r="C68" s="21">
        <v>0</v>
      </c>
      <c r="D68" s="22">
        <v>0</v>
      </c>
      <c r="E68" s="22">
        <v>526.6945</v>
      </c>
      <c r="F68" s="22">
        <v>714.0759</v>
      </c>
      <c r="G68" s="22">
        <v>849.968</v>
      </c>
      <c r="H68" s="22">
        <v>525.0059</v>
      </c>
      <c r="I68" s="22">
        <v>31.1317</v>
      </c>
      <c r="J68" s="22">
        <v>0</v>
      </c>
      <c r="K68" s="22">
        <v>1148.5964</v>
      </c>
      <c r="L68" s="23">
        <f t="shared" si="48"/>
        <v>3795.4723999999997</v>
      </c>
    </row>
    <row r="69" spans="2:12" ht="12" customHeight="1">
      <c r="B69" s="14" t="s">
        <v>29</v>
      </c>
      <c r="C69" s="21">
        <v>0</v>
      </c>
      <c r="D69" s="22">
        <v>0</v>
      </c>
      <c r="E69" s="22">
        <v>26.627</v>
      </c>
      <c r="F69" s="22">
        <v>232.4231</v>
      </c>
      <c r="G69" s="22">
        <v>735.9742</v>
      </c>
      <c r="H69" s="22">
        <v>1038.2517</v>
      </c>
      <c r="I69" s="22">
        <v>172.2839</v>
      </c>
      <c r="J69" s="22">
        <v>0.1219</v>
      </c>
      <c r="K69" s="22">
        <v>283.4177</v>
      </c>
      <c r="L69" s="23">
        <f t="shared" si="48"/>
        <v>2489.0995000000003</v>
      </c>
    </row>
    <row r="70" spans="2:12" ht="12" customHeight="1">
      <c r="B70" s="15" t="s">
        <v>30</v>
      </c>
      <c r="C70" s="24">
        <v>0</v>
      </c>
      <c r="D70" s="25">
        <v>0</v>
      </c>
      <c r="E70" s="25">
        <v>43.0326</v>
      </c>
      <c r="F70" s="25">
        <v>149.4181</v>
      </c>
      <c r="G70" s="25">
        <v>56.3906</v>
      </c>
      <c r="H70" s="25">
        <v>613.9034</v>
      </c>
      <c r="I70" s="25">
        <v>0</v>
      </c>
      <c r="J70" s="25">
        <v>0</v>
      </c>
      <c r="K70" s="25">
        <v>573.6445</v>
      </c>
      <c r="L70" s="26">
        <f t="shared" si="48"/>
        <v>1436.3892</v>
      </c>
    </row>
    <row r="71" spans="2:12" ht="12" customHeight="1">
      <c r="B71" s="14" t="s">
        <v>31</v>
      </c>
      <c r="C71" s="21">
        <v>0</v>
      </c>
      <c r="D71" s="22">
        <v>0</v>
      </c>
      <c r="E71" s="22">
        <v>0</v>
      </c>
      <c r="F71" s="22">
        <v>185.3074</v>
      </c>
      <c r="G71" s="22">
        <v>142.6273</v>
      </c>
      <c r="H71" s="22">
        <v>1095.1903</v>
      </c>
      <c r="I71" s="22">
        <v>72.6665</v>
      </c>
      <c r="J71" s="22">
        <v>30.0866</v>
      </c>
      <c r="K71" s="22">
        <v>133.6828</v>
      </c>
      <c r="L71" s="23">
        <f t="shared" si="48"/>
        <v>1659.5609000000002</v>
      </c>
    </row>
    <row r="72" spans="2:12" ht="12" customHeight="1">
      <c r="B72" s="14" t="s">
        <v>32</v>
      </c>
      <c r="C72" s="21">
        <v>0</v>
      </c>
      <c r="D72" s="22">
        <v>0</v>
      </c>
      <c r="E72" s="22">
        <v>1023.964</v>
      </c>
      <c r="F72" s="22">
        <v>267.0436</v>
      </c>
      <c r="G72" s="22">
        <v>592.0957</v>
      </c>
      <c r="H72" s="22">
        <v>606.2575</v>
      </c>
      <c r="I72" s="22">
        <v>585.9435</v>
      </c>
      <c r="J72" s="22">
        <v>0</v>
      </c>
      <c r="K72" s="22">
        <v>1544.2733</v>
      </c>
      <c r="L72" s="23">
        <f t="shared" si="48"/>
        <v>4619.5776000000005</v>
      </c>
    </row>
    <row r="73" spans="2:12" ht="12" customHeight="1">
      <c r="B73" s="14" t="s">
        <v>33</v>
      </c>
      <c r="C73" s="21">
        <v>3.2682</v>
      </c>
      <c r="D73" s="22">
        <v>0</v>
      </c>
      <c r="E73" s="22">
        <v>0</v>
      </c>
      <c r="F73" s="22">
        <v>43.1747</v>
      </c>
      <c r="G73" s="22">
        <v>494.8694</v>
      </c>
      <c r="H73" s="22">
        <v>751.0371</v>
      </c>
      <c r="I73" s="22">
        <v>61.5892</v>
      </c>
      <c r="J73" s="22">
        <v>0</v>
      </c>
      <c r="K73" s="22">
        <v>589.1175</v>
      </c>
      <c r="L73" s="23">
        <f t="shared" si="48"/>
        <v>1943.0560999999998</v>
      </c>
    </row>
    <row r="74" spans="2:12" ht="12" customHeight="1">
      <c r="B74" s="14" t="s">
        <v>34</v>
      </c>
      <c r="C74" s="21">
        <v>0</v>
      </c>
      <c r="D74" s="22">
        <v>0</v>
      </c>
      <c r="E74" s="22">
        <v>869.6978</v>
      </c>
      <c r="F74" s="22">
        <v>1364.2663</v>
      </c>
      <c r="G74" s="22">
        <v>1465.935</v>
      </c>
      <c r="H74" s="22">
        <v>675.2497</v>
      </c>
      <c r="I74" s="22">
        <v>1143.825</v>
      </c>
      <c r="J74" s="22">
        <v>351</v>
      </c>
      <c r="K74" s="22">
        <v>1076.7297</v>
      </c>
      <c r="L74" s="23">
        <f t="shared" si="48"/>
        <v>6946.7035</v>
      </c>
    </row>
    <row r="75" spans="2:12" ht="12" customHeight="1">
      <c r="B75" s="14" t="s">
        <v>35</v>
      </c>
      <c r="C75" s="21">
        <v>0</v>
      </c>
      <c r="D75" s="22">
        <v>0</v>
      </c>
      <c r="E75" s="22">
        <v>1609.2878</v>
      </c>
      <c r="F75" s="22">
        <v>1639.8727</v>
      </c>
      <c r="G75" s="22">
        <v>558.6817</v>
      </c>
      <c r="H75" s="22">
        <v>5112.0171</v>
      </c>
      <c r="I75" s="22">
        <v>911.7071</v>
      </c>
      <c r="J75" s="22">
        <v>688.5588</v>
      </c>
      <c r="K75" s="22">
        <v>20.8297</v>
      </c>
      <c r="L75" s="23">
        <f t="shared" si="48"/>
        <v>10540.9549</v>
      </c>
    </row>
    <row r="76" spans="2:12" ht="12" customHeight="1">
      <c r="B76" s="14" t="s">
        <v>36</v>
      </c>
      <c r="C76" s="21">
        <v>0</v>
      </c>
      <c r="D76" s="22">
        <v>0</v>
      </c>
      <c r="E76" s="22">
        <v>218.897</v>
      </c>
      <c r="F76" s="22">
        <v>1952.3276</v>
      </c>
      <c r="G76" s="22">
        <v>1538.8031</v>
      </c>
      <c r="H76" s="22">
        <v>2003.9397</v>
      </c>
      <c r="I76" s="22">
        <v>0</v>
      </c>
      <c r="J76" s="22">
        <v>0</v>
      </c>
      <c r="K76" s="22">
        <v>605.0743</v>
      </c>
      <c r="L76" s="23">
        <f t="shared" si="48"/>
        <v>6319.0417</v>
      </c>
    </row>
    <row r="77" spans="2:12" ht="12" customHeight="1">
      <c r="B77" s="14" t="s">
        <v>37</v>
      </c>
      <c r="C77" s="21">
        <v>0</v>
      </c>
      <c r="D77" s="22">
        <v>0</v>
      </c>
      <c r="E77" s="22">
        <v>0</v>
      </c>
      <c r="F77" s="22">
        <v>18.0864</v>
      </c>
      <c r="G77" s="22">
        <v>39.4884</v>
      </c>
      <c r="H77" s="22">
        <v>61.4413</v>
      </c>
      <c r="I77" s="22">
        <v>47.9759</v>
      </c>
      <c r="J77" s="22">
        <v>0</v>
      </c>
      <c r="K77" s="22">
        <v>0</v>
      </c>
      <c r="L77" s="23">
        <f t="shared" si="48"/>
        <v>166.992</v>
      </c>
    </row>
    <row r="78" spans="2:12" ht="12" customHeight="1">
      <c r="B78" s="14" t="s">
        <v>38</v>
      </c>
      <c r="C78" s="21">
        <v>0</v>
      </c>
      <c r="D78" s="22">
        <v>0</v>
      </c>
      <c r="E78" s="22">
        <v>0</v>
      </c>
      <c r="F78" s="22">
        <v>11.723</v>
      </c>
      <c r="G78" s="22">
        <v>145.8974</v>
      </c>
      <c r="H78" s="22">
        <v>15.431</v>
      </c>
      <c r="I78" s="22">
        <v>0</v>
      </c>
      <c r="J78" s="22">
        <v>0</v>
      </c>
      <c r="K78" s="22">
        <v>59.4923</v>
      </c>
      <c r="L78" s="23">
        <f t="shared" si="48"/>
        <v>232.54370000000003</v>
      </c>
    </row>
    <row r="79" spans="2:12" ht="12" customHeight="1">
      <c r="B79" s="14" t="s">
        <v>39</v>
      </c>
      <c r="C79" s="21">
        <v>0</v>
      </c>
      <c r="D79" s="22">
        <v>0</v>
      </c>
      <c r="E79" s="22">
        <v>0</v>
      </c>
      <c r="F79" s="22">
        <v>6.5194</v>
      </c>
      <c r="G79" s="22">
        <v>0.106</v>
      </c>
      <c r="H79" s="22">
        <v>0.7418</v>
      </c>
      <c r="I79" s="22">
        <v>3.762</v>
      </c>
      <c r="J79" s="22">
        <v>0</v>
      </c>
      <c r="K79" s="22">
        <v>0</v>
      </c>
      <c r="L79" s="23">
        <f t="shared" si="48"/>
        <v>11.1292</v>
      </c>
    </row>
    <row r="80" spans="2:12" ht="12" customHeight="1">
      <c r="B80" s="14" t="s">
        <v>40</v>
      </c>
      <c r="C80" s="21">
        <v>0</v>
      </c>
      <c r="D80" s="22">
        <v>0</v>
      </c>
      <c r="E80" s="22">
        <v>0</v>
      </c>
      <c r="F80" s="22">
        <v>63.8749</v>
      </c>
      <c r="G80" s="22">
        <v>118.0981</v>
      </c>
      <c r="H80" s="22">
        <v>106.2302</v>
      </c>
      <c r="I80" s="22">
        <v>1.9033</v>
      </c>
      <c r="J80" s="22">
        <v>0</v>
      </c>
      <c r="K80" s="22">
        <v>84.6278</v>
      </c>
      <c r="L80" s="23">
        <f t="shared" si="48"/>
        <v>374.7343</v>
      </c>
    </row>
    <row r="81" spans="2:12" ht="12" customHeight="1">
      <c r="B81" s="16" t="s">
        <v>41</v>
      </c>
      <c r="C81" s="27">
        <v>0</v>
      </c>
      <c r="D81" s="28">
        <v>0</v>
      </c>
      <c r="E81" s="28">
        <v>0</v>
      </c>
      <c r="F81" s="28">
        <v>58.5873</v>
      </c>
      <c r="G81" s="28">
        <v>207.0985</v>
      </c>
      <c r="H81" s="28">
        <v>160.7276</v>
      </c>
      <c r="I81" s="28">
        <v>0</v>
      </c>
      <c r="J81" s="28">
        <v>5.6266</v>
      </c>
      <c r="K81" s="28">
        <v>0</v>
      </c>
      <c r="L81" s="29">
        <f t="shared" si="48"/>
        <v>432.03999999999996</v>
      </c>
    </row>
    <row r="82" spans="2:12" ht="12" customHeight="1">
      <c r="B82" s="14" t="s">
        <v>42</v>
      </c>
      <c r="C82" s="21">
        <v>0</v>
      </c>
      <c r="D82" s="22">
        <v>0</v>
      </c>
      <c r="E82" s="22">
        <v>28.9824</v>
      </c>
      <c r="F82" s="22">
        <v>550.3024</v>
      </c>
      <c r="G82" s="22">
        <v>981.8481</v>
      </c>
      <c r="H82" s="22">
        <v>669.0399</v>
      </c>
      <c r="I82" s="22">
        <v>3.9328</v>
      </c>
      <c r="J82" s="22">
        <v>187.599</v>
      </c>
      <c r="K82" s="22">
        <v>1553.1625</v>
      </c>
      <c r="L82" s="23">
        <f t="shared" si="48"/>
        <v>3974.8671000000004</v>
      </c>
    </row>
    <row r="83" spans="2:12" ht="12" customHeight="1">
      <c r="B83" s="14" t="s">
        <v>43</v>
      </c>
      <c r="C83" s="21">
        <v>0</v>
      </c>
      <c r="D83" s="22">
        <v>70.6807</v>
      </c>
      <c r="E83" s="22">
        <v>812.7823</v>
      </c>
      <c r="F83" s="22">
        <v>1048.7166</v>
      </c>
      <c r="G83" s="22">
        <v>1039.2947</v>
      </c>
      <c r="H83" s="22">
        <v>924.7822</v>
      </c>
      <c r="I83" s="22">
        <v>67.6727</v>
      </c>
      <c r="J83" s="22">
        <v>5.6439</v>
      </c>
      <c r="K83" s="22">
        <v>3040.6937</v>
      </c>
      <c r="L83" s="23">
        <f t="shared" si="48"/>
        <v>7010.266799999999</v>
      </c>
    </row>
    <row r="84" spans="2:12" ht="12" customHeight="1">
      <c r="B84" s="14" t="s">
        <v>44</v>
      </c>
      <c r="C84" s="21">
        <v>0</v>
      </c>
      <c r="D84" s="22">
        <v>462.8485</v>
      </c>
      <c r="E84" s="22">
        <v>0</v>
      </c>
      <c r="F84" s="22">
        <v>82.429</v>
      </c>
      <c r="G84" s="22">
        <v>148.2983</v>
      </c>
      <c r="H84" s="22">
        <v>612.9939</v>
      </c>
      <c r="I84" s="22">
        <v>0</v>
      </c>
      <c r="J84" s="22">
        <v>0</v>
      </c>
      <c r="K84" s="22">
        <v>1651.8049</v>
      </c>
      <c r="L84" s="23">
        <f t="shared" si="48"/>
        <v>2958.3746</v>
      </c>
    </row>
    <row r="85" spans="2:12" ht="12" customHeight="1">
      <c r="B85" s="14" t="s">
        <v>45</v>
      </c>
      <c r="C85" s="21">
        <v>0</v>
      </c>
      <c r="D85" s="22">
        <v>0</v>
      </c>
      <c r="E85" s="22">
        <v>509.702</v>
      </c>
      <c r="F85" s="22">
        <v>151.6921</v>
      </c>
      <c r="G85" s="22">
        <v>84.3823</v>
      </c>
      <c r="H85" s="22">
        <v>201.7978</v>
      </c>
      <c r="I85" s="22">
        <v>90.5597</v>
      </c>
      <c r="J85" s="22">
        <v>0</v>
      </c>
      <c r="K85" s="22">
        <v>43.6402</v>
      </c>
      <c r="L85" s="23">
        <f t="shared" si="48"/>
        <v>1081.7741</v>
      </c>
    </row>
    <row r="86" spans="2:12" ht="12" customHeight="1">
      <c r="B86" s="14" t="s">
        <v>46</v>
      </c>
      <c r="C86" s="21">
        <v>0</v>
      </c>
      <c r="D86" s="22">
        <v>0</v>
      </c>
      <c r="E86" s="22">
        <v>293.8108</v>
      </c>
      <c r="F86" s="22">
        <v>0</v>
      </c>
      <c r="G86" s="22">
        <v>0</v>
      </c>
      <c r="H86" s="22">
        <v>169.649</v>
      </c>
      <c r="I86" s="22">
        <v>0</v>
      </c>
      <c r="J86" s="22">
        <v>0</v>
      </c>
      <c r="K86" s="22">
        <v>154.0637</v>
      </c>
      <c r="L86" s="23">
        <f t="shared" si="48"/>
        <v>617.5235</v>
      </c>
    </row>
    <row r="87" spans="2:12" ht="12" customHeight="1">
      <c r="B87" s="14" t="s">
        <v>47</v>
      </c>
      <c r="C87" s="21">
        <v>0</v>
      </c>
      <c r="D87" s="22">
        <v>0</v>
      </c>
      <c r="E87" s="22">
        <v>133.5376</v>
      </c>
      <c r="F87" s="22">
        <v>896.4322</v>
      </c>
      <c r="G87" s="22">
        <v>413.3256</v>
      </c>
      <c r="H87" s="22">
        <v>1837.0901</v>
      </c>
      <c r="I87" s="22">
        <v>522.4692</v>
      </c>
      <c r="J87" s="22">
        <v>26.3712</v>
      </c>
      <c r="K87" s="22">
        <v>934.267</v>
      </c>
      <c r="L87" s="23">
        <f t="shared" si="48"/>
        <v>4763.4929</v>
      </c>
    </row>
    <row r="88" spans="2:12" ht="12" customHeight="1">
      <c r="B88" s="14" t="s">
        <v>48</v>
      </c>
      <c r="C88" s="21">
        <v>0</v>
      </c>
      <c r="D88" s="22">
        <v>0</v>
      </c>
      <c r="E88" s="22">
        <v>0</v>
      </c>
      <c r="F88" s="22">
        <v>529.7348</v>
      </c>
      <c r="G88" s="22">
        <v>625.1241</v>
      </c>
      <c r="H88" s="22">
        <v>428.7775</v>
      </c>
      <c r="I88" s="22">
        <v>0.89</v>
      </c>
      <c r="J88" s="22">
        <v>0</v>
      </c>
      <c r="K88" s="22">
        <v>322.2539</v>
      </c>
      <c r="L88" s="23">
        <f t="shared" si="48"/>
        <v>1906.7803</v>
      </c>
    </row>
    <row r="89" spans="2:12" ht="12" customHeight="1">
      <c r="B89" s="14" t="s">
        <v>49</v>
      </c>
      <c r="C89" s="21">
        <v>0</v>
      </c>
      <c r="D89" s="22">
        <v>0</v>
      </c>
      <c r="E89" s="22">
        <v>0</v>
      </c>
      <c r="F89" s="22">
        <v>1.4604</v>
      </c>
      <c r="G89" s="22">
        <v>3.3655</v>
      </c>
      <c r="H89" s="22">
        <v>259.9233</v>
      </c>
      <c r="I89" s="22">
        <v>0</v>
      </c>
      <c r="J89" s="22">
        <v>0</v>
      </c>
      <c r="K89" s="22">
        <v>0</v>
      </c>
      <c r="L89" s="23">
        <f t="shared" si="48"/>
        <v>264.7492</v>
      </c>
    </row>
    <row r="90" spans="2:12" ht="12" customHeight="1">
      <c r="B90" s="17" t="s">
        <v>50</v>
      </c>
      <c r="C90" s="30">
        <v>0</v>
      </c>
      <c r="D90" s="31">
        <v>0</v>
      </c>
      <c r="E90" s="31">
        <v>0</v>
      </c>
      <c r="F90" s="31">
        <v>221.9859</v>
      </c>
      <c r="G90" s="31">
        <v>24.4715</v>
      </c>
      <c r="H90" s="31">
        <v>5.857</v>
      </c>
      <c r="I90" s="31">
        <v>0</v>
      </c>
      <c r="J90" s="31">
        <v>0</v>
      </c>
      <c r="K90" s="31">
        <v>700.3012</v>
      </c>
      <c r="L90" s="32">
        <f t="shared" si="48"/>
        <v>952.6156</v>
      </c>
    </row>
    <row r="91" spans="2:12" ht="12" customHeight="1">
      <c r="B91" s="14" t="s">
        <v>51</v>
      </c>
      <c r="C91" s="21">
        <v>0</v>
      </c>
      <c r="D91" s="22">
        <v>0</v>
      </c>
      <c r="E91" s="22">
        <v>0</v>
      </c>
      <c r="F91" s="22">
        <v>48.3166</v>
      </c>
      <c r="G91" s="22">
        <v>40.0766</v>
      </c>
      <c r="H91" s="22">
        <v>25.0024</v>
      </c>
      <c r="I91" s="22">
        <v>0</v>
      </c>
      <c r="J91" s="22">
        <v>0</v>
      </c>
      <c r="K91" s="22">
        <v>3112.1786</v>
      </c>
      <c r="L91" s="23">
        <f t="shared" si="48"/>
        <v>3225.5742</v>
      </c>
    </row>
    <row r="92" spans="2:12" ht="12" customHeight="1">
      <c r="B92" s="14" t="s">
        <v>52</v>
      </c>
      <c r="C92" s="21">
        <v>0</v>
      </c>
      <c r="D92" s="22">
        <v>0</v>
      </c>
      <c r="E92" s="22">
        <v>0</v>
      </c>
      <c r="F92" s="22">
        <v>0</v>
      </c>
      <c r="G92" s="22">
        <v>187.0286</v>
      </c>
      <c r="H92" s="22">
        <v>12</v>
      </c>
      <c r="I92" s="22">
        <v>0</v>
      </c>
      <c r="J92" s="22">
        <v>0</v>
      </c>
      <c r="K92" s="22">
        <v>0</v>
      </c>
      <c r="L92" s="23">
        <f t="shared" si="48"/>
        <v>199.0286</v>
      </c>
    </row>
    <row r="93" spans="2:12" ht="12" customHeight="1">
      <c r="B93" s="14" t="s">
        <v>53</v>
      </c>
      <c r="C93" s="21">
        <v>0</v>
      </c>
      <c r="D93" s="22">
        <v>0</v>
      </c>
      <c r="E93" s="22">
        <v>82.0286</v>
      </c>
      <c r="F93" s="22">
        <v>170.5378</v>
      </c>
      <c r="G93" s="22">
        <v>181.1297</v>
      </c>
      <c r="H93" s="22">
        <v>485.2304</v>
      </c>
      <c r="I93" s="22">
        <v>21.3915</v>
      </c>
      <c r="J93" s="22">
        <v>0.1018</v>
      </c>
      <c r="K93" s="22">
        <v>917.0192</v>
      </c>
      <c r="L93" s="23">
        <f t="shared" si="48"/>
        <v>1857.4389999999999</v>
      </c>
    </row>
    <row r="94" spans="2:12" ht="12" customHeight="1">
      <c r="B94" s="14" t="s">
        <v>54</v>
      </c>
      <c r="C94" s="21">
        <v>0</v>
      </c>
      <c r="D94" s="22">
        <v>0</v>
      </c>
      <c r="E94" s="22">
        <v>17.203</v>
      </c>
      <c r="F94" s="22">
        <v>348.0748</v>
      </c>
      <c r="G94" s="22">
        <v>69.1669</v>
      </c>
      <c r="H94" s="22">
        <v>919.5886</v>
      </c>
      <c r="I94" s="22">
        <v>0</v>
      </c>
      <c r="J94" s="22">
        <v>0</v>
      </c>
      <c r="K94" s="22">
        <v>801.7216</v>
      </c>
      <c r="L94" s="23">
        <f t="shared" si="48"/>
        <v>2155.7549</v>
      </c>
    </row>
    <row r="95" spans="2:12" ht="12" customHeight="1">
      <c r="B95" s="14" t="s">
        <v>55</v>
      </c>
      <c r="C95" s="21">
        <v>0</v>
      </c>
      <c r="D95" s="22">
        <v>0</v>
      </c>
      <c r="E95" s="22">
        <v>26.064</v>
      </c>
      <c r="F95" s="22">
        <v>446.8726</v>
      </c>
      <c r="G95" s="22">
        <v>999.7355</v>
      </c>
      <c r="H95" s="22">
        <v>1233.2006</v>
      </c>
      <c r="I95" s="22">
        <v>230.7833</v>
      </c>
      <c r="J95" s="22">
        <v>0</v>
      </c>
      <c r="K95" s="22">
        <v>2580.9894</v>
      </c>
      <c r="L95" s="23">
        <f t="shared" si="48"/>
        <v>5517.645399999999</v>
      </c>
    </row>
    <row r="96" spans="2:12" ht="12" customHeight="1">
      <c r="B96" s="14" t="s">
        <v>56</v>
      </c>
      <c r="C96" s="21">
        <v>22.2231</v>
      </c>
      <c r="D96" s="22">
        <v>0</v>
      </c>
      <c r="E96" s="22">
        <v>0</v>
      </c>
      <c r="F96" s="22">
        <v>0</v>
      </c>
      <c r="G96" s="22">
        <v>0</v>
      </c>
      <c r="H96" s="22">
        <v>27.6906</v>
      </c>
      <c r="I96" s="22">
        <v>0</v>
      </c>
      <c r="J96" s="22">
        <v>0</v>
      </c>
      <c r="K96" s="22">
        <v>260.423</v>
      </c>
      <c r="L96" s="23">
        <f t="shared" si="48"/>
        <v>310.3367</v>
      </c>
    </row>
    <row r="97" spans="2:12" ht="12" customHeight="1">
      <c r="B97" s="14" t="s">
        <v>57</v>
      </c>
      <c r="C97" s="21">
        <v>0</v>
      </c>
      <c r="D97" s="22">
        <v>0</v>
      </c>
      <c r="E97" s="22">
        <v>0</v>
      </c>
      <c r="F97" s="22">
        <v>105.4</v>
      </c>
      <c r="G97" s="22">
        <v>75</v>
      </c>
      <c r="H97" s="22">
        <v>413.3162</v>
      </c>
      <c r="I97" s="22">
        <v>20.2455</v>
      </c>
      <c r="J97" s="22">
        <v>0</v>
      </c>
      <c r="K97" s="22">
        <v>0</v>
      </c>
      <c r="L97" s="23">
        <f t="shared" si="48"/>
        <v>613.9617</v>
      </c>
    </row>
    <row r="98" spans="2:12" ht="12" customHeight="1">
      <c r="B98" s="14" t="s">
        <v>58</v>
      </c>
      <c r="C98" s="21">
        <v>0</v>
      </c>
      <c r="D98" s="22">
        <v>0</v>
      </c>
      <c r="E98" s="22">
        <v>0</v>
      </c>
      <c r="F98" s="22">
        <v>236.607</v>
      </c>
      <c r="G98" s="22">
        <v>274.9341</v>
      </c>
      <c r="H98" s="22">
        <v>43.915</v>
      </c>
      <c r="I98" s="22">
        <v>13.2411</v>
      </c>
      <c r="J98" s="22">
        <v>0</v>
      </c>
      <c r="K98" s="22">
        <v>423.0885</v>
      </c>
      <c r="L98" s="23">
        <f t="shared" si="48"/>
        <v>991.7856999999999</v>
      </c>
    </row>
    <row r="99" spans="2:12" ht="12" customHeight="1">
      <c r="B99" s="14" t="s">
        <v>59</v>
      </c>
      <c r="C99" s="21">
        <v>0</v>
      </c>
      <c r="D99" s="22">
        <v>0</v>
      </c>
      <c r="E99" s="22">
        <v>0</v>
      </c>
      <c r="F99" s="22">
        <v>0.0076</v>
      </c>
      <c r="G99" s="22">
        <v>24.6004</v>
      </c>
      <c r="H99" s="22">
        <v>0</v>
      </c>
      <c r="I99" s="22">
        <v>0</v>
      </c>
      <c r="J99" s="22">
        <v>0</v>
      </c>
      <c r="K99" s="22">
        <v>0</v>
      </c>
      <c r="L99" s="23">
        <f t="shared" si="48"/>
        <v>24.608</v>
      </c>
    </row>
    <row r="100" spans="2:12" ht="12" customHeight="1">
      <c r="B100" s="17" t="s">
        <v>60</v>
      </c>
      <c r="C100" s="30">
        <v>0</v>
      </c>
      <c r="D100" s="31">
        <v>0</v>
      </c>
      <c r="E100" s="31">
        <v>0</v>
      </c>
      <c r="F100" s="31">
        <v>387.4014</v>
      </c>
      <c r="G100" s="31">
        <v>688.3669</v>
      </c>
      <c r="H100" s="31">
        <v>2833.1842</v>
      </c>
      <c r="I100" s="31">
        <v>38.5122</v>
      </c>
      <c r="J100" s="31">
        <v>1.8546</v>
      </c>
      <c r="K100" s="31">
        <v>57.2728</v>
      </c>
      <c r="L100" s="32">
        <f t="shared" si="48"/>
        <v>4006.5921000000008</v>
      </c>
    </row>
    <row r="101" spans="2:12" ht="12" customHeight="1">
      <c r="B101" s="14" t="s">
        <v>61</v>
      </c>
      <c r="C101" s="21">
        <v>0</v>
      </c>
      <c r="D101" s="22">
        <v>0</v>
      </c>
      <c r="E101" s="22">
        <v>0</v>
      </c>
      <c r="F101" s="22">
        <v>483.064</v>
      </c>
      <c r="G101" s="22">
        <v>563.1155</v>
      </c>
      <c r="H101" s="22">
        <v>348.4991</v>
      </c>
      <c r="I101" s="22">
        <v>794.0165</v>
      </c>
      <c r="J101" s="22">
        <v>0</v>
      </c>
      <c r="K101" s="22">
        <v>0</v>
      </c>
      <c r="L101" s="23">
        <f t="shared" si="48"/>
        <v>2188.6951</v>
      </c>
    </row>
    <row r="102" spans="2:12" ht="12" customHeight="1">
      <c r="B102" s="14" t="s">
        <v>62</v>
      </c>
      <c r="C102" s="21">
        <v>0</v>
      </c>
      <c r="D102" s="22">
        <v>0</v>
      </c>
      <c r="E102" s="22">
        <v>0</v>
      </c>
      <c r="F102" s="22">
        <v>0</v>
      </c>
      <c r="G102" s="22">
        <v>0</v>
      </c>
      <c r="H102" s="22">
        <v>0.5649</v>
      </c>
      <c r="I102" s="22">
        <v>105.3052</v>
      </c>
      <c r="J102" s="22">
        <v>0</v>
      </c>
      <c r="K102" s="22">
        <v>0</v>
      </c>
      <c r="L102" s="23">
        <f t="shared" si="48"/>
        <v>105.8701</v>
      </c>
    </row>
    <row r="103" spans="2:12" ht="12" customHeight="1">
      <c r="B103" s="14" t="s">
        <v>63</v>
      </c>
      <c r="C103" s="21">
        <v>0</v>
      </c>
      <c r="D103" s="22">
        <v>0</v>
      </c>
      <c r="E103" s="22">
        <v>564.955</v>
      </c>
      <c r="F103" s="22">
        <v>301.3055</v>
      </c>
      <c r="G103" s="22">
        <v>66.6085</v>
      </c>
      <c r="H103" s="22">
        <v>275.694</v>
      </c>
      <c r="I103" s="22">
        <v>0</v>
      </c>
      <c r="J103" s="22">
        <v>0</v>
      </c>
      <c r="K103" s="22">
        <v>73.5775</v>
      </c>
      <c r="L103" s="23">
        <f t="shared" si="48"/>
        <v>1282.1405000000002</v>
      </c>
    </row>
    <row r="104" spans="2:12" ht="12" customHeight="1">
      <c r="B104" s="14" t="s">
        <v>64</v>
      </c>
      <c r="C104" s="21">
        <v>0</v>
      </c>
      <c r="D104" s="22">
        <v>0</v>
      </c>
      <c r="E104" s="22">
        <v>177.8321</v>
      </c>
      <c r="F104" s="22">
        <v>249.6322</v>
      </c>
      <c r="G104" s="22">
        <v>226.6381</v>
      </c>
      <c r="H104" s="22">
        <v>300.0871</v>
      </c>
      <c r="I104" s="22">
        <v>0</v>
      </c>
      <c r="J104" s="22">
        <v>0</v>
      </c>
      <c r="K104" s="22">
        <v>100.8182</v>
      </c>
      <c r="L104" s="23">
        <f t="shared" si="48"/>
        <v>1055.0076999999999</v>
      </c>
    </row>
    <row r="105" spans="2:12" ht="12" customHeight="1">
      <c r="B105" s="14" t="s">
        <v>65</v>
      </c>
      <c r="C105" s="21">
        <v>0</v>
      </c>
      <c r="D105" s="22">
        <v>0</v>
      </c>
      <c r="E105" s="22">
        <v>0</v>
      </c>
      <c r="F105" s="22">
        <v>117.2367</v>
      </c>
      <c r="G105" s="22">
        <v>523.2457</v>
      </c>
      <c r="H105" s="22">
        <v>316.7654</v>
      </c>
      <c r="I105" s="22">
        <v>76.739</v>
      </c>
      <c r="J105" s="22">
        <v>0</v>
      </c>
      <c r="K105" s="22">
        <v>57.4271</v>
      </c>
      <c r="L105" s="23">
        <f t="shared" si="48"/>
        <v>1091.4139000000002</v>
      </c>
    </row>
    <row r="106" spans="2:12" ht="12" customHeight="1">
      <c r="B106" s="14" t="s">
        <v>66</v>
      </c>
      <c r="C106" s="21">
        <v>0</v>
      </c>
      <c r="D106" s="22">
        <v>0</v>
      </c>
      <c r="E106" s="22">
        <v>0</v>
      </c>
      <c r="F106" s="22">
        <v>160.0306</v>
      </c>
      <c r="G106" s="22">
        <v>131.4355</v>
      </c>
      <c r="H106" s="22">
        <v>802.3048</v>
      </c>
      <c r="I106" s="22">
        <v>0</v>
      </c>
      <c r="J106" s="22">
        <v>0</v>
      </c>
      <c r="K106" s="22">
        <v>9.195</v>
      </c>
      <c r="L106" s="23">
        <f t="shared" si="48"/>
        <v>1102.9659</v>
      </c>
    </row>
    <row r="107" spans="2:12" ht="12" customHeight="1">
      <c r="B107" s="18" t="s">
        <v>67</v>
      </c>
      <c r="C107" s="33">
        <v>0</v>
      </c>
      <c r="D107" s="34">
        <v>0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5">
        <f t="shared" si="48"/>
        <v>0</v>
      </c>
    </row>
    <row r="108" spans="2:12" ht="12" customHeight="1">
      <c r="B108" s="18" t="s">
        <v>68</v>
      </c>
      <c r="C108" s="33">
        <f aca="true" t="shared" si="49" ref="C108:K108">SUM(C61:C107)</f>
        <v>25.4913</v>
      </c>
      <c r="D108" s="34">
        <f t="shared" si="49"/>
        <v>569.3863</v>
      </c>
      <c r="E108" s="34">
        <f t="shared" si="49"/>
        <v>7623.7495</v>
      </c>
      <c r="F108" s="34">
        <f t="shared" si="49"/>
        <v>17358.9475</v>
      </c>
      <c r="G108" s="34">
        <f t="shared" si="49"/>
        <v>17383.699899999996</v>
      </c>
      <c r="H108" s="34">
        <f t="shared" si="49"/>
        <v>30208.89200000001</v>
      </c>
      <c r="I108" s="34">
        <f t="shared" si="49"/>
        <v>5801.677099999999</v>
      </c>
      <c r="J108" s="34">
        <f t="shared" si="49"/>
        <v>1296.9643999999998</v>
      </c>
      <c r="K108" s="34">
        <f t="shared" si="49"/>
        <v>34131.640400000004</v>
      </c>
      <c r="L108" s="35">
        <f>SUM(C108:K108)</f>
        <v>114400.44840000001</v>
      </c>
    </row>
    <row r="110" spans="2:4" s="3" customFormat="1" ht="13.5" customHeight="1">
      <c r="B110" s="4" t="s">
        <v>1</v>
      </c>
      <c r="C110" s="40" t="s">
        <v>4</v>
      </c>
      <c r="D110" s="41"/>
    </row>
    <row r="111" spans="2:13" ht="12" customHeight="1">
      <c r="B111" s="10"/>
      <c r="C111" s="11"/>
      <c r="D111" s="11"/>
      <c r="E111" s="11"/>
      <c r="F111" s="11"/>
      <c r="G111" s="11"/>
      <c r="H111" s="11"/>
      <c r="I111" s="11"/>
      <c r="J111" s="11"/>
      <c r="K111" s="11"/>
      <c r="L111" s="6" t="s">
        <v>18</v>
      </c>
      <c r="M111" s="7"/>
    </row>
    <row r="112" spans="2:12" s="3" customFormat="1" ht="18" customHeight="1">
      <c r="B112" s="12" t="s">
        <v>19</v>
      </c>
      <c r="C112" s="42" t="s">
        <v>72</v>
      </c>
      <c r="D112" s="36" t="s">
        <v>73</v>
      </c>
      <c r="E112" s="36" t="s">
        <v>74</v>
      </c>
      <c r="F112" s="36" t="s">
        <v>75</v>
      </c>
      <c r="G112" s="36" t="s">
        <v>76</v>
      </c>
      <c r="H112" s="36" t="s">
        <v>77</v>
      </c>
      <c r="I112" s="36" t="s">
        <v>78</v>
      </c>
      <c r="J112" s="36" t="s">
        <v>79</v>
      </c>
      <c r="K112" s="36" t="s">
        <v>70</v>
      </c>
      <c r="L112" s="38" t="s">
        <v>71</v>
      </c>
    </row>
    <row r="113" spans="2:12" s="3" customFormat="1" ht="18" customHeight="1">
      <c r="B113" s="13" t="s">
        <v>20</v>
      </c>
      <c r="C113" s="43"/>
      <c r="D113" s="37"/>
      <c r="E113" s="37"/>
      <c r="F113" s="37"/>
      <c r="G113" s="37"/>
      <c r="H113" s="37"/>
      <c r="I113" s="37"/>
      <c r="J113" s="37"/>
      <c r="K113" s="37"/>
      <c r="L113" s="39"/>
    </row>
    <row r="114" spans="2:12" ht="12" customHeight="1">
      <c r="B114" s="14" t="s">
        <v>21</v>
      </c>
      <c r="C114" s="21">
        <v>0</v>
      </c>
      <c r="D114" s="22">
        <v>0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9241.4347</v>
      </c>
      <c r="L114" s="23">
        <f>SUM(C114:K114)</f>
        <v>9241.4347</v>
      </c>
    </row>
    <row r="115" spans="2:12" ht="12" customHeight="1">
      <c r="B115" s="14" t="s">
        <v>22</v>
      </c>
      <c r="C115" s="21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3">
        <f>SUM(C115:K115)</f>
        <v>0</v>
      </c>
    </row>
    <row r="116" spans="2:12" ht="12" customHeight="1">
      <c r="B116" s="14" t="s">
        <v>23</v>
      </c>
      <c r="C116" s="21">
        <v>0</v>
      </c>
      <c r="D116" s="22">
        <v>0</v>
      </c>
      <c r="E116" s="22">
        <v>16308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3">
        <f>SUM(C116:K116)</f>
        <v>16308</v>
      </c>
    </row>
    <row r="117" spans="2:12" ht="12" customHeight="1">
      <c r="B117" s="14" t="s">
        <v>24</v>
      </c>
      <c r="C117" s="21">
        <v>0</v>
      </c>
      <c r="D117" s="22">
        <v>0</v>
      </c>
      <c r="E117" s="22">
        <v>1438.407</v>
      </c>
      <c r="F117" s="22">
        <v>1816.593</v>
      </c>
      <c r="G117" s="22">
        <v>552.225</v>
      </c>
      <c r="H117" s="22">
        <v>1143.066</v>
      </c>
      <c r="I117" s="22">
        <v>0</v>
      </c>
      <c r="J117" s="22">
        <v>0</v>
      </c>
      <c r="K117" s="22">
        <v>0</v>
      </c>
      <c r="L117" s="23">
        <f>SUM(C117:K117)</f>
        <v>4950.291</v>
      </c>
    </row>
    <row r="118" spans="2:12" ht="12" customHeight="1">
      <c r="B118" s="14" t="s">
        <v>25</v>
      </c>
      <c r="C118" s="21">
        <v>0</v>
      </c>
      <c r="D118" s="22">
        <v>0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3">
        <f aca="true" t="shared" si="50" ref="L118:L160">SUM(C118:K118)</f>
        <v>0</v>
      </c>
    </row>
    <row r="119" spans="2:12" ht="12" customHeight="1">
      <c r="B119" s="14" t="s">
        <v>26</v>
      </c>
      <c r="C119" s="21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3">
        <f t="shared" si="50"/>
        <v>0</v>
      </c>
    </row>
    <row r="120" spans="2:12" ht="12" customHeight="1">
      <c r="B120" s="14" t="s">
        <v>27</v>
      </c>
      <c r="C120" s="21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3">
        <f t="shared" si="50"/>
        <v>0</v>
      </c>
    </row>
    <row r="121" spans="2:12" ht="12" customHeight="1">
      <c r="B121" s="14" t="s">
        <v>28</v>
      </c>
      <c r="C121" s="21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3">
        <f t="shared" si="50"/>
        <v>0</v>
      </c>
    </row>
    <row r="122" spans="2:12" ht="12" customHeight="1">
      <c r="B122" s="14" t="s">
        <v>29</v>
      </c>
      <c r="C122" s="21">
        <v>0</v>
      </c>
      <c r="D122" s="22">
        <v>0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3">
        <f t="shared" si="50"/>
        <v>0</v>
      </c>
    </row>
    <row r="123" spans="2:12" ht="12" customHeight="1">
      <c r="B123" s="15" t="s">
        <v>30</v>
      </c>
      <c r="C123" s="24">
        <v>0</v>
      </c>
      <c r="D123" s="25">
        <v>0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6">
        <f t="shared" si="50"/>
        <v>0</v>
      </c>
    </row>
    <row r="124" spans="2:12" ht="12" customHeight="1">
      <c r="B124" s="14" t="s">
        <v>31</v>
      </c>
      <c r="C124" s="21">
        <v>0</v>
      </c>
      <c r="D124" s="22">
        <v>0</v>
      </c>
      <c r="E124" s="22">
        <v>0</v>
      </c>
      <c r="F124" s="22">
        <v>6300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3">
        <f t="shared" si="50"/>
        <v>6300</v>
      </c>
    </row>
    <row r="125" spans="2:12" ht="12" customHeight="1">
      <c r="B125" s="14" t="s">
        <v>32</v>
      </c>
      <c r="C125" s="21">
        <v>0</v>
      </c>
      <c r="D125" s="22">
        <v>0</v>
      </c>
      <c r="E125" s="22">
        <v>0</v>
      </c>
      <c r="F125" s="22">
        <v>1152</v>
      </c>
      <c r="G125" s="22">
        <v>887</v>
      </c>
      <c r="H125" s="22">
        <v>0</v>
      </c>
      <c r="I125" s="22">
        <v>0</v>
      </c>
      <c r="J125" s="22">
        <v>0</v>
      </c>
      <c r="K125" s="22">
        <v>41</v>
      </c>
      <c r="L125" s="23">
        <f t="shared" si="50"/>
        <v>2080</v>
      </c>
    </row>
    <row r="126" spans="2:12" ht="12" customHeight="1">
      <c r="B126" s="14" t="s">
        <v>33</v>
      </c>
      <c r="C126" s="21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3">
        <f t="shared" si="50"/>
        <v>0</v>
      </c>
    </row>
    <row r="127" spans="2:12" ht="12" customHeight="1">
      <c r="B127" s="14" t="s">
        <v>34</v>
      </c>
      <c r="C127" s="21">
        <v>0</v>
      </c>
      <c r="D127" s="22">
        <v>0</v>
      </c>
      <c r="E127" s="22">
        <v>0</v>
      </c>
      <c r="F127" s="22">
        <v>2853</v>
      </c>
      <c r="G127" s="22">
        <v>1323</v>
      </c>
      <c r="H127" s="22">
        <v>1011</v>
      </c>
      <c r="I127" s="22">
        <v>0</v>
      </c>
      <c r="J127" s="22">
        <v>0</v>
      </c>
      <c r="K127" s="22">
        <v>9912.205</v>
      </c>
      <c r="L127" s="23">
        <f t="shared" si="50"/>
        <v>15099.205</v>
      </c>
    </row>
    <row r="128" spans="2:12" ht="12" customHeight="1">
      <c r="B128" s="14" t="s">
        <v>35</v>
      </c>
      <c r="C128" s="21">
        <v>0</v>
      </c>
      <c r="D128" s="22">
        <v>0</v>
      </c>
      <c r="E128" s="22">
        <v>1003.9034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3">
        <f t="shared" si="50"/>
        <v>1003.9034</v>
      </c>
    </row>
    <row r="129" spans="2:12" ht="12" customHeight="1">
      <c r="B129" s="14" t="s">
        <v>36</v>
      </c>
      <c r="C129" s="21">
        <v>0</v>
      </c>
      <c r="D129" s="22">
        <v>0</v>
      </c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3">
        <f t="shared" si="50"/>
        <v>0</v>
      </c>
    </row>
    <row r="130" spans="2:12" ht="12" customHeight="1">
      <c r="B130" s="14" t="s">
        <v>37</v>
      </c>
      <c r="C130" s="21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3">
        <f t="shared" si="50"/>
        <v>0</v>
      </c>
    </row>
    <row r="131" spans="2:12" ht="12" customHeight="1">
      <c r="B131" s="14" t="s">
        <v>38</v>
      </c>
      <c r="C131" s="21">
        <v>0</v>
      </c>
      <c r="D131" s="22">
        <v>0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3">
        <f t="shared" si="50"/>
        <v>0</v>
      </c>
    </row>
    <row r="132" spans="2:12" ht="12" customHeight="1">
      <c r="B132" s="14" t="s">
        <v>39</v>
      </c>
      <c r="C132" s="21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3">
        <f t="shared" si="50"/>
        <v>0</v>
      </c>
    </row>
    <row r="133" spans="2:12" ht="12" customHeight="1">
      <c r="B133" s="14" t="s">
        <v>40</v>
      </c>
      <c r="C133" s="21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3">
        <f t="shared" si="50"/>
        <v>0</v>
      </c>
    </row>
    <row r="134" spans="2:12" ht="12" customHeight="1">
      <c r="B134" s="16" t="s">
        <v>41</v>
      </c>
      <c r="C134" s="27">
        <v>0</v>
      </c>
      <c r="D134" s="28">
        <v>0</v>
      </c>
      <c r="E134" s="28">
        <v>2518.53</v>
      </c>
      <c r="F134" s="28">
        <v>0</v>
      </c>
      <c r="G134" s="28">
        <v>1058.24</v>
      </c>
      <c r="H134" s="28">
        <v>0</v>
      </c>
      <c r="I134" s="28">
        <v>2508.57</v>
      </c>
      <c r="J134" s="28">
        <v>0</v>
      </c>
      <c r="K134" s="28">
        <v>0</v>
      </c>
      <c r="L134" s="29">
        <f t="shared" si="50"/>
        <v>6085.34</v>
      </c>
    </row>
    <row r="135" spans="2:12" ht="12" customHeight="1">
      <c r="B135" s="14" t="s">
        <v>42</v>
      </c>
      <c r="C135" s="21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3">
        <f t="shared" si="50"/>
        <v>0</v>
      </c>
    </row>
    <row r="136" spans="2:12" ht="12" customHeight="1">
      <c r="B136" s="14" t="s">
        <v>43</v>
      </c>
      <c r="C136" s="21">
        <v>0</v>
      </c>
      <c r="D136" s="22">
        <v>0</v>
      </c>
      <c r="E136" s="22">
        <v>0</v>
      </c>
      <c r="F136" s="22">
        <v>0</v>
      </c>
      <c r="G136" s="22">
        <v>67.0558</v>
      </c>
      <c r="H136" s="22">
        <v>0</v>
      </c>
      <c r="I136" s="22">
        <v>0</v>
      </c>
      <c r="J136" s="22">
        <v>0</v>
      </c>
      <c r="K136" s="22">
        <v>0</v>
      </c>
      <c r="L136" s="23">
        <f t="shared" si="50"/>
        <v>67.0558</v>
      </c>
    </row>
    <row r="137" spans="2:12" ht="12" customHeight="1">
      <c r="B137" s="14" t="s">
        <v>44</v>
      </c>
      <c r="C137" s="21">
        <v>0</v>
      </c>
      <c r="D137" s="22">
        <v>0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16386.5332</v>
      </c>
      <c r="L137" s="23">
        <f t="shared" si="50"/>
        <v>16386.5332</v>
      </c>
    </row>
    <row r="138" spans="2:12" ht="12" customHeight="1">
      <c r="B138" s="14" t="s">
        <v>45</v>
      </c>
      <c r="C138" s="21">
        <v>0</v>
      </c>
      <c r="D138" s="22">
        <v>0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3">
        <f t="shared" si="50"/>
        <v>0</v>
      </c>
    </row>
    <row r="139" spans="2:12" ht="12" customHeight="1">
      <c r="B139" s="14" t="s">
        <v>46</v>
      </c>
      <c r="C139" s="21">
        <v>0</v>
      </c>
      <c r="D139" s="22">
        <v>0</v>
      </c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3">
        <f t="shared" si="50"/>
        <v>0</v>
      </c>
    </row>
    <row r="140" spans="2:12" ht="12" customHeight="1">
      <c r="B140" s="14" t="s">
        <v>47</v>
      </c>
      <c r="C140" s="21">
        <v>0</v>
      </c>
      <c r="D140" s="22">
        <v>0</v>
      </c>
      <c r="E140" s="22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3">
        <f t="shared" si="50"/>
        <v>0</v>
      </c>
    </row>
    <row r="141" spans="2:12" ht="12" customHeight="1">
      <c r="B141" s="14" t="s">
        <v>48</v>
      </c>
      <c r="C141" s="21">
        <v>0</v>
      </c>
      <c r="D141" s="22">
        <v>0</v>
      </c>
      <c r="E141" s="22">
        <v>0</v>
      </c>
      <c r="F141" s="22">
        <v>416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3">
        <f t="shared" si="50"/>
        <v>416</v>
      </c>
    </row>
    <row r="142" spans="2:12" ht="12" customHeight="1">
      <c r="B142" s="14" t="s">
        <v>49</v>
      </c>
      <c r="C142" s="21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3">
        <f t="shared" si="50"/>
        <v>0</v>
      </c>
    </row>
    <row r="143" spans="2:12" ht="12" customHeight="1">
      <c r="B143" s="17" t="s">
        <v>50</v>
      </c>
      <c r="C143" s="30">
        <v>0</v>
      </c>
      <c r="D143" s="31">
        <v>0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2">
        <f t="shared" si="50"/>
        <v>0</v>
      </c>
    </row>
    <row r="144" spans="2:12" ht="12" customHeight="1">
      <c r="B144" s="14" t="s">
        <v>51</v>
      </c>
      <c r="C144" s="21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3">
        <f t="shared" si="50"/>
        <v>0</v>
      </c>
    </row>
    <row r="145" spans="2:12" ht="12" customHeight="1">
      <c r="B145" s="14" t="s">
        <v>52</v>
      </c>
      <c r="C145" s="21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3">
        <f t="shared" si="50"/>
        <v>0</v>
      </c>
    </row>
    <row r="146" spans="2:12" ht="12" customHeight="1">
      <c r="B146" s="14" t="s">
        <v>53</v>
      </c>
      <c r="C146" s="21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3">
        <f t="shared" si="50"/>
        <v>0</v>
      </c>
    </row>
    <row r="147" spans="2:12" ht="12" customHeight="1">
      <c r="B147" s="14" t="s">
        <v>54</v>
      </c>
      <c r="C147" s="21">
        <v>0</v>
      </c>
      <c r="D147" s="22">
        <v>0</v>
      </c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3">
        <f t="shared" si="50"/>
        <v>0</v>
      </c>
    </row>
    <row r="148" spans="2:12" ht="12" customHeight="1">
      <c r="B148" s="14" t="s">
        <v>55</v>
      </c>
      <c r="C148" s="21">
        <v>0</v>
      </c>
      <c r="D148" s="22">
        <v>0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3">
        <f t="shared" si="50"/>
        <v>0</v>
      </c>
    </row>
    <row r="149" spans="2:12" ht="12" customHeight="1">
      <c r="B149" s="14" t="s">
        <v>56</v>
      </c>
      <c r="C149" s="21">
        <v>0</v>
      </c>
      <c r="D149" s="22">
        <v>0</v>
      </c>
      <c r="E149" s="22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3">
        <f t="shared" si="50"/>
        <v>0</v>
      </c>
    </row>
    <row r="150" spans="2:12" ht="12" customHeight="1">
      <c r="B150" s="14" t="s">
        <v>57</v>
      </c>
      <c r="C150" s="21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3">
        <f t="shared" si="50"/>
        <v>0</v>
      </c>
    </row>
    <row r="151" spans="2:12" ht="12" customHeight="1">
      <c r="B151" s="14" t="s">
        <v>58</v>
      </c>
      <c r="C151" s="21">
        <v>0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3">
        <f t="shared" si="50"/>
        <v>0</v>
      </c>
    </row>
    <row r="152" spans="2:12" ht="12" customHeight="1">
      <c r="B152" s="14" t="s">
        <v>59</v>
      </c>
      <c r="C152" s="21">
        <v>0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3">
        <f t="shared" si="50"/>
        <v>0</v>
      </c>
    </row>
    <row r="153" spans="2:12" ht="12" customHeight="1">
      <c r="B153" s="17" t="s">
        <v>60</v>
      </c>
      <c r="C153" s="30">
        <v>0</v>
      </c>
      <c r="D153" s="31">
        <v>0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2">
        <f t="shared" si="50"/>
        <v>0</v>
      </c>
    </row>
    <row r="154" spans="2:12" ht="12" customHeight="1">
      <c r="B154" s="14" t="s">
        <v>61</v>
      </c>
      <c r="C154" s="21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3">
        <f t="shared" si="50"/>
        <v>0</v>
      </c>
    </row>
    <row r="155" spans="2:12" ht="12" customHeight="1">
      <c r="B155" s="14" t="s">
        <v>62</v>
      </c>
      <c r="C155" s="21">
        <v>0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3">
        <f t="shared" si="50"/>
        <v>0</v>
      </c>
    </row>
    <row r="156" spans="2:12" ht="12" customHeight="1">
      <c r="B156" s="14" t="s">
        <v>63</v>
      </c>
      <c r="C156" s="21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3">
        <f t="shared" si="50"/>
        <v>0</v>
      </c>
    </row>
    <row r="157" spans="2:12" ht="12" customHeight="1">
      <c r="B157" s="14" t="s">
        <v>64</v>
      </c>
      <c r="C157" s="21">
        <v>0</v>
      </c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3">
        <f t="shared" si="50"/>
        <v>0</v>
      </c>
    </row>
    <row r="158" spans="2:12" ht="12" customHeight="1">
      <c r="B158" s="14" t="s">
        <v>65</v>
      </c>
      <c r="C158" s="21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3">
        <f t="shared" si="50"/>
        <v>0</v>
      </c>
    </row>
    <row r="159" spans="2:12" ht="12" customHeight="1">
      <c r="B159" s="14" t="s">
        <v>66</v>
      </c>
      <c r="C159" s="21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3">
        <f t="shared" si="50"/>
        <v>0</v>
      </c>
    </row>
    <row r="160" spans="2:12" ht="12" customHeight="1">
      <c r="B160" s="18" t="s">
        <v>67</v>
      </c>
      <c r="C160" s="33">
        <v>0</v>
      </c>
      <c r="D160" s="34">
        <v>0</v>
      </c>
      <c r="E160" s="34">
        <v>0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5">
        <f t="shared" si="50"/>
        <v>0</v>
      </c>
    </row>
    <row r="161" spans="2:12" ht="12" customHeight="1">
      <c r="B161" s="18" t="s">
        <v>68</v>
      </c>
      <c r="C161" s="33">
        <f aca="true" t="shared" si="51" ref="C161:K161">SUM(C114:C160)</f>
        <v>0</v>
      </c>
      <c r="D161" s="34">
        <f t="shared" si="51"/>
        <v>0</v>
      </c>
      <c r="E161" s="34">
        <f t="shared" si="51"/>
        <v>21268.840399999997</v>
      </c>
      <c r="F161" s="34">
        <f t="shared" si="51"/>
        <v>12537.593</v>
      </c>
      <c r="G161" s="34">
        <f t="shared" si="51"/>
        <v>3887.5208000000002</v>
      </c>
      <c r="H161" s="34">
        <f t="shared" si="51"/>
        <v>2154.066</v>
      </c>
      <c r="I161" s="34">
        <f t="shared" si="51"/>
        <v>2508.57</v>
      </c>
      <c r="J161" s="34">
        <f t="shared" si="51"/>
        <v>0</v>
      </c>
      <c r="K161" s="34">
        <f t="shared" si="51"/>
        <v>35581.172900000005</v>
      </c>
      <c r="L161" s="35">
        <f>SUM(C161:K161)</f>
        <v>77937.7631</v>
      </c>
    </row>
    <row r="163" spans="2:4" s="3" customFormat="1" ht="13.5" customHeight="1">
      <c r="B163" s="4" t="s">
        <v>1</v>
      </c>
      <c r="C163" s="40" t="s">
        <v>3</v>
      </c>
      <c r="D163" s="41"/>
    </row>
    <row r="164" spans="2:13" ht="12" customHeight="1">
      <c r="B164" s="10"/>
      <c r="C164" s="11"/>
      <c r="D164" s="11"/>
      <c r="E164" s="11"/>
      <c r="F164" s="11"/>
      <c r="G164" s="11"/>
      <c r="H164" s="11"/>
      <c r="I164" s="11"/>
      <c r="J164" s="11"/>
      <c r="K164" s="11"/>
      <c r="L164" s="6" t="s">
        <v>18</v>
      </c>
      <c r="M164" s="7"/>
    </row>
    <row r="165" spans="2:12" s="3" customFormat="1" ht="18" customHeight="1">
      <c r="B165" s="12" t="s">
        <v>19</v>
      </c>
      <c r="C165" s="42" t="s">
        <v>72</v>
      </c>
      <c r="D165" s="36" t="s">
        <v>73</v>
      </c>
      <c r="E165" s="36" t="s">
        <v>74</v>
      </c>
      <c r="F165" s="36" t="s">
        <v>75</v>
      </c>
      <c r="G165" s="36" t="s">
        <v>76</v>
      </c>
      <c r="H165" s="36" t="s">
        <v>77</v>
      </c>
      <c r="I165" s="36" t="s">
        <v>78</v>
      </c>
      <c r="J165" s="36" t="s">
        <v>79</v>
      </c>
      <c r="K165" s="36" t="s">
        <v>70</v>
      </c>
      <c r="L165" s="38" t="s">
        <v>71</v>
      </c>
    </row>
    <row r="166" spans="2:12" s="3" customFormat="1" ht="18" customHeight="1">
      <c r="B166" s="13" t="s">
        <v>20</v>
      </c>
      <c r="C166" s="43"/>
      <c r="D166" s="37"/>
      <c r="E166" s="37"/>
      <c r="F166" s="37"/>
      <c r="G166" s="37"/>
      <c r="H166" s="37"/>
      <c r="I166" s="37"/>
      <c r="J166" s="37"/>
      <c r="K166" s="37"/>
      <c r="L166" s="39"/>
    </row>
    <row r="167" spans="2:12" ht="12" customHeight="1">
      <c r="B167" s="14" t="s">
        <v>21</v>
      </c>
      <c r="C167" s="21">
        <f aca="true" t="shared" si="52" ref="C167:L167">SUM(C61,C114)</f>
        <v>0</v>
      </c>
      <c r="D167" s="22">
        <f t="shared" si="52"/>
        <v>35.8571</v>
      </c>
      <c r="E167" s="22">
        <f t="shared" si="52"/>
        <v>603.3919</v>
      </c>
      <c r="F167" s="22">
        <f t="shared" si="52"/>
        <v>2317.4781</v>
      </c>
      <c r="G167" s="22">
        <f t="shared" si="52"/>
        <v>2092.4092</v>
      </c>
      <c r="H167" s="22">
        <f t="shared" si="52"/>
        <v>2791.0281</v>
      </c>
      <c r="I167" s="22">
        <f t="shared" si="52"/>
        <v>494.2608</v>
      </c>
      <c r="J167" s="22">
        <f t="shared" si="52"/>
        <v>0</v>
      </c>
      <c r="K167" s="22">
        <f t="shared" si="52"/>
        <v>10077.5407</v>
      </c>
      <c r="L167" s="23">
        <f t="shared" si="52"/>
        <v>18411.9659</v>
      </c>
    </row>
    <row r="168" spans="2:12" ht="12" customHeight="1">
      <c r="B168" s="14" t="s">
        <v>22</v>
      </c>
      <c r="C168" s="21">
        <f aca="true" t="shared" si="53" ref="C168:L168">SUM(C62,C115)</f>
        <v>0</v>
      </c>
      <c r="D168" s="22">
        <f t="shared" si="53"/>
        <v>0</v>
      </c>
      <c r="E168" s="22">
        <f t="shared" si="53"/>
        <v>0</v>
      </c>
      <c r="F168" s="22">
        <f t="shared" si="53"/>
        <v>498.4906</v>
      </c>
      <c r="G168" s="22">
        <f t="shared" si="53"/>
        <v>99.0008</v>
      </c>
      <c r="H168" s="22">
        <f t="shared" si="53"/>
        <v>107.2433</v>
      </c>
      <c r="I168" s="22">
        <f t="shared" si="53"/>
        <v>0</v>
      </c>
      <c r="J168" s="22">
        <f t="shared" si="53"/>
        <v>0</v>
      </c>
      <c r="K168" s="22">
        <f t="shared" si="53"/>
        <v>3181.112</v>
      </c>
      <c r="L168" s="23">
        <f t="shared" si="53"/>
        <v>3885.8467</v>
      </c>
    </row>
    <row r="169" spans="2:12" ht="12" customHeight="1">
      <c r="B169" s="14" t="s">
        <v>23</v>
      </c>
      <c r="C169" s="21">
        <f aca="true" t="shared" si="54" ref="C169:L169">SUM(C63,C116)</f>
        <v>0</v>
      </c>
      <c r="D169" s="22">
        <f t="shared" si="54"/>
        <v>0</v>
      </c>
      <c r="E169" s="22">
        <f t="shared" si="54"/>
        <v>16308</v>
      </c>
      <c r="F169" s="22">
        <f t="shared" si="54"/>
        <v>7.8658</v>
      </c>
      <c r="G169" s="22">
        <f t="shared" si="54"/>
        <v>22.8826</v>
      </c>
      <c r="H169" s="22">
        <f t="shared" si="54"/>
        <v>16.6339</v>
      </c>
      <c r="I169" s="22">
        <f t="shared" si="54"/>
        <v>5.2596</v>
      </c>
      <c r="J169" s="22">
        <f t="shared" si="54"/>
        <v>0</v>
      </c>
      <c r="K169" s="22">
        <f t="shared" si="54"/>
        <v>0</v>
      </c>
      <c r="L169" s="23">
        <f t="shared" si="54"/>
        <v>16360.6419</v>
      </c>
    </row>
    <row r="170" spans="2:12" ht="12" customHeight="1">
      <c r="B170" s="14" t="s">
        <v>24</v>
      </c>
      <c r="C170" s="21">
        <f aca="true" t="shared" si="55" ref="C170:L170">SUM(C64,C117)</f>
        <v>0</v>
      </c>
      <c r="D170" s="22">
        <f t="shared" si="55"/>
        <v>0</v>
      </c>
      <c r="E170" s="22">
        <f t="shared" si="55"/>
        <v>1467.8165999999999</v>
      </c>
      <c r="F170" s="22">
        <f t="shared" si="55"/>
        <v>1887.0725</v>
      </c>
      <c r="G170" s="22">
        <f t="shared" si="55"/>
        <v>792.3183</v>
      </c>
      <c r="H170" s="22">
        <f t="shared" si="55"/>
        <v>2035.5839</v>
      </c>
      <c r="I170" s="22">
        <f t="shared" si="55"/>
        <v>283.5823</v>
      </c>
      <c r="J170" s="22">
        <f t="shared" si="55"/>
        <v>0</v>
      </c>
      <c r="K170" s="22">
        <f t="shared" si="55"/>
        <v>5409.8324</v>
      </c>
      <c r="L170" s="23">
        <f t="shared" si="55"/>
        <v>11876.206000000002</v>
      </c>
    </row>
    <row r="171" spans="2:12" ht="12" customHeight="1">
      <c r="B171" s="14" t="s">
        <v>25</v>
      </c>
      <c r="C171" s="21">
        <f aca="true" t="shared" si="56" ref="C171:L171">SUM(C65,C118)</f>
        <v>0</v>
      </c>
      <c r="D171" s="22">
        <f t="shared" si="56"/>
        <v>0</v>
      </c>
      <c r="E171" s="22">
        <f t="shared" si="56"/>
        <v>25.8495</v>
      </c>
      <c r="F171" s="22">
        <f t="shared" si="56"/>
        <v>703.0278</v>
      </c>
      <c r="G171" s="22">
        <f t="shared" si="56"/>
        <v>364.4721</v>
      </c>
      <c r="H171" s="22">
        <f t="shared" si="56"/>
        <v>95.5605</v>
      </c>
      <c r="I171" s="22">
        <f t="shared" si="56"/>
        <v>0</v>
      </c>
      <c r="J171" s="22">
        <f t="shared" si="56"/>
        <v>0</v>
      </c>
      <c r="K171" s="22">
        <f t="shared" si="56"/>
        <v>1492.8302</v>
      </c>
      <c r="L171" s="23">
        <f t="shared" si="56"/>
        <v>2681.7401</v>
      </c>
    </row>
    <row r="172" spans="2:12" ht="12" customHeight="1">
      <c r="B172" s="14" t="s">
        <v>26</v>
      </c>
      <c r="C172" s="21">
        <f aca="true" t="shared" si="57" ref="C172:L172">SUM(C66,C119)</f>
        <v>0</v>
      </c>
      <c r="D172" s="22">
        <f t="shared" si="57"/>
        <v>0</v>
      </c>
      <c r="E172" s="22">
        <f t="shared" si="57"/>
        <v>0</v>
      </c>
      <c r="F172" s="22">
        <f t="shared" si="57"/>
        <v>255.0139</v>
      </c>
      <c r="G172" s="22">
        <f t="shared" si="57"/>
        <v>145.6838</v>
      </c>
      <c r="H172" s="22">
        <f t="shared" si="57"/>
        <v>310.4691</v>
      </c>
      <c r="I172" s="22">
        <f t="shared" si="57"/>
        <v>0</v>
      </c>
      <c r="J172" s="22">
        <f t="shared" si="57"/>
        <v>0</v>
      </c>
      <c r="K172" s="22">
        <f t="shared" si="57"/>
        <v>0</v>
      </c>
      <c r="L172" s="23">
        <f t="shared" si="57"/>
        <v>711.1668</v>
      </c>
    </row>
    <row r="173" spans="2:12" ht="12" customHeight="1">
      <c r="B173" s="14" t="s">
        <v>27</v>
      </c>
      <c r="C173" s="21">
        <f aca="true" t="shared" si="58" ref="C173:L173">SUM(C67,C120)</f>
        <v>0</v>
      </c>
      <c r="D173" s="22">
        <f t="shared" si="58"/>
        <v>0</v>
      </c>
      <c r="E173" s="22">
        <f t="shared" si="58"/>
        <v>0</v>
      </c>
      <c r="F173" s="22">
        <f t="shared" si="58"/>
        <v>262.6512</v>
      </c>
      <c r="G173" s="22">
        <f t="shared" si="58"/>
        <v>101.9326</v>
      </c>
      <c r="H173" s="22">
        <f t="shared" si="58"/>
        <v>83.0609</v>
      </c>
      <c r="I173" s="22">
        <f t="shared" si="58"/>
        <v>0.0276</v>
      </c>
      <c r="J173" s="22">
        <f t="shared" si="58"/>
        <v>0</v>
      </c>
      <c r="K173" s="22">
        <f t="shared" si="58"/>
        <v>298.3758</v>
      </c>
      <c r="L173" s="23">
        <f t="shared" si="58"/>
        <v>746.0481</v>
      </c>
    </row>
    <row r="174" spans="2:12" ht="12" customHeight="1">
      <c r="B174" s="14" t="s">
        <v>28</v>
      </c>
      <c r="C174" s="21">
        <f aca="true" t="shared" si="59" ref="C174:L174">SUM(C68,C121)</f>
        <v>0</v>
      </c>
      <c r="D174" s="22">
        <f t="shared" si="59"/>
        <v>0</v>
      </c>
      <c r="E174" s="22">
        <f t="shared" si="59"/>
        <v>526.6945</v>
      </c>
      <c r="F174" s="22">
        <f t="shared" si="59"/>
        <v>714.0759</v>
      </c>
      <c r="G174" s="22">
        <f t="shared" si="59"/>
        <v>849.968</v>
      </c>
      <c r="H174" s="22">
        <f t="shared" si="59"/>
        <v>525.0059</v>
      </c>
      <c r="I174" s="22">
        <f t="shared" si="59"/>
        <v>31.1317</v>
      </c>
      <c r="J174" s="22">
        <f t="shared" si="59"/>
        <v>0</v>
      </c>
      <c r="K174" s="22">
        <f t="shared" si="59"/>
        <v>1148.5964</v>
      </c>
      <c r="L174" s="23">
        <f t="shared" si="59"/>
        <v>3795.4723999999997</v>
      </c>
    </row>
    <row r="175" spans="2:12" ht="12" customHeight="1">
      <c r="B175" s="14" t="s">
        <v>29</v>
      </c>
      <c r="C175" s="21">
        <f aca="true" t="shared" si="60" ref="C175:L175">SUM(C69,C122)</f>
        <v>0</v>
      </c>
      <c r="D175" s="22">
        <f t="shared" si="60"/>
        <v>0</v>
      </c>
      <c r="E175" s="22">
        <f t="shared" si="60"/>
        <v>26.627</v>
      </c>
      <c r="F175" s="22">
        <f t="shared" si="60"/>
        <v>232.4231</v>
      </c>
      <c r="G175" s="22">
        <f t="shared" si="60"/>
        <v>735.9742</v>
      </c>
      <c r="H175" s="22">
        <f t="shared" si="60"/>
        <v>1038.2517</v>
      </c>
      <c r="I175" s="22">
        <f t="shared" si="60"/>
        <v>172.2839</v>
      </c>
      <c r="J175" s="22">
        <f t="shared" si="60"/>
        <v>0.1219</v>
      </c>
      <c r="K175" s="22">
        <f t="shared" si="60"/>
        <v>283.4177</v>
      </c>
      <c r="L175" s="23">
        <f t="shared" si="60"/>
        <v>2489.0995000000003</v>
      </c>
    </row>
    <row r="176" spans="2:12" ht="12" customHeight="1">
      <c r="B176" s="15" t="s">
        <v>30</v>
      </c>
      <c r="C176" s="24">
        <f aca="true" t="shared" si="61" ref="C176:L176">SUM(C70,C123)</f>
        <v>0</v>
      </c>
      <c r="D176" s="25">
        <f t="shared" si="61"/>
        <v>0</v>
      </c>
      <c r="E176" s="25">
        <f t="shared" si="61"/>
        <v>43.0326</v>
      </c>
      <c r="F176" s="25">
        <f t="shared" si="61"/>
        <v>149.4181</v>
      </c>
      <c r="G176" s="25">
        <f t="shared" si="61"/>
        <v>56.3906</v>
      </c>
      <c r="H176" s="25">
        <f t="shared" si="61"/>
        <v>613.9034</v>
      </c>
      <c r="I176" s="25">
        <f t="shared" si="61"/>
        <v>0</v>
      </c>
      <c r="J176" s="25">
        <f t="shared" si="61"/>
        <v>0</v>
      </c>
      <c r="K176" s="25">
        <f t="shared" si="61"/>
        <v>573.6445</v>
      </c>
      <c r="L176" s="26">
        <f t="shared" si="61"/>
        <v>1436.3892</v>
      </c>
    </row>
    <row r="177" spans="2:12" ht="12" customHeight="1">
      <c r="B177" s="14" t="s">
        <v>31</v>
      </c>
      <c r="C177" s="21">
        <f aca="true" t="shared" si="62" ref="C177:L177">SUM(C71,C124)</f>
        <v>0</v>
      </c>
      <c r="D177" s="22">
        <f t="shared" si="62"/>
        <v>0</v>
      </c>
      <c r="E177" s="22">
        <f t="shared" si="62"/>
        <v>0</v>
      </c>
      <c r="F177" s="22">
        <f t="shared" si="62"/>
        <v>6485.3074</v>
      </c>
      <c r="G177" s="22">
        <f t="shared" si="62"/>
        <v>142.6273</v>
      </c>
      <c r="H177" s="22">
        <f t="shared" si="62"/>
        <v>1095.1903</v>
      </c>
      <c r="I177" s="22">
        <f t="shared" si="62"/>
        <v>72.6665</v>
      </c>
      <c r="J177" s="22">
        <f t="shared" si="62"/>
        <v>30.0866</v>
      </c>
      <c r="K177" s="22">
        <f t="shared" si="62"/>
        <v>133.6828</v>
      </c>
      <c r="L177" s="23">
        <f t="shared" si="62"/>
        <v>7959.5609</v>
      </c>
    </row>
    <row r="178" spans="2:12" ht="12" customHeight="1">
      <c r="B178" s="14" t="s">
        <v>32</v>
      </c>
      <c r="C178" s="21">
        <f aca="true" t="shared" si="63" ref="C178:L178">SUM(C72,C125)</f>
        <v>0</v>
      </c>
      <c r="D178" s="22">
        <f t="shared" si="63"/>
        <v>0</v>
      </c>
      <c r="E178" s="22">
        <f t="shared" si="63"/>
        <v>1023.964</v>
      </c>
      <c r="F178" s="22">
        <f t="shared" si="63"/>
        <v>1419.0436</v>
      </c>
      <c r="G178" s="22">
        <f t="shared" si="63"/>
        <v>1479.0956999999999</v>
      </c>
      <c r="H178" s="22">
        <f t="shared" si="63"/>
        <v>606.2575</v>
      </c>
      <c r="I178" s="22">
        <f t="shared" si="63"/>
        <v>585.9435</v>
      </c>
      <c r="J178" s="22">
        <f t="shared" si="63"/>
        <v>0</v>
      </c>
      <c r="K178" s="22">
        <f t="shared" si="63"/>
        <v>1585.2733</v>
      </c>
      <c r="L178" s="23">
        <f t="shared" si="63"/>
        <v>6699.5776000000005</v>
      </c>
    </row>
    <row r="179" spans="2:12" ht="12" customHeight="1">
      <c r="B179" s="14" t="s">
        <v>33</v>
      </c>
      <c r="C179" s="21">
        <f aca="true" t="shared" si="64" ref="C179:L179">SUM(C73,C126)</f>
        <v>3.2682</v>
      </c>
      <c r="D179" s="22">
        <f t="shared" si="64"/>
        <v>0</v>
      </c>
      <c r="E179" s="22">
        <f t="shared" si="64"/>
        <v>0</v>
      </c>
      <c r="F179" s="22">
        <f t="shared" si="64"/>
        <v>43.1747</v>
      </c>
      <c r="G179" s="22">
        <f t="shared" si="64"/>
        <v>494.8694</v>
      </c>
      <c r="H179" s="22">
        <f t="shared" si="64"/>
        <v>751.0371</v>
      </c>
      <c r="I179" s="22">
        <f t="shared" si="64"/>
        <v>61.5892</v>
      </c>
      <c r="J179" s="22">
        <f t="shared" si="64"/>
        <v>0</v>
      </c>
      <c r="K179" s="22">
        <f t="shared" si="64"/>
        <v>589.1175</v>
      </c>
      <c r="L179" s="23">
        <f t="shared" si="64"/>
        <v>1943.0560999999998</v>
      </c>
    </row>
    <row r="180" spans="2:12" ht="12" customHeight="1">
      <c r="B180" s="14" t="s">
        <v>34</v>
      </c>
      <c r="C180" s="21">
        <f aca="true" t="shared" si="65" ref="C180:L180">SUM(C74,C127)</f>
        <v>0</v>
      </c>
      <c r="D180" s="22">
        <f t="shared" si="65"/>
        <v>0</v>
      </c>
      <c r="E180" s="22">
        <f t="shared" si="65"/>
        <v>869.6978</v>
      </c>
      <c r="F180" s="22">
        <f t="shared" si="65"/>
        <v>4217.2663</v>
      </c>
      <c r="G180" s="22">
        <f t="shared" si="65"/>
        <v>2788.935</v>
      </c>
      <c r="H180" s="22">
        <f t="shared" si="65"/>
        <v>1686.2496999999998</v>
      </c>
      <c r="I180" s="22">
        <f t="shared" si="65"/>
        <v>1143.825</v>
      </c>
      <c r="J180" s="22">
        <f t="shared" si="65"/>
        <v>351</v>
      </c>
      <c r="K180" s="22">
        <f t="shared" si="65"/>
        <v>10988.9347</v>
      </c>
      <c r="L180" s="23">
        <f t="shared" si="65"/>
        <v>22045.908499999998</v>
      </c>
    </row>
    <row r="181" spans="2:12" ht="12" customHeight="1">
      <c r="B181" s="14" t="s">
        <v>35</v>
      </c>
      <c r="C181" s="21">
        <f aca="true" t="shared" si="66" ref="C181:L181">SUM(C75,C128)</f>
        <v>0</v>
      </c>
      <c r="D181" s="22">
        <f t="shared" si="66"/>
        <v>0</v>
      </c>
      <c r="E181" s="22">
        <f t="shared" si="66"/>
        <v>2613.1912</v>
      </c>
      <c r="F181" s="22">
        <f t="shared" si="66"/>
        <v>1639.8727</v>
      </c>
      <c r="G181" s="22">
        <f t="shared" si="66"/>
        <v>558.6817</v>
      </c>
      <c r="H181" s="22">
        <f t="shared" si="66"/>
        <v>5112.0171</v>
      </c>
      <c r="I181" s="22">
        <f t="shared" si="66"/>
        <v>911.7071</v>
      </c>
      <c r="J181" s="22">
        <f t="shared" si="66"/>
        <v>688.5588</v>
      </c>
      <c r="K181" s="22">
        <f t="shared" si="66"/>
        <v>20.8297</v>
      </c>
      <c r="L181" s="23">
        <f t="shared" si="66"/>
        <v>11544.8583</v>
      </c>
    </row>
    <row r="182" spans="2:12" ht="12" customHeight="1">
      <c r="B182" s="14" t="s">
        <v>36</v>
      </c>
      <c r="C182" s="21">
        <f aca="true" t="shared" si="67" ref="C182:L182">SUM(C76,C129)</f>
        <v>0</v>
      </c>
      <c r="D182" s="22">
        <f t="shared" si="67"/>
        <v>0</v>
      </c>
      <c r="E182" s="22">
        <f t="shared" si="67"/>
        <v>218.897</v>
      </c>
      <c r="F182" s="22">
        <f t="shared" si="67"/>
        <v>1952.3276</v>
      </c>
      <c r="G182" s="22">
        <f t="shared" si="67"/>
        <v>1538.8031</v>
      </c>
      <c r="H182" s="22">
        <f t="shared" si="67"/>
        <v>2003.9397</v>
      </c>
      <c r="I182" s="22">
        <f t="shared" si="67"/>
        <v>0</v>
      </c>
      <c r="J182" s="22">
        <f t="shared" si="67"/>
        <v>0</v>
      </c>
      <c r="K182" s="22">
        <f t="shared" si="67"/>
        <v>605.0743</v>
      </c>
      <c r="L182" s="23">
        <f t="shared" si="67"/>
        <v>6319.0417</v>
      </c>
    </row>
    <row r="183" spans="2:12" ht="12" customHeight="1">
      <c r="B183" s="14" t="s">
        <v>37</v>
      </c>
      <c r="C183" s="21">
        <f aca="true" t="shared" si="68" ref="C183:L183">SUM(C77,C130)</f>
        <v>0</v>
      </c>
      <c r="D183" s="22">
        <f t="shared" si="68"/>
        <v>0</v>
      </c>
      <c r="E183" s="22">
        <f t="shared" si="68"/>
        <v>0</v>
      </c>
      <c r="F183" s="22">
        <f t="shared" si="68"/>
        <v>18.0864</v>
      </c>
      <c r="G183" s="22">
        <f t="shared" si="68"/>
        <v>39.4884</v>
      </c>
      <c r="H183" s="22">
        <f t="shared" si="68"/>
        <v>61.4413</v>
      </c>
      <c r="I183" s="22">
        <f t="shared" si="68"/>
        <v>47.9759</v>
      </c>
      <c r="J183" s="22">
        <f t="shared" si="68"/>
        <v>0</v>
      </c>
      <c r="K183" s="22">
        <f t="shared" si="68"/>
        <v>0</v>
      </c>
      <c r="L183" s="23">
        <f t="shared" si="68"/>
        <v>166.992</v>
      </c>
    </row>
    <row r="184" spans="2:12" ht="12" customHeight="1">
      <c r="B184" s="14" t="s">
        <v>38</v>
      </c>
      <c r="C184" s="21">
        <f aca="true" t="shared" si="69" ref="C184:L184">SUM(C78,C131)</f>
        <v>0</v>
      </c>
      <c r="D184" s="22">
        <f t="shared" si="69"/>
        <v>0</v>
      </c>
      <c r="E184" s="22">
        <f t="shared" si="69"/>
        <v>0</v>
      </c>
      <c r="F184" s="22">
        <f t="shared" si="69"/>
        <v>11.723</v>
      </c>
      <c r="G184" s="22">
        <f t="shared" si="69"/>
        <v>145.8974</v>
      </c>
      <c r="H184" s="22">
        <f t="shared" si="69"/>
        <v>15.431</v>
      </c>
      <c r="I184" s="22">
        <f t="shared" si="69"/>
        <v>0</v>
      </c>
      <c r="J184" s="22">
        <f t="shared" si="69"/>
        <v>0</v>
      </c>
      <c r="K184" s="22">
        <f t="shared" si="69"/>
        <v>59.4923</v>
      </c>
      <c r="L184" s="23">
        <f t="shared" si="69"/>
        <v>232.54370000000003</v>
      </c>
    </row>
    <row r="185" spans="2:12" ht="12" customHeight="1">
      <c r="B185" s="14" t="s">
        <v>39</v>
      </c>
      <c r="C185" s="21">
        <f aca="true" t="shared" si="70" ref="C185:L185">SUM(C79,C132)</f>
        <v>0</v>
      </c>
      <c r="D185" s="22">
        <f t="shared" si="70"/>
        <v>0</v>
      </c>
      <c r="E185" s="22">
        <f t="shared" si="70"/>
        <v>0</v>
      </c>
      <c r="F185" s="22">
        <f t="shared" si="70"/>
        <v>6.5194</v>
      </c>
      <c r="G185" s="22">
        <f t="shared" si="70"/>
        <v>0.106</v>
      </c>
      <c r="H185" s="22">
        <f t="shared" si="70"/>
        <v>0.7418</v>
      </c>
      <c r="I185" s="22">
        <f t="shared" si="70"/>
        <v>3.762</v>
      </c>
      <c r="J185" s="22">
        <f t="shared" si="70"/>
        <v>0</v>
      </c>
      <c r="K185" s="22">
        <f t="shared" si="70"/>
        <v>0</v>
      </c>
      <c r="L185" s="23">
        <f t="shared" si="70"/>
        <v>11.1292</v>
      </c>
    </row>
    <row r="186" spans="2:12" ht="12" customHeight="1">
      <c r="B186" s="14" t="s">
        <v>40</v>
      </c>
      <c r="C186" s="21">
        <f aca="true" t="shared" si="71" ref="C186:L186">SUM(C80,C133)</f>
        <v>0</v>
      </c>
      <c r="D186" s="22">
        <f t="shared" si="71"/>
        <v>0</v>
      </c>
      <c r="E186" s="22">
        <f t="shared" si="71"/>
        <v>0</v>
      </c>
      <c r="F186" s="22">
        <f t="shared" si="71"/>
        <v>63.8749</v>
      </c>
      <c r="G186" s="22">
        <f t="shared" si="71"/>
        <v>118.0981</v>
      </c>
      <c r="H186" s="22">
        <f t="shared" si="71"/>
        <v>106.2302</v>
      </c>
      <c r="I186" s="22">
        <f t="shared" si="71"/>
        <v>1.9033</v>
      </c>
      <c r="J186" s="22">
        <f t="shared" si="71"/>
        <v>0</v>
      </c>
      <c r="K186" s="22">
        <f t="shared" si="71"/>
        <v>84.6278</v>
      </c>
      <c r="L186" s="23">
        <f t="shared" si="71"/>
        <v>374.7343</v>
      </c>
    </row>
    <row r="187" spans="2:12" ht="12" customHeight="1">
      <c r="B187" s="16" t="s">
        <v>41</v>
      </c>
      <c r="C187" s="27">
        <f aca="true" t="shared" si="72" ref="C187:L187">SUM(C81,C134)</f>
        <v>0</v>
      </c>
      <c r="D187" s="28">
        <f t="shared" si="72"/>
        <v>0</v>
      </c>
      <c r="E187" s="28">
        <f t="shared" si="72"/>
        <v>2518.53</v>
      </c>
      <c r="F187" s="28">
        <f t="shared" si="72"/>
        <v>58.5873</v>
      </c>
      <c r="G187" s="28">
        <f t="shared" si="72"/>
        <v>1265.3385</v>
      </c>
      <c r="H187" s="28">
        <f t="shared" si="72"/>
        <v>160.7276</v>
      </c>
      <c r="I187" s="28">
        <f t="shared" si="72"/>
        <v>2508.57</v>
      </c>
      <c r="J187" s="28">
        <f t="shared" si="72"/>
        <v>5.6266</v>
      </c>
      <c r="K187" s="28">
        <f t="shared" si="72"/>
        <v>0</v>
      </c>
      <c r="L187" s="29">
        <f t="shared" si="72"/>
        <v>6517.38</v>
      </c>
    </row>
    <row r="188" spans="2:12" ht="12" customHeight="1">
      <c r="B188" s="14" t="s">
        <v>42</v>
      </c>
      <c r="C188" s="21">
        <f aca="true" t="shared" si="73" ref="C188:L188">SUM(C82,C135)</f>
        <v>0</v>
      </c>
      <c r="D188" s="22">
        <f t="shared" si="73"/>
        <v>0</v>
      </c>
      <c r="E188" s="22">
        <f t="shared" si="73"/>
        <v>28.9824</v>
      </c>
      <c r="F188" s="22">
        <f t="shared" si="73"/>
        <v>550.3024</v>
      </c>
      <c r="G188" s="22">
        <f t="shared" si="73"/>
        <v>981.8481</v>
      </c>
      <c r="H188" s="22">
        <f t="shared" si="73"/>
        <v>669.0399</v>
      </c>
      <c r="I188" s="22">
        <f t="shared" si="73"/>
        <v>3.9328</v>
      </c>
      <c r="J188" s="22">
        <f t="shared" si="73"/>
        <v>187.599</v>
      </c>
      <c r="K188" s="22">
        <f t="shared" si="73"/>
        <v>1553.1625</v>
      </c>
      <c r="L188" s="23">
        <f t="shared" si="73"/>
        <v>3974.8671000000004</v>
      </c>
    </row>
    <row r="189" spans="2:12" ht="12" customHeight="1">
      <c r="B189" s="14" t="s">
        <v>43</v>
      </c>
      <c r="C189" s="21">
        <f aca="true" t="shared" si="74" ref="C189:L189">SUM(C83,C136)</f>
        <v>0</v>
      </c>
      <c r="D189" s="22">
        <f t="shared" si="74"/>
        <v>70.6807</v>
      </c>
      <c r="E189" s="22">
        <f t="shared" si="74"/>
        <v>812.7823</v>
      </c>
      <c r="F189" s="22">
        <f t="shared" si="74"/>
        <v>1048.7166</v>
      </c>
      <c r="G189" s="22">
        <f t="shared" si="74"/>
        <v>1106.3505</v>
      </c>
      <c r="H189" s="22">
        <f t="shared" si="74"/>
        <v>924.7822</v>
      </c>
      <c r="I189" s="22">
        <f t="shared" si="74"/>
        <v>67.6727</v>
      </c>
      <c r="J189" s="22">
        <f t="shared" si="74"/>
        <v>5.6439</v>
      </c>
      <c r="K189" s="22">
        <f t="shared" si="74"/>
        <v>3040.6937</v>
      </c>
      <c r="L189" s="23">
        <f t="shared" si="74"/>
        <v>7077.3225999999995</v>
      </c>
    </row>
    <row r="190" spans="2:12" ht="12" customHeight="1">
      <c r="B190" s="14" t="s">
        <v>44</v>
      </c>
      <c r="C190" s="21">
        <f aca="true" t="shared" si="75" ref="C190:L190">SUM(C84,C137)</f>
        <v>0</v>
      </c>
      <c r="D190" s="22">
        <f t="shared" si="75"/>
        <v>462.8485</v>
      </c>
      <c r="E190" s="22">
        <f t="shared" si="75"/>
        <v>0</v>
      </c>
      <c r="F190" s="22">
        <f t="shared" si="75"/>
        <v>82.429</v>
      </c>
      <c r="G190" s="22">
        <f t="shared" si="75"/>
        <v>148.2983</v>
      </c>
      <c r="H190" s="22">
        <f t="shared" si="75"/>
        <v>612.9939</v>
      </c>
      <c r="I190" s="22">
        <f t="shared" si="75"/>
        <v>0</v>
      </c>
      <c r="J190" s="22">
        <f t="shared" si="75"/>
        <v>0</v>
      </c>
      <c r="K190" s="22">
        <f t="shared" si="75"/>
        <v>18038.3381</v>
      </c>
      <c r="L190" s="23">
        <f t="shared" si="75"/>
        <v>19344.9078</v>
      </c>
    </row>
    <row r="191" spans="2:12" ht="12" customHeight="1">
      <c r="B191" s="14" t="s">
        <v>45</v>
      </c>
      <c r="C191" s="21">
        <f aca="true" t="shared" si="76" ref="C191:L191">SUM(C85,C138)</f>
        <v>0</v>
      </c>
      <c r="D191" s="22">
        <f t="shared" si="76"/>
        <v>0</v>
      </c>
      <c r="E191" s="22">
        <f t="shared" si="76"/>
        <v>509.702</v>
      </c>
      <c r="F191" s="22">
        <f t="shared" si="76"/>
        <v>151.6921</v>
      </c>
      <c r="G191" s="22">
        <f t="shared" si="76"/>
        <v>84.3823</v>
      </c>
      <c r="H191" s="22">
        <f t="shared" si="76"/>
        <v>201.7978</v>
      </c>
      <c r="I191" s="22">
        <f t="shared" si="76"/>
        <v>90.5597</v>
      </c>
      <c r="J191" s="22">
        <f t="shared" si="76"/>
        <v>0</v>
      </c>
      <c r="K191" s="22">
        <f t="shared" si="76"/>
        <v>43.6402</v>
      </c>
      <c r="L191" s="23">
        <f t="shared" si="76"/>
        <v>1081.7741</v>
      </c>
    </row>
    <row r="192" spans="2:12" ht="12" customHeight="1">
      <c r="B192" s="14" t="s">
        <v>46</v>
      </c>
      <c r="C192" s="21">
        <f aca="true" t="shared" si="77" ref="C192:L192">SUM(C86,C139)</f>
        <v>0</v>
      </c>
      <c r="D192" s="22">
        <f t="shared" si="77"/>
        <v>0</v>
      </c>
      <c r="E192" s="22">
        <f t="shared" si="77"/>
        <v>293.8108</v>
      </c>
      <c r="F192" s="22">
        <f t="shared" si="77"/>
        <v>0</v>
      </c>
      <c r="G192" s="22">
        <f t="shared" si="77"/>
        <v>0</v>
      </c>
      <c r="H192" s="22">
        <f t="shared" si="77"/>
        <v>169.649</v>
      </c>
      <c r="I192" s="22">
        <f t="shared" si="77"/>
        <v>0</v>
      </c>
      <c r="J192" s="22">
        <f t="shared" si="77"/>
        <v>0</v>
      </c>
      <c r="K192" s="22">
        <f t="shared" si="77"/>
        <v>154.0637</v>
      </c>
      <c r="L192" s="23">
        <f t="shared" si="77"/>
        <v>617.5235</v>
      </c>
    </row>
    <row r="193" spans="2:12" ht="12" customHeight="1">
      <c r="B193" s="14" t="s">
        <v>47</v>
      </c>
      <c r="C193" s="21">
        <f aca="true" t="shared" si="78" ref="C193:L193">SUM(C87,C140)</f>
        <v>0</v>
      </c>
      <c r="D193" s="22">
        <f t="shared" si="78"/>
        <v>0</v>
      </c>
      <c r="E193" s="22">
        <f t="shared" si="78"/>
        <v>133.5376</v>
      </c>
      <c r="F193" s="22">
        <f t="shared" si="78"/>
        <v>896.4322</v>
      </c>
      <c r="G193" s="22">
        <f t="shared" si="78"/>
        <v>413.3256</v>
      </c>
      <c r="H193" s="22">
        <f t="shared" si="78"/>
        <v>1837.0901</v>
      </c>
      <c r="I193" s="22">
        <f t="shared" si="78"/>
        <v>522.4692</v>
      </c>
      <c r="J193" s="22">
        <f t="shared" si="78"/>
        <v>26.3712</v>
      </c>
      <c r="K193" s="22">
        <f t="shared" si="78"/>
        <v>934.267</v>
      </c>
      <c r="L193" s="23">
        <f t="shared" si="78"/>
        <v>4763.4929</v>
      </c>
    </row>
    <row r="194" spans="2:12" ht="12" customHeight="1">
      <c r="B194" s="14" t="s">
        <v>48</v>
      </c>
      <c r="C194" s="21">
        <f aca="true" t="shared" si="79" ref="C194:L194">SUM(C88,C141)</f>
        <v>0</v>
      </c>
      <c r="D194" s="22">
        <f t="shared" si="79"/>
        <v>0</v>
      </c>
      <c r="E194" s="22">
        <f t="shared" si="79"/>
        <v>0</v>
      </c>
      <c r="F194" s="22">
        <f t="shared" si="79"/>
        <v>945.7348</v>
      </c>
      <c r="G194" s="22">
        <f t="shared" si="79"/>
        <v>625.1241</v>
      </c>
      <c r="H194" s="22">
        <f t="shared" si="79"/>
        <v>428.7775</v>
      </c>
      <c r="I194" s="22">
        <f t="shared" si="79"/>
        <v>0.89</v>
      </c>
      <c r="J194" s="22">
        <f t="shared" si="79"/>
        <v>0</v>
      </c>
      <c r="K194" s="22">
        <f t="shared" si="79"/>
        <v>322.2539</v>
      </c>
      <c r="L194" s="23">
        <f t="shared" si="79"/>
        <v>2322.7803</v>
      </c>
    </row>
    <row r="195" spans="2:12" ht="12" customHeight="1">
      <c r="B195" s="14" t="s">
        <v>49</v>
      </c>
      <c r="C195" s="21">
        <f aca="true" t="shared" si="80" ref="C195:L195">SUM(C89,C142)</f>
        <v>0</v>
      </c>
      <c r="D195" s="22">
        <f t="shared" si="80"/>
        <v>0</v>
      </c>
      <c r="E195" s="22">
        <f t="shared" si="80"/>
        <v>0</v>
      </c>
      <c r="F195" s="22">
        <f t="shared" si="80"/>
        <v>1.4604</v>
      </c>
      <c r="G195" s="22">
        <f t="shared" si="80"/>
        <v>3.3655</v>
      </c>
      <c r="H195" s="22">
        <f t="shared" si="80"/>
        <v>259.9233</v>
      </c>
      <c r="I195" s="22">
        <f t="shared" si="80"/>
        <v>0</v>
      </c>
      <c r="J195" s="22">
        <f t="shared" si="80"/>
        <v>0</v>
      </c>
      <c r="K195" s="22">
        <f t="shared" si="80"/>
        <v>0</v>
      </c>
      <c r="L195" s="23">
        <f t="shared" si="80"/>
        <v>264.7492</v>
      </c>
    </row>
    <row r="196" spans="2:12" ht="12" customHeight="1">
      <c r="B196" s="17" t="s">
        <v>50</v>
      </c>
      <c r="C196" s="30">
        <f aca="true" t="shared" si="81" ref="C196:L196">SUM(C90,C143)</f>
        <v>0</v>
      </c>
      <c r="D196" s="31">
        <f t="shared" si="81"/>
        <v>0</v>
      </c>
      <c r="E196" s="31">
        <f t="shared" si="81"/>
        <v>0</v>
      </c>
      <c r="F196" s="31">
        <f t="shared" si="81"/>
        <v>221.9859</v>
      </c>
      <c r="G196" s="31">
        <f t="shared" si="81"/>
        <v>24.4715</v>
      </c>
      <c r="H196" s="31">
        <f t="shared" si="81"/>
        <v>5.857</v>
      </c>
      <c r="I196" s="31">
        <f t="shared" si="81"/>
        <v>0</v>
      </c>
      <c r="J196" s="31">
        <f t="shared" si="81"/>
        <v>0</v>
      </c>
      <c r="K196" s="31">
        <f t="shared" si="81"/>
        <v>700.3012</v>
      </c>
      <c r="L196" s="32">
        <f t="shared" si="81"/>
        <v>952.6156</v>
      </c>
    </row>
    <row r="197" spans="2:12" ht="12" customHeight="1">
      <c r="B197" s="14" t="s">
        <v>51</v>
      </c>
      <c r="C197" s="21">
        <f aca="true" t="shared" si="82" ref="C197:L197">SUM(C91,C144)</f>
        <v>0</v>
      </c>
      <c r="D197" s="22">
        <f t="shared" si="82"/>
        <v>0</v>
      </c>
      <c r="E197" s="22">
        <f t="shared" si="82"/>
        <v>0</v>
      </c>
      <c r="F197" s="22">
        <f t="shared" si="82"/>
        <v>48.3166</v>
      </c>
      <c r="G197" s="22">
        <f t="shared" si="82"/>
        <v>40.0766</v>
      </c>
      <c r="H197" s="22">
        <f t="shared" si="82"/>
        <v>25.0024</v>
      </c>
      <c r="I197" s="22">
        <f t="shared" si="82"/>
        <v>0</v>
      </c>
      <c r="J197" s="22">
        <f t="shared" si="82"/>
        <v>0</v>
      </c>
      <c r="K197" s="22">
        <f t="shared" si="82"/>
        <v>3112.1786</v>
      </c>
      <c r="L197" s="23">
        <f t="shared" si="82"/>
        <v>3225.5742</v>
      </c>
    </row>
    <row r="198" spans="2:12" ht="12" customHeight="1">
      <c r="B198" s="14" t="s">
        <v>52</v>
      </c>
      <c r="C198" s="21">
        <f aca="true" t="shared" si="83" ref="C198:L198">SUM(C92,C145)</f>
        <v>0</v>
      </c>
      <c r="D198" s="22">
        <f t="shared" si="83"/>
        <v>0</v>
      </c>
      <c r="E198" s="22">
        <f t="shared" si="83"/>
        <v>0</v>
      </c>
      <c r="F198" s="22">
        <f t="shared" si="83"/>
        <v>0</v>
      </c>
      <c r="G198" s="22">
        <f t="shared" si="83"/>
        <v>187.0286</v>
      </c>
      <c r="H198" s="22">
        <f t="shared" si="83"/>
        <v>12</v>
      </c>
      <c r="I198" s="22">
        <f t="shared" si="83"/>
        <v>0</v>
      </c>
      <c r="J198" s="22">
        <f t="shared" si="83"/>
        <v>0</v>
      </c>
      <c r="K198" s="22">
        <f t="shared" si="83"/>
        <v>0</v>
      </c>
      <c r="L198" s="23">
        <f t="shared" si="83"/>
        <v>199.0286</v>
      </c>
    </row>
    <row r="199" spans="2:12" ht="12" customHeight="1">
      <c r="B199" s="14" t="s">
        <v>53</v>
      </c>
      <c r="C199" s="21">
        <f aca="true" t="shared" si="84" ref="C199:L199">SUM(C93,C146)</f>
        <v>0</v>
      </c>
      <c r="D199" s="22">
        <f t="shared" si="84"/>
        <v>0</v>
      </c>
      <c r="E199" s="22">
        <f t="shared" si="84"/>
        <v>82.0286</v>
      </c>
      <c r="F199" s="22">
        <f t="shared" si="84"/>
        <v>170.5378</v>
      </c>
      <c r="G199" s="22">
        <f t="shared" si="84"/>
        <v>181.1297</v>
      </c>
      <c r="H199" s="22">
        <f t="shared" si="84"/>
        <v>485.2304</v>
      </c>
      <c r="I199" s="22">
        <f t="shared" si="84"/>
        <v>21.3915</v>
      </c>
      <c r="J199" s="22">
        <f t="shared" si="84"/>
        <v>0.1018</v>
      </c>
      <c r="K199" s="22">
        <f t="shared" si="84"/>
        <v>917.0192</v>
      </c>
      <c r="L199" s="23">
        <f t="shared" si="84"/>
        <v>1857.4389999999999</v>
      </c>
    </row>
    <row r="200" spans="2:12" ht="12" customHeight="1">
      <c r="B200" s="14" t="s">
        <v>54</v>
      </c>
      <c r="C200" s="21">
        <f aca="true" t="shared" si="85" ref="C200:L200">SUM(C94,C147)</f>
        <v>0</v>
      </c>
      <c r="D200" s="22">
        <f t="shared" si="85"/>
        <v>0</v>
      </c>
      <c r="E200" s="22">
        <f t="shared" si="85"/>
        <v>17.203</v>
      </c>
      <c r="F200" s="22">
        <f t="shared" si="85"/>
        <v>348.0748</v>
      </c>
      <c r="G200" s="22">
        <f t="shared" si="85"/>
        <v>69.1669</v>
      </c>
      <c r="H200" s="22">
        <f t="shared" si="85"/>
        <v>919.5886</v>
      </c>
      <c r="I200" s="22">
        <f t="shared" si="85"/>
        <v>0</v>
      </c>
      <c r="J200" s="22">
        <f t="shared" si="85"/>
        <v>0</v>
      </c>
      <c r="K200" s="22">
        <f t="shared" si="85"/>
        <v>801.7216</v>
      </c>
      <c r="L200" s="23">
        <f t="shared" si="85"/>
        <v>2155.7549</v>
      </c>
    </row>
    <row r="201" spans="2:12" ht="12" customHeight="1">
      <c r="B201" s="14" t="s">
        <v>55</v>
      </c>
      <c r="C201" s="21">
        <f aca="true" t="shared" si="86" ref="C201:L201">SUM(C95,C148)</f>
        <v>0</v>
      </c>
      <c r="D201" s="22">
        <f t="shared" si="86"/>
        <v>0</v>
      </c>
      <c r="E201" s="22">
        <f t="shared" si="86"/>
        <v>26.064</v>
      </c>
      <c r="F201" s="22">
        <f t="shared" si="86"/>
        <v>446.8726</v>
      </c>
      <c r="G201" s="22">
        <f t="shared" si="86"/>
        <v>999.7355</v>
      </c>
      <c r="H201" s="22">
        <f t="shared" si="86"/>
        <v>1233.2006</v>
      </c>
      <c r="I201" s="22">
        <f t="shared" si="86"/>
        <v>230.7833</v>
      </c>
      <c r="J201" s="22">
        <f t="shared" si="86"/>
        <v>0</v>
      </c>
      <c r="K201" s="22">
        <f t="shared" si="86"/>
        <v>2580.9894</v>
      </c>
      <c r="L201" s="23">
        <f t="shared" si="86"/>
        <v>5517.645399999999</v>
      </c>
    </row>
    <row r="202" spans="2:12" ht="12" customHeight="1">
      <c r="B202" s="14" t="s">
        <v>56</v>
      </c>
      <c r="C202" s="21">
        <f aca="true" t="shared" si="87" ref="C202:L202">SUM(C96,C149)</f>
        <v>22.2231</v>
      </c>
      <c r="D202" s="22">
        <f t="shared" si="87"/>
        <v>0</v>
      </c>
      <c r="E202" s="22">
        <f t="shared" si="87"/>
        <v>0</v>
      </c>
      <c r="F202" s="22">
        <f t="shared" si="87"/>
        <v>0</v>
      </c>
      <c r="G202" s="22">
        <f t="shared" si="87"/>
        <v>0</v>
      </c>
      <c r="H202" s="22">
        <f t="shared" si="87"/>
        <v>27.6906</v>
      </c>
      <c r="I202" s="22">
        <f t="shared" si="87"/>
        <v>0</v>
      </c>
      <c r="J202" s="22">
        <f t="shared" si="87"/>
        <v>0</v>
      </c>
      <c r="K202" s="22">
        <f t="shared" si="87"/>
        <v>260.423</v>
      </c>
      <c r="L202" s="23">
        <f t="shared" si="87"/>
        <v>310.3367</v>
      </c>
    </row>
    <row r="203" spans="2:12" ht="12" customHeight="1">
      <c r="B203" s="14" t="s">
        <v>57</v>
      </c>
      <c r="C203" s="21">
        <f aca="true" t="shared" si="88" ref="C203:L203">SUM(C97,C150)</f>
        <v>0</v>
      </c>
      <c r="D203" s="22">
        <f t="shared" si="88"/>
        <v>0</v>
      </c>
      <c r="E203" s="22">
        <f t="shared" si="88"/>
        <v>0</v>
      </c>
      <c r="F203" s="22">
        <f t="shared" si="88"/>
        <v>105.4</v>
      </c>
      <c r="G203" s="22">
        <f t="shared" si="88"/>
        <v>75</v>
      </c>
      <c r="H203" s="22">
        <f t="shared" si="88"/>
        <v>413.3162</v>
      </c>
      <c r="I203" s="22">
        <f t="shared" si="88"/>
        <v>20.2455</v>
      </c>
      <c r="J203" s="22">
        <f t="shared" si="88"/>
        <v>0</v>
      </c>
      <c r="K203" s="22">
        <f t="shared" si="88"/>
        <v>0</v>
      </c>
      <c r="L203" s="23">
        <f t="shared" si="88"/>
        <v>613.9617</v>
      </c>
    </row>
    <row r="204" spans="2:12" ht="12" customHeight="1">
      <c r="B204" s="14" t="s">
        <v>58</v>
      </c>
      <c r="C204" s="21">
        <f aca="true" t="shared" si="89" ref="C204:L204">SUM(C98,C151)</f>
        <v>0</v>
      </c>
      <c r="D204" s="22">
        <f t="shared" si="89"/>
        <v>0</v>
      </c>
      <c r="E204" s="22">
        <f t="shared" si="89"/>
        <v>0</v>
      </c>
      <c r="F204" s="22">
        <f t="shared" si="89"/>
        <v>236.607</v>
      </c>
      <c r="G204" s="22">
        <f t="shared" si="89"/>
        <v>274.9341</v>
      </c>
      <c r="H204" s="22">
        <f t="shared" si="89"/>
        <v>43.915</v>
      </c>
      <c r="I204" s="22">
        <f t="shared" si="89"/>
        <v>13.2411</v>
      </c>
      <c r="J204" s="22">
        <f t="shared" si="89"/>
        <v>0</v>
      </c>
      <c r="K204" s="22">
        <f t="shared" si="89"/>
        <v>423.0885</v>
      </c>
      <c r="L204" s="23">
        <f t="shared" si="89"/>
        <v>991.7856999999999</v>
      </c>
    </row>
    <row r="205" spans="2:12" ht="12" customHeight="1">
      <c r="B205" s="14" t="s">
        <v>59</v>
      </c>
      <c r="C205" s="21">
        <f aca="true" t="shared" si="90" ref="C205:L205">SUM(C99,C152)</f>
        <v>0</v>
      </c>
      <c r="D205" s="22">
        <f t="shared" si="90"/>
        <v>0</v>
      </c>
      <c r="E205" s="22">
        <f t="shared" si="90"/>
        <v>0</v>
      </c>
      <c r="F205" s="22">
        <f t="shared" si="90"/>
        <v>0.0076</v>
      </c>
      <c r="G205" s="22">
        <f t="shared" si="90"/>
        <v>24.6004</v>
      </c>
      <c r="H205" s="22">
        <f t="shared" si="90"/>
        <v>0</v>
      </c>
      <c r="I205" s="22">
        <f t="shared" si="90"/>
        <v>0</v>
      </c>
      <c r="J205" s="22">
        <f t="shared" si="90"/>
        <v>0</v>
      </c>
      <c r="K205" s="22">
        <f t="shared" si="90"/>
        <v>0</v>
      </c>
      <c r="L205" s="23">
        <f t="shared" si="90"/>
        <v>24.608</v>
      </c>
    </row>
    <row r="206" spans="2:12" ht="12" customHeight="1">
      <c r="B206" s="17" t="s">
        <v>60</v>
      </c>
      <c r="C206" s="30">
        <f aca="true" t="shared" si="91" ref="C206:L206">SUM(C100,C153)</f>
        <v>0</v>
      </c>
      <c r="D206" s="31">
        <f t="shared" si="91"/>
        <v>0</v>
      </c>
      <c r="E206" s="31">
        <f t="shared" si="91"/>
        <v>0</v>
      </c>
      <c r="F206" s="31">
        <f t="shared" si="91"/>
        <v>387.4014</v>
      </c>
      <c r="G206" s="31">
        <f t="shared" si="91"/>
        <v>688.3669</v>
      </c>
      <c r="H206" s="31">
        <f t="shared" si="91"/>
        <v>2833.1842</v>
      </c>
      <c r="I206" s="31">
        <f t="shared" si="91"/>
        <v>38.5122</v>
      </c>
      <c r="J206" s="31">
        <f t="shared" si="91"/>
        <v>1.8546</v>
      </c>
      <c r="K206" s="31">
        <f t="shared" si="91"/>
        <v>57.2728</v>
      </c>
      <c r="L206" s="32">
        <f t="shared" si="91"/>
        <v>4006.5921000000008</v>
      </c>
    </row>
    <row r="207" spans="2:12" ht="12" customHeight="1">
      <c r="B207" s="14" t="s">
        <v>61</v>
      </c>
      <c r="C207" s="21">
        <f aca="true" t="shared" si="92" ref="C207:L207">SUM(C101,C154)</f>
        <v>0</v>
      </c>
      <c r="D207" s="22">
        <f t="shared" si="92"/>
        <v>0</v>
      </c>
      <c r="E207" s="22">
        <f t="shared" si="92"/>
        <v>0</v>
      </c>
      <c r="F207" s="22">
        <f t="shared" si="92"/>
        <v>483.064</v>
      </c>
      <c r="G207" s="22">
        <f t="shared" si="92"/>
        <v>563.1155</v>
      </c>
      <c r="H207" s="22">
        <f t="shared" si="92"/>
        <v>348.4991</v>
      </c>
      <c r="I207" s="22">
        <f t="shared" si="92"/>
        <v>794.0165</v>
      </c>
      <c r="J207" s="22">
        <f t="shared" si="92"/>
        <v>0</v>
      </c>
      <c r="K207" s="22">
        <f t="shared" si="92"/>
        <v>0</v>
      </c>
      <c r="L207" s="23">
        <f t="shared" si="92"/>
        <v>2188.6951</v>
      </c>
    </row>
    <row r="208" spans="2:12" ht="12" customHeight="1">
      <c r="B208" s="14" t="s">
        <v>62</v>
      </c>
      <c r="C208" s="21">
        <f aca="true" t="shared" si="93" ref="C208:L208">SUM(C102,C155)</f>
        <v>0</v>
      </c>
      <c r="D208" s="22">
        <f t="shared" si="93"/>
        <v>0</v>
      </c>
      <c r="E208" s="22">
        <f t="shared" si="93"/>
        <v>0</v>
      </c>
      <c r="F208" s="22">
        <f t="shared" si="93"/>
        <v>0</v>
      </c>
      <c r="G208" s="22">
        <f t="shared" si="93"/>
        <v>0</v>
      </c>
      <c r="H208" s="22">
        <f t="shared" si="93"/>
        <v>0.5649</v>
      </c>
      <c r="I208" s="22">
        <f t="shared" si="93"/>
        <v>105.3052</v>
      </c>
      <c r="J208" s="22">
        <f t="shared" si="93"/>
        <v>0</v>
      </c>
      <c r="K208" s="22">
        <f t="shared" si="93"/>
        <v>0</v>
      </c>
      <c r="L208" s="23">
        <f t="shared" si="93"/>
        <v>105.8701</v>
      </c>
    </row>
    <row r="209" spans="2:12" ht="12" customHeight="1">
      <c r="B209" s="14" t="s">
        <v>63</v>
      </c>
      <c r="C209" s="21">
        <f aca="true" t="shared" si="94" ref="C209:L209">SUM(C103,C156)</f>
        <v>0</v>
      </c>
      <c r="D209" s="22">
        <f t="shared" si="94"/>
        <v>0</v>
      </c>
      <c r="E209" s="22">
        <f t="shared" si="94"/>
        <v>564.955</v>
      </c>
      <c r="F209" s="22">
        <f t="shared" si="94"/>
        <v>301.3055</v>
      </c>
      <c r="G209" s="22">
        <f t="shared" si="94"/>
        <v>66.6085</v>
      </c>
      <c r="H209" s="22">
        <f t="shared" si="94"/>
        <v>275.694</v>
      </c>
      <c r="I209" s="22">
        <f t="shared" si="94"/>
        <v>0</v>
      </c>
      <c r="J209" s="22">
        <f t="shared" si="94"/>
        <v>0</v>
      </c>
      <c r="K209" s="22">
        <f t="shared" si="94"/>
        <v>73.5775</v>
      </c>
      <c r="L209" s="23">
        <f t="shared" si="94"/>
        <v>1282.1405000000002</v>
      </c>
    </row>
    <row r="210" spans="2:12" ht="12" customHeight="1">
      <c r="B210" s="14" t="s">
        <v>64</v>
      </c>
      <c r="C210" s="21">
        <f aca="true" t="shared" si="95" ref="C210:L210">SUM(C104,C157)</f>
        <v>0</v>
      </c>
      <c r="D210" s="22">
        <f t="shared" si="95"/>
        <v>0</v>
      </c>
      <c r="E210" s="22">
        <f t="shared" si="95"/>
        <v>177.8321</v>
      </c>
      <c r="F210" s="22">
        <f t="shared" si="95"/>
        <v>249.6322</v>
      </c>
      <c r="G210" s="22">
        <f t="shared" si="95"/>
        <v>226.6381</v>
      </c>
      <c r="H210" s="22">
        <f t="shared" si="95"/>
        <v>300.0871</v>
      </c>
      <c r="I210" s="22">
        <f t="shared" si="95"/>
        <v>0</v>
      </c>
      <c r="J210" s="22">
        <f t="shared" si="95"/>
        <v>0</v>
      </c>
      <c r="K210" s="22">
        <f t="shared" si="95"/>
        <v>100.8182</v>
      </c>
      <c r="L210" s="23">
        <f t="shared" si="95"/>
        <v>1055.0076999999999</v>
      </c>
    </row>
    <row r="211" spans="2:12" ht="12" customHeight="1">
      <c r="B211" s="14" t="s">
        <v>65</v>
      </c>
      <c r="C211" s="21">
        <f aca="true" t="shared" si="96" ref="C211:L211">SUM(C105,C158)</f>
        <v>0</v>
      </c>
      <c r="D211" s="22">
        <f t="shared" si="96"/>
        <v>0</v>
      </c>
      <c r="E211" s="22">
        <f t="shared" si="96"/>
        <v>0</v>
      </c>
      <c r="F211" s="22">
        <f t="shared" si="96"/>
        <v>117.2367</v>
      </c>
      <c r="G211" s="22">
        <f t="shared" si="96"/>
        <v>523.2457</v>
      </c>
      <c r="H211" s="22">
        <f t="shared" si="96"/>
        <v>316.7654</v>
      </c>
      <c r="I211" s="22">
        <f t="shared" si="96"/>
        <v>76.739</v>
      </c>
      <c r="J211" s="22">
        <f t="shared" si="96"/>
        <v>0</v>
      </c>
      <c r="K211" s="22">
        <f t="shared" si="96"/>
        <v>57.4271</v>
      </c>
      <c r="L211" s="23">
        <f t="shared" si="96"/>
        <v>1091.4139000000002</v>
      </c>
    </row>
    <row r="212" spans="2:12" ht="12" customHeight="1">
      <c r="B212" s="14" t="s">
        <v>66</v>
      </c>
      <c r="C212" s="21">
        <f aca="true" t="shared" si="97" ref="C212:L212">SUM(C106,C159)</f>
        <v>0</v>
      </c>
      <c r="D212" s="22">
        <f t="shared" si="97"/>
        <v>0</v>
      </c>
      <c r="E212" s="22">
        <f t="shared" si="97"/>
        <v>0</v>
      </c>
      <c r="F212" s="22">
        <f t="shared" si="97"/>
        <v>160.0306</v>
      </c>
      <c r="G212" s="22">
        <f t="shared" si="97"/>
        <v>131.4355</v>
      </c>
      <c r="H212" s="22">
        <f t="shared" si="97"/>
        <v>802.3048</v>
      </c>
      <c r="I212" s="22">
        <f t="shared" si="97"/>
        <v>0</v>
      </c>
      <c r="J212" s="22">
        <f t="shared" si="97"/>
        <v>0</v>
      </c>
      <c r="K212" s="22">
        <f t="shared" si="97"/>
        <v>9.195</v>
      </c>
      <c r="L212" s="23">
        <f t="shared" si="97"/>
        <v>1102.9659</v>
      </c>
    </row>
    <row r="213" spans="2:12" ht="12" customHeight="1">
      <c r="B213" s="18" t="s">
        <v>67</v>
      </c>
      <c r="C213" s="33">
        <f aca="true" t="shared" si="98" ref="C213:L213">SUM(C107,C160)</f>
        <v>0</v>
      </c>
      <c r="D213" s="34">
        <f t="shared" si="98"/>
        <v>0</v>
      </c>
      <c r="E213" s="34">
        <f t="shared" si="98"/>
        <v>0</v>
      </c>
      <c r="F213" s="34">
        <f t="shared" si="98"/>
        <v>0</v>
      </c>
      <c r="G213" s="34">
        <f t="shared" si="98"/>
        <v>0</v>
      </c>
      <c r="H213" s="34">
        <f t="shared" si="98"/>
        <v>0</v>
      </c>
      <c r="I213" s="34">
        <f t="shared" si="98"/>
        <v>0</v>
      </c>
      <c r="J213" s="34">
        <f t="shared" si="98"/>
        <v>0</v>
      </c>
      <c r="K213" s="34">
        <f t="shared" si="98"/>
        <v>0</v>
      </c>
      <c r="L213" s="35">
        <f t="shared" si="98"/>
        <v>0</v>
      </c>
    </row>
    <row r="214" spans="2:12" ht="12" customHeight="1">
      <c r="B214" s="18" t="s">
        <v>68</v>
      </c>
      <c r="C214" s="33">
        <f aca="true" t="shared" si="99" ref="C214:L214">SUM(C108,C161)</f>
        <v>25.4913</v>
      </c>
      <c r="D214" s="34">
        <f t="shared" si="99"/>
        <v>569.3863</v>
      </c>
      <c r="E214" s="34">
        <f t="shared" si="99"/>
        <v>28892.5899</v>
      </c>
      <c r="F214" s="34">
        <f t="shared" si="99"/>
        <v>29896.5405</v>
      </c>
      <c r="G214" s="34">
        <f t="shared" si="99"/>
        <v>21271.220699999998</v>
      </c>
      <c r="H214" s="34">
        <f t="shared" si="99"/>
        <v>32362.95800000001</v>
      </c>
      <c r="I214" s="34">
        <f t="shared" si="99"/>
        <v>8310.247099999999</v>
      </c>
      <c r="J214" s="34">
        <f t="shared" si="99"/>
        <v>1296.9643999999998</v>
      </c>
      <c r="K214" s="34">
        <f t="shared" si="99"/>
        <v>69712.81330000001</v>
      </c>
      <c r="L214" s="35">
        <f t="shared" si="99"/>
        <v>192338.2115</v>
      </c>
    </row>
    <row r="216" spans="2:4" s="3" customFormat="1" ht="13.5" customHeight="1">
      <c r="B216" s="4" t="s">
        <v>1</v>
      </c>
      <c r="C216" s="40" t="s">
        <v>5</v>
      </c>
      <c r="D216" s="41"/>
    </row>
    <row r="217" spans="2:13" ht="12" customHeight="1">
      <c r="B217" s="10"/>
      <c r="C217" s="11"/>
      <c r="D217" s="11"/>
      <c r="E217" s="11"/>
      <c r="F217" s="11"/>
      <c r="G217" s="11"/>
      <c r="H217" s="11"/>
      <c r="I217" s="11"/>
      <c r="J217" s="11"/>
      <c r="K217" s="11"/>
      <c r="L217" s="6" t="s">
        <v>18</v>
      </c>
      <c r="M217" s="7"/>
    </row>
    <row r="218" spans="2:12" s="3" customFormat="1" ht="18" customHeight="1">
      <c r="B218" s="12" t="s">
        <v>19</v>
      </c>
      <c r="C218" s="42" t="s">
        <v>72</v>
      </c>
      <c r="D218" s="36" t="s">
        <v>73</v>
      </c>
      <c r="E218" s="36" t="s">
        <v>74</v>
      </c>
      <c r="F218" s="36" t="s">
        <v>75</v>
      </c>
      <c r="G218" s="36" t="s">
        <v>76</v>
      </c>
      <c r="H218" s="36" t="s">
        <v>77</v>
      </c>
      <c r="I218" s="36" t="s">
        <v>78</v>
      </c>
      <c r="J218" s="36" t="s">
        <v>79</v>
      </c>
      <c r="K218" s="36" t="s">
        <v>70</v>
      </c>
      <c r="L218" s="38" t="s">
        <v>71</v>
      </c>
    </row>
    <row r="219" spans="2:12" s="3" customFormat="1" ht="18" customHeight="1">
      <c r="B219" s="13" t="s">
        <v>20</v>
      </c>
      <c r="C219" s="43"/>
      <c r="D219" s="37"/>
      <c r="E219" s="37"/>
      <c r="F219" s="37"/>
      <c r="G219" s="37"/>
      <c r="H219" s="37"/>
      <c r="I219" s="37"/>
      <c r="J219" s="37"/>
      <c r="K219" s="37"/>
      <c r="L219" s="39"/>
    </row>
    <row r="220" spans="2:12" ht="12" customHeight="1">
      <c r="B220" s="14" t="s">
        <v>21</v>
      </c>
      <c r="C220" s="21">
        <v>0.211</v>
      </c>
      <c r="D220" s="22">
        <v>704.091</v>
      </c>
      <c r="E220" s="22">
        <v>48843.458</v>
      </c>
      <c r="F220" s="22">
        <v>10108.0654</v>
      </c>
      <c r="G220" s="22">
        <v>7224.065</v>
      </c>
      <c r="H220" s="22">
        <v>3229.6231</v>
      </c>
      <c r="I220" s="22">
        <v>0</v>
      </c>
      <c r="J220" s="22">
        <v>0</v>
      </c>
      <c r="K220" s="22">
        <v>44150.0879</v>
      </c>
      <c r="L220" s="23">
        <f>SUM(C220:K220)</f>
        <v>114259.6014</v>
      </c>
    </row>
    <row r="221" spans="2:12" ht="12" customHeight="1">
      <c r="B221" s="14" t="s">
        <v>22</v>
      </c>
      <c r="C221" s="21">
        <v>0</v>
      </c>
      <c r="D221" s="22">
        <v>56.9123</v>
      </c>
      <c r="E221" s="22">
        <v>15699.9935</v>
      </c>
      <c r="F221" s="22">
        <v>52632.2269</v>
      </c>
      <c r="G221" s="22">
        <v>7877.9421</v>
      </c>
      <c r="H221" s="22">
        <v>2408.496</v>
      </c>
      <c r="I221" s="22">
        <v>0.008</v>
      </c>
      <c r="J221" s="22">
        <v>0</v>
      </c>
      <c r="K221" s="22">
        <v>1546.1307</v>
      </c>
      <c r="L221" s="23">
        <f>SUM(C221:K221)</f>
        <v>80221.7095</v>
      </c>
    </row>
    <row r="222" spans="2:12" ht="12" customHeight="1">
      <c r="B222" s="14" t="s">
        <v>23</v>
      </c>
      <c r="C222" s="21">
        <v>6343.9676</v>
      </c>
      <c r="D222" s="22">
        <v>883.5838</v>
      </c>
      <c r="E222" s="22">
        <v>26487.5608</v>
      </c>
      <c r="F222" s="22">
        <v>17605.6383</v>
      </c>
      <c r="G222" s="22">
        <v>5922.3975</v>
      </c>
      <c r="H222" s="22">
        <v>4274.0353</v>
      </c>
      <c r="I222" s="22">
        <v>24.2158</v>
      </c>
      <c r="J222" s="22">
        <v>0</v>
      </c>
      <c r="K222" s="22">
        <v>6192.5997</v>
      </c>
      <c r="L222" s="23">
        <f>SUM(C222:K222)</f>
        <v>67733.9988</v>
      </c>
    </row>
    <row r="223" spans="2:12" ht="12" customHeight="1">
      <c r="B223" s="14" t="s">
        <v>24</v>
      </c>
      <c r="C223" s="21">
        <v>5856.106</v>
      </c>
      <c r="D223" s="22">
        <v>261.8663</v>
      </c>
      <c r="E223" s="22">
        <v>22604.956</v>
      </c>
      <c r="F223" s="22">
        <v>23384.7049</v>
      </c>
      <c r="G223" s="22">
        <v>8800.264</v>
      </c>
      <c r="H223" s="22">
        <v>5794.4655</v>
      </c>
      <c r="I223" s="22">
        <v>300.445</v>
      </c>
      <c r="J223" s="22">
        <v>0.001</v>
      </c>
      <c r="K223" s="22">
        <v>51935.423</v>
      </c>
      <c r="L223" s="23">
        <f>SUM(C223:K223)</f>
        <v>118938.2317</v>
      </c>
    </row>
    <row r="224" spans="2:12" ht="12" customHeight="1">
      <c r="B224" s="14" t="s">
        <v>25</v>
      </c>
      <c r="C224" s="21">
        <v>4387.3187</v>
      </c>
      <c r="D224" s="22">
        <v>6307.8152</v>
      </c>
      <c r="E224" s="22">
        <v>39653.896</v>
      </c>
      <c r="F224" s="22">
        <v>21577.462</v>
      </c>
      <c r="G224" s="22">
        <v>4116.0871</v>
      </c>
      <c r="H224" s="22">
        <v>3633.1923</v>
      </c>
      <c r="I224" s="22">
        <v>2.4801</v>
      </c>
      <c r="J224" s="22">
        <v>4.8039</v>
      </c>
      <c r="K224" s="22">
        <v>23392.3725</v>
      </c>
      <c r="L224" s="23">
        <f aca="true" t="shared" si="100" ref="L224:L266">SUM(C224:K224)</f>
        <v>103075.42779999999</v>
      </c>
    </row>
    <row r="225" spans="2:12" ht="12" customHeight="1">
      <c r="B225" s="14" t="s">
        <v>26</v>
      </c>
      <c r="C225" s="21">
        <v>554.5149</v>
      </c>
      <c r="D225" s="22">
        <v>1163.3732</v>
      </c>
      <c r="E225" s="22">
        <v>8906.1372</v>
      </c>
      <c r="F225" s="22">
        <v>9657.2923</v>
      </c>
      <c r="G225" s="22">
        <v>3912.1304</v>
      </c>
      <c r="H225" s="22">
        <v>1533.5889</v>
      </c>
      <c r="I225" s="22">
        <v>172.7023</v>
      </c>
      <c r="J225" s="22">
        <v>85.9259</v>
      </c>
      <c r="K225" s="22">
        <v>18286.925</v>
      </c>
      <c r="L225" s="23">
        <f t="shared" si="100"/>
        <v>44272.590099999994</v>
      </c>
    </row>
    <row r="226" spans="2:12" ht="12" customHeight="1">
      <c r="B226" s="14" t="s">
        <v>27</v>
      </c>
      <c r="C226" s="21">
        <v>6139.9113</v>
      </c>
      <c r="D226" s="22">
        <v>1631.2367</v>
      </c>
      <c r="E226" s="22">
        <v>19288.9266</v>
      </c>
      <c r="F226" s="22">
        <v>14345.0219</v>
      </c>
      <c r="G226" s="22">
        <v>5425.4235</v>
      </c>
      <c r="H226" s="22">
        <v>2596.3187</v>
      </c>
      <c r="I226" s="22">
        <v>376.277</v>
      </c>
      <c r="J226" s="22">
        <v>110.7627</v>
      </c>
      <c r="K226" s="22">
        <v>99592.8253</v>
      </c>
      <c r="L226" s="23">
        <f t="shared" si="100"/>
        <v>149506.70369999998</v>
      </c>
    </row>
    <row r="227" spans="2:12" ht="12" customHeight="1">
      <c r="B227" s="14" t="s">
        <v>28</v>
      </c>
      <c r="C227" s="21">
        <v>833.1066</v>
      </c>
      <c r="D227" s="22">
        <v>1348.0031</v>
      </c>
      <c r="E227" s="22">
        <v>45364.6802</v>
      </c>
      <c r="F227" s="22">
        <v>33185.3175</v>
      </c>
      <c r="G227" s="22">
        <v>24335.031</v>
      </c>
      <c r="H227" s="22">
        <v>5384.882</v>
      </c>
      <c r="I227" s="22">
        <v>0</v>
      </c>
      <c r="J227" s="22">
        <v>0</v>
      </c>
      <c r="K227" s="22">
        <v>131499.9257</v>
      </c>
      <c r="L227" s="23">
        <f t="shared" si="100"/>
        <v>241950.9461</v>
      </c>
    </row>
    <row r="228" spans="2:12" ht="12" customHeight="1">
      <c r="B228" s="14" t="s">
        <v>29</v>
      </c>
      <c r="C228" s="21">
        <v>11.1675</v>
      </c>
      <c r="D228" s="22">
        <v>367.0007</v>
      </c>
      <c r="E228" s="22">
        <v>61361.1425</v>
      </c>
      <c r="F228" s="22">
        <v>43836.8185</v>
      </c>
      <c r="G228" s="22">
        <v>8652.4011</v>
      </c>
      <c r="H228" s="22">
        <v>4429.6658</v>
      </c>
      <c r="I228" s="22">
        <v>72.9763</v>
      </c>
      <c r="J228" s="22">
        <v>0.0168</v>
      </c>
      <c r="K228" s="22">
        <v>56971.7411</v>
      </c>
      <c r="L228" s="23">
        <f t="shared" si="100"/>
        <v>175702.9303</v>
      </c>
    </row>
    <row r="229" spans="2:12" ht="12" customHeight="1">
      <c r="B229" s="15" t="s">
        <v>30</v>
      </c>
      <c r="C229" s="24">
        <v>2848.1774</v>
      </c>
      <c r="D229" s="25">
        <v>1622.4848</v>
      </c>
      <c r="E229" s="25">
        <v>10772.8926</v>
      </c>
      <c r="F229" s="25">
        <v>12589.5404</v>
      </c>
      <c r="G229" s="25">
        <v>15226.9528</v>
      </c>
      <c r="H229" s="25">
        <v>9883.5076</v>
      </c>
      <c r="I229" s="25">
        <v>466.1159</v>
      </c>
      <c r="J229" s="25">
        <v>0.0104</v>
      </c>
      <c r="K229" s="25">
        <v>31902.2149</v>
      </c>
      <c r="L229" s="26">
        <f t="shared" si="100"/>
        <v>85311.89679999999</v>
      </c>
    </row>
    <row r="230" spans="2:12" ht="12" customHeight="1">
      <c r="B230" s="14" t="s">
        <v>31</v>
      </c>
      <c r="C230" s="21">
        <v>904.0825</v>
      </c>
      <c r="D230" s="22">
        <v>3488.62</v>
      </c>
      <c r="E230" s="22">
        <v>22549.9796</v>
      </c>
      <c r="F230" s="22">
        <v>38671.8347</v>
      </c>
      <c r="G230" s="22">
        <v>15318.6465</v>
      </c>
      <c r="H230" s="22">
        <v>12574.0005</v>
      </c>
      <c r="I230" s="22">
        <v>218.415</v>
      </c>
      <c r="J230" s="22">
        <v>56.1224</v>
      </c>
      <c r="K230" s="22">
        <v>113537.0468</v>
      </c>
      <c r="L230" s="23">
        <f t="shared" si="100"/>
        <v>207318.74799999996</v>
      </c>
    </row>
    <row r="231" spans="2:12" ht="12" customHeight="1">
      <c r="B231" s="14" t="s">
        <v>32</v>
      </c>
      <c r="C231" s="21">
        <v>1402.4945</v>
      </c>
      <c r="D231" s="22">
        <v>3474.0552</v>
      </c>
      <c r="E231" s="22">
        <v>37571.6699</v>
      </c>
      <c r="F231" s="22">
        <v>55454.7003</v>
      </c>
      <c r="G231" s="22">
        <v>25645.8816</v>
      </c>
      <c r="H231" s="22">
        <v>5424.0804</v>
      </c>
      <c r="I231" s="22">
        <v>1114.1115</v>
      </c>
      <c r="J231" s="22">
        <v>0</v>
      </c>
      <c r="K231" s="22">
        <v>19633.95</v>
      </c>
      <c r="L231" s="23">
        <f t="shared" si="100"/>
        <v>149720.94340000002</v>
      </c>
    </row>
    <row r="232" spans="2:12" ht="12" customHeight="1">
      <c r="B232" s="14" t="s">
        <v>33</v>
      </c>
      <c r="C232" s="21">
        <v>1334.951</v>
      </c>
      <c r="D232" s="22">
        <v>2207.092</v>
      </c>
      <c r="E232" s="22">
        <v>60116.3167</v>
      </c>
      <c r="F232" s="22">
        <v>61418.2976</v>
      </c>
      <c r="G232" s="22">
        <v>44649.9259</v>
      </c>
      <c r="H232" s="22">
        <v>19214.5136</v>
      </c>
      <c r="I232" s="22">
        <v>918.858</v>
      </c>
      <c r="J232" s="22">
        <v>2787.4875</v>
      </c>
      <c r="K232" s="22">
        <v>73335.7486</v>
      </c>
      <c r="L232" s="23">
        <f t="shared" si="100"/>
        <v>265983.1909</v>
      </c>
    </row>
    <row r="233" spans="2:12" ht="12" customHeight="1">
      <c r="B233" s="14" t="s">
        <v>34</v>
      </c>
      <c r="C233" s="21">
        <v>63.4156</v>
      </c>
      <c r="D233" s="22">
        <v>5168.0734</v>
      </c>
      <c r="E233" s="22">
        <v>125870.356</v>
      </c>
      <c r="F233" s="22">
        <v>33673.9551</v>
      </c>
      <c r="G233" s="22">
        <v>24504.119</v>
      </c>
      <c r="H233" s="22">
        <v>15036.5025</v>
      </c>
      <c r="I233" s="22">
        <v>704.9874</v>
      </c>
      <c r="J233" s="22">
        <v>136.4038</v>
      </c>
      <c r="K233" s="22">
        <v>27542.792</v>
      </c>
      <c r="L233" s="23">
        <f t="shared" si="100"/>
        <v>232700.60480000003</v>
      </c>
    </row>
    <row r="234" spans="2:12" ht="12" customHeight="1">
      <c r="B234" s="14" t="s">
        <v>35</v>
      </c>
      <c r="C234" s="21">
        <v>336.5093</v>
      </c>
      <c r="D234" s="22">
        <v>7892.1415</v>
      </c>
      <c r="E234" s="22">
        <v>44621.6638</v>
      </c>
      <c r="F234" s="22">
        <v>20128.6989</v>
      </c>
      <c r="G234" s="22">
        <v>9479.4208</v>
      </c>
      <c r="H234" s="22">
        <v>3879.5775</v>
      </c>
      <c r="I234" s="22">
        <v>296.9288</v>
      </c>
      <c r="J234" s="22">
        <v>16.5261</v>
      </c>
      <c r="K234" s="22">
        <v>52328.7848</v>
      </c>
      <c r="L234" s="23">
        <f t="shared" si="100"/>
        <v>138980.25149999998</v>
      </c>
    </row>
    <row r="235" spans="2:12" ht="12" customHeight="1">
      <c r="B235" s="14" t="s">
        <v>36</v>
      </c>
      <c r="C235" s="21">
        <v>37.8608</v>
      </c>
      <c r="D235" s="22">
        <v>287.9829</v>
      </c>
      <c r="E235" s="22">
        <v>67608.879</v>
      </c>
      <c r="F235" s="22">
        <v>13044.8017</v>
      </c>
      <c r="G235" s="22">
        <v>7810.7715</v>
      </c>
      <c r="H235" s="22">
        <v>2049.1036</v>
      </c>
      <c r="I235" s="22">
        <v>315.7132</v>
      </c>
      <c r="J235" s="22">
        <v>0</v>
      </c>
      <c r="K235" s="22">
        <v>6294.1415</v>
      </c>
      <c r="L235" s="23">
        <f t="shared" si="100"/>
        <v>97449.2542</v>
      </c>
    </row>
    <row r="236" spans="2:12" ht="12" customHeight="1">
      <c r="B236" s="14" t="s">
        <v>37</v>
      </c>
      <c r="C236" s="21">
        <v>20.0437</v>
      </c>
      <c r="D236" s="22">
        <v>51.2964</v>
      </c>
      <c r="E236" s="22">
        <v>121601.6767</v>
      </c>
      <c r="F236" s="22">
        <v>8795.962</v>
      </c>
      <c r="G236" s="22">
        <v>4459.8767</v>
      </c>
      <c r="H236" s="22">
        <v>1987.7007</v>
      </c>
      <c r="I236" s="22">
        <v>78.3047</v>
      </c>
      <c r="J236" s="22">
        <v>0</v>
      </c>
      <c r="K236" s="22">
        <v>7317.4474</v>
      </c>
      <c r="L236" s="23">
        <f t="shared" si="100"/>
        <v>144312.3083</v>
      </c>
    </row>
    <row r="237" spans="2:12" ht="12" customHeight="1">
      <c r="B237" s="14" t="s">
        <v>38</v>
      </c>
      <c r="C237" s="21">
        <v>721.5933</v>
      </c>
      <c r="D237" s="22">
        <v>376.3134</v>
      </c>
      <c r="E237" s="22">
        <v>7773.499</v>
      </c>
      <c r="F237" s="22">
        <v>6802.1482</v>
      </c>
      <c r="G237" s="22">
        <v>3531.1539</v>
      </c>
      <c r="H237" s="22">
        <v>1349.7327</v>
      </c>
      <c r="I237" s="22">
        <v>3.6776</v>
      </c>
      <c r="J237" s="22">
        <v>0</v>
      </c>
      <c r="K237" s="22">
        <v>9260.5037</v>
      </c>
      <c r="L237" s="23">
        <f t="shared" si="100"/>
        <v>29818.6218</v>
      </c>
    </row>
    <row r="238" spans="2:12" ht="12" customHeight="1">
      <c r="B238" s="14" t="s">
        <v>39</v>
      </c>
      <c r="C238" s="21">
        <v>1.6028</v>
      </c>
      <c r="D238" s="22">
        <v>203.1791</v>
      </c>
      <c r="E238" s="22">
        <v>21803.3826</v>
      </c>
      <c r="F238" s="22">
        <v>6125.4368</v>
      </c>
      <c r="G238" s="22">
        <v>10970.6616</v>
      </c>
      <c r="H238" s="22">
        <v>1379.3751</v>
      </c>
      <c r="I238" s="22">
        <v>27.9043</v>
      </c>
      <c r="J238" s="22">
        <v>0.7052</v>
      </c>
      <c r="K238" s="22">
        <v>24904.8104</v>
      </c>
      <c r="L238" s="23">
        <f t="shared" si="100"/>
        <v>65417.0579</v>
      </c>
    </row>
    <row r="239" spans="2:12" ht="12" customHeight="1">
      <c r="B239" s="14" t="s">
        <v>40</v>
      </c>
      <c r="C239" s="21">
        <v>39.7479</v>
      </c>
      <c r="D239" s="22">
        <v>683.5372</v>
      </c>
      <c r="E239" s="22">
        <v>65229.2127</v>
      </c>
      <c r="F239" s="22">
        <v>28773.3357</v>
      </c>
      <c r="G239" s="22">
        <v>18014.5067</v>
      </c>
      <c r="H239" s="22">
        <v>5175.3614</v>
      </c>
      <c r="I239" s="22">
        <v>106.6828</v>
      </c>
      <c r="J239" s="22">
        <v>269.545</v>
      </c>
      <c r="K239" s="22">
        <v>66622.3806</v>
      </c>
      <c r="L239" s="23">
        <f t="shared" si="100"/>
        <v>184914.31</v>
      </c>
    </row>
    <row r="240" spans="2:12" ht="12" customHeight="1">
      <c r="B240" s="16" t="s">
        <v>41</v>
      </c>
      <c r="C240" s="27">
        <v>1846.8939</v>
      </c>
      <c r="D240" s="28">
        <v>1949.8549</v>
      </c>
      <c r="E240" s="28">
        <v>59494.3699</v>
      </c>
      <c r="F240" s="28">
        <v>28293.0077</v>
      </c>
      <c r="G240" s="28">
        <v>14789.305</v>
      </c>
      <c r="H240" s="28">
        <v>3694.3503</v>
      </c>
      <c r="I240" s="28">
        <v>30.8298</v>
      </c>
      <c r="J240" s="28">
        <v>131.2295</v>
      </c>
      <c r="K240" s="28">
        <v>15438.323</v>
      </c>
      <c r="L240" s="29">
        <f t="shared" si="100"/>
        <v>125668.16400000002</v>
      </c>
    </row>
    <row r="241" spans="2:12" ht="12" customHeight="1">
      <c r="B241" s="14" t="s">
        <v>42</v>
      </c>
      <c r="C241" s="21">
        <v>127.486</v>
      </c>
      <c r="D241" s="22">
        <v>2008.7743</v>
      </c>
      <c r="E241" s="22">
        <v>86518.2459</v>
      </c>
      <c r="F241" s="22">
        <v>34065.7023</v>
      </c>
      <c r="G241" s="22">
        <v>17243.962</v>
      </c>
      <c r="H241" s="22">
        <v>4235.1872</v>
      </c>
      <c r="I241" s="22">
        <v>105.9601</v>
      </c>
      <c r="J241" s="22">
        <v>156.2987</v>
      </c>
      <c r="K241" s="22">
        <v>48910.8428</v>
      </c>
      <c r="L241" s="23">
        <f t="shared" si="100"/>
        <v>193372.4593</v>
      </c>
    </row>
    <row r="242" spans="2:12" ht="12" customHeight="1">
      <c r="B242" s="14" t="s">
        <v>43</v>
      </c>
      <c r="C242" s="21">
        <v>7356.8209</v>
      </c>
      <c r="D242" s="22">
        <v>8525.6074</v>
      </c>
      <c r="E242" s="22">
        <v>140640.3881</v>
      </c>
      <c r="F242" s="22">
        <v>106191.903</v>
      </c>
      <c r="G242" s="22">
        <v>65764.7553</v>
      </c>
      <c r="H242" s="22">
        <v>25639.4902</v>
      </c>
      <c r="I242" s="22">
        <v>154.7195</v>
      </c>
      <c r="J242" s="22">
        <v>35.2802</v>
      </c>
      <c r="K242" s="22">
        <v>78073.7842</v>
      </c>
      <c r="L242" s="23">
        <f t="shared" si="100"/>
        <v>432382.7488</v>
      </c>
    </row>
    <row r="243" spans="2:12" ht="12" customHeight="1">
      <c r="B243" s="14" t="s">
        <v>44</v>
      </c>
      <c r="C243" s="21">
        <v>86.4586</v>
      </c>
      <c r="D243" s="22">
        <v>1181.1226</v>
      </c>
      <c r="E243" s="22">
        <v>19509.5545</v>
      </c>
      <c r="F243" s="22">
        <v>21309.9157</v>
      </c>
      <c r="G243" s="22">
        <v>23735.6186</v>
      </c>
      <c r="H243" s="22">
        <v>4143.2685</v>
      </c>
      <c r="I243" s="22">
        <v>234.5423</v>
      </c>
      <c r="J243" s="22">
        <v>0</v>
      </c>
      <c r="K243" s="22">
        <v>7222.5939</v>
      </c>
      <c r="L243" s="23">
        <f t="shared" si="100"/>
        <v>77423.0747</v>
      </c>
    </row>
    <row r="244" spans="2:12" ht="12" customHeight="1">
      <c r="B244" s="14" t="s">
        <v>45</v>
      </c>
      <c r="C244" s="21">
        <v>2.1044</v>
      </c>
      <c r="D244" s="22">
        <v>620.7806</v>
      </c>
      <c r="E244" s="22">
        <v>1689.1793</v>
      </c>
      <c r="F244" s="22">
        <v>10677.0645</v>
      </c>
      <c r="G244" s="22">
        <v>21767.5791</v>
      </c>
      <c r="H244" s="22">
        <v>921.2099</v>
      </c>
      <c r="I244" s="22">
        <v>0</v>
      </c>
      <c r="J244" s="22">
        <v>5065.5697</v>
      </c>
      <c r="K244" s="22">
        <v>6470.6755</v>
      </c>
      <c r="L244" s="23">
        <f t="shared" si="100"/>
        <v>47214.163</v>
      </c>
    </row>
    <row r="245" spans="2:12" ht="12" customHeight="1">
      <c r="B245" s="14" t="s">
        <v>46</v>
      </c>
      <c r="C245" s="21">
        <v>19.607</v>
      </c>
      <c r="D245" s="22">
        <v>700.1753</v>
      </c>
      <c r="E245" s="22">
        <v>52132.6619</v>
      </c>
      <c r="F245" s="22">
        <v>29693.1191</v>
      </c>
      <c r="G245" s="22">
        <v>10257.4907</v>
      </c>
      <c r="H245" s="22">
        <v>3003.7474</v>
      </c>
      <c r="I245" s="22">
        <v>124.6333</v>
      </c>
      <c r="J245" s="22">
        <v>115.9514</v>
      </c>
      <c r="K245" s="22">
        <v>13839.6711</v>
      </c>
      <c r="L245" s="23">
        <f t="shared" si="100"/>
        <v>109887.05720000001</v>
      </c>
    </row>
    <row r="246" spans="2:12" ht="12" customHeight="1">
      <c r="B246" s="14" t="s">
        <v>47</v>
      </c>
      <c r="C246" s="21">
        <v>1568.7549</v>
      </c>
      <c r="D246" s="22">
        <v>2028.5169</v>
      </c>
      <c r="E246" s="22">
        <v>39835.0927</v>
      </c>
      <c r="F246" s="22">
        <v>20047.6903</v>
      </c>
      <c r="G246" s="22">
        <v>13549.191</v>
      </c>
      <c r="H246" s="22">
        <v>5300.0389</v>
      </c>
      <c r="I246" s="22">
        <v>715.5011</v>
      </c>
      <c r="J246" s="22">
        <v>243.1852</v>
      </c>
      <c r="K246" s="22">
        <v>61543.9792</v>
      </c>
      <c r="L246" s="23">
        <f t="shared" si="100"/>
        <v>144831.95020000002</v>
      </c>
    </row>
    <row r="247" spans="2:12" ht="12" customHeight="1">
      <c r="B247" s="14" t="s">
        <v>48</v>
      </c>
      <c r="C247" s="21">
        <v>2404.0797</v>
      </c>
      <c r="D247" s="22">
        <v>2304.1024</v>
      </c>
      <c r="E247" s="22">
        <v>163170.1646</v>
      </c>
      <c r="F247" s="22">
        <v>48844.0161</v>
      </c>
      <c r="G247" s="22">
        <v>35011.0457</v>
      </c>
      <c r="H247" s="22">
        <v>10942.3504</v>
      </c>
      <c r="I247" s="22">
        <v>1157.4787</v>
      </c>
      <c r="J247" s="22">
        <v>24.9554</v>
      </c>
      <c r="K247" s="22">
        <v>18435.2432</v>
      </c>
      <c r="L247" s="23">
        <f t="shared" si="100"/>
        <v>282293.4362</v>
      </c>
    </row>
    <row r="248" spans="2:12" ht="12" customHeight="1">
      <c r="B248" s="14" t="s">
        <v>49</v>
      </c>
      <c r="C248" s="21">
        <v>22.1014</v>
      </c>
      <c r="D248" s="22">
        <v>55.2069</v>
      </c>
      <c r="E248" s="22">
        <v>12657.3705</v>
      </c>
      <c r="F248" s="22">
        <v>14623.2561</v>
      </c>
      <c r="G248" s="22">
        <v>1675.0215</v>
      </c>
      <c r="H248" s="22">
        <v>476.6958</v>
      </c>
      <c r="I248" s="22">
        <v>0</v>
      </c>
      <c r="J248" s="22">
        <v>0</v>
      </c>
      <c r="K248" s="22">
        <v>3924.7198</v>
      </c>
      <c r="L248" s="23">
        <f t="shared" si="100"/>
        <v>33434.372</v>
      </c>
    </row>
    <row r="249" spans="2:12" ht="12" customHeight="1">
      <c r="B249" s="17" t="s">
        <v>50</v>
      </c>
      <c r="C249" s="30">
        <v>72.8936</v>
      </c>
      <c r="D249" s="31">
        <v>0</v>
      </c>
      <c r="E249" s="31">
        <v>14787.7411</v>
      </c>
      <c r="F249" s="31">
        <v>6814.796</v>
      </c>
      <c r="G249" s="31">
        <v>1712.008</v>
      </c>
      <c r="H249" s="31">
        <v>435.7045</v>
      </c>
      <c r="I249" s="31">
        <v>2.3878</v>
      </c>
      <c r="J249" s="31">
        <v>0</v>
      </c>
      <c r="K249" s="31">
        <v>2088.2334</v>
      </c>
      <c r="L249" s="32">
        <f t="shared" si="100"/>
        <v>25913.7644</v>
      </c>
    </row>
    <row r="250" spans="2:12" ht="12" customHeight="1">
      <c r="B250" s="14" t="s">
        <v>51</v>
      </c>
      <c r="C250" s="21">
        <v>9.5735</v>
      </c>
      <c r="D250" s="22">
        <v>198.6331</v>
      </c>
      <c r="E250" s="22">
        <v>16303.6714</v>
      </c>
      <c r="F250" s="22">
        <v>4745.3672</v>
      </c>
      <c r="G250" s="22">
        <v>3387.077</v>
      </c>
      <c r="H250" s="22">
        <v>1092.0693</v>
      </c>
      <c r="I250" s="22">
        <v>0</v>
      </c>
      <c r="J250" s="22">
        <v>86.1613</v>
      </c>
      <c r="K250" s="22">
        <v>9783.3215</v>
      </c>
      <c r="L250" s="23">
        <f t="shared" si="100"/>
        <v>35605.8743</v>
      </c>
    </row>
    <row r="251" spans="2:12" ht="12" customHeight="1">
      <c r="B251" s="14" t="s">
        <v>52</v>
      </c>
      <c r="C251" s="21">
        <v>0.1626</v>
      </c>
      <c r="D251" s="22">
        <v>2064.9655</v>
      </c>
      <c r="E251" s="22">
        <v>15385.6409</v>
      </c>
      <c r="F251" s="22">
        <v>9412.7868</v>
      </c>
      <c r="G251" s="22">
        <v>6084.5402</v>
      </c>
      <c r="H251" s="22">
        <v>3844.6599</v>
      </c>
      <c r="I251" s="22">
        <v>1.7162</v>
      </c>
      <c r="J251" s="22">
        <v>3.1025</v>
      </c>
      <c r="K251" s="22">
        <v>3586.5724</v>
      </c>
      <c r="L251" s="23">
        <f t="shared" si="100"/>
        <v>40384.147000000004</v>
      </c>
    </row>
    <row r="252" spans="2:12" ht="12" customHeight="1">
      <c r="B252" s="14" t="s">
        <v>53</v>
      </c>
      <c r="C252" s="21">
        <v>469.9382</v>
      </c>
      <c r="D252" s="22">
        <v>428.1281</v>
      </c>
      <c r="E252" s="22">
        <v>13503.8219</v>
      </c>
      <c r="F252" s="22">
        <v>10822.3223</v>
      </c>
      <c r="G252" s="22">
        <v>8011.3781</v>
      </c>
      <c r="H252" s="22">
        <v>3049.4814</v>
      </c>
      <c r="I252" s="22">
        <v>79.1093</v>
      </c>
      <c r="J252" s="22">
        <v>15.4861</v>
      </c>
      <c r="K252" s="22">
        <v>18591.8449</v>
      </c>
      <c r="L252" s="23">
        <f t="shared" si="100"/>
        <v>54971.510299999994</v>
      </c>
    </row>
    <row r="253" spans="2:12" ht="12" customHeight="1">
      <c r="B253" s="14" t="s">
        <v>54</v>
      </c>
      <c r="C253" s="21">
        <v>1725.7111</v>
      </c>
      <c r="D253" s="22">
        <v>283.2034</v>
      </c>
      <c r="E253" s="22">
        <v>23859.9538</v>
      </c>
      <c r="F253" s="22">
        <v>20194.6939</v>
      </c>
      <c r="G253" s="22">
        <v>20324.6079</v>
      </c>
      <c r="H253" s="22">
        <v>7340.7862</v>
      </c>
      <c r="I253" s="22">
        <v>41.1058</v>
      </c>
      <c r="J253" s="22">
        <v>0</v>
      </c>
      <c r="K253" s="22">
        <v>29286.9767</v>
      </c>
      <c r="L253" s="23">
        <f t="shared" si="100"/>
        <v>103057.03880000001</v>
      </c>
    </row>
    <row r="254" spans="2:12" ht="12" customHeight="1">
      <c r="B254" s="14" t="s">
        <v>55</v>
      </c>
      <c r="C254" s="21">
        <v>149.4531</v>
      </c>
      <c r="D254" s="22">
        <v>993.4028</v>
      </c>
      <c r="E254" s="22">
        <v>15314.2819</v>
      </c>
      <c r="F254" s="22">
        <v>15871.1073</v>
      </c>
      <c r="G254" s="22">
        <v>8781.7625</v>
      </c>
      <c r="H254" s="22">
        <v>3002.9512</v>
      </c>
      <c r="I254" s="22">
        <v>34.3473</v>
      </c>
      <c r="J254" s="22">
        <v>932.7437</v>
      </c>
      <c r="K254" s="22">
        <v>54833.8915</v>
      </c>
      <c r="L254" s="23">
        <f t="shared" si="100"/>
        <v>99913.9413</v>
      </c>
    </row>
    <row r="255" spans="2:12" ht="12" customHeight="1">
      <c r="B255" s="14" t="s">
        <v>56</v>
      </c>
      <c r="C255" s="21">
        <v>1249.8161</v>
      </c>
      <c r="D255" s="22">
        <v>1913.1801</v>
      </c>
      <c r="E255" s="22">
        <v>22340.6027</v>
      </c>
      <c r="F255" s="22">
        <v>12738.2079</v>
      </c>
      <c r="G255" s="22">
        <v>5973.3457</v>
      </c>
      <c r="H255" s="22">
        <v>1253.358</v>
      </c>
      <c r="I255" s="22">
        <v>0.1</v>
      </c>
      <c r="J255" s="22">
        <v>0</v>
      </c>
      <c r="K255" s="22">
        <v>4320.457</v>
      </c>
      <c r="L255" s="23">
        <f t="shared" si="100"/>
        <v>49789.0675</v>
      </c>
    </row>
    <row r="256" spans="2:12" ht="12" customHeight="1">
      <c r="B256" s="14" t="s">
        <v>57</v>
      </c>
      <c r="C256" s="21">
        <v>1730.8723</v>
      </c>
      <c r="D256" s="22">
        <v>276.4819</v>
      </c>
      <c r="E256" s="22">
        <v>12015.3917</v>
      </c>
      <c r="F256" s="22">
        <v>8482.0001</v>
      </c>
      <c r="G256" s="22">
        <v>13632.7983</v>
      </c>
      <c r="H256" s="22">
        <v>255.1953</v>
      </c>
      <c r="I256" s="22">
        <v>1.1782</v>
      </c>
      <c r="J256" s="22">
        <v>86.4782</v>
      </c>
      <c r="K256" s="22">
        <v>12657.378</v>
      </c>
      <c r="L256" s="23">
        <f t="shared" si="100"/>
        <v>49137.774000000005</v>
      </c>
    </row>
    <row r="257" spans="2:12" ht="12" customHeight="1">
      <c r="B257" s="14" t="s">
        <v>58</v>
      </c>
      <c r="C257" s="21">
        <v>155.9298</v>
      </c>
      <c r="D257" s="22">
        <v>447.7729</v>
      </c>
      <c r="E257" s="22">
        <v>27450.2529</v>
      </c>
      <c r="F257" s="22">
        <v>16332.2249</v>
      </c>
      <c r="G257" s="22">
        <v>9967.7981</v>
      </c>
      <c r="H257" s="22">
        <v>6917.117</v>
      </c>
      <c r="I257" s="22">
        <v>127.1945</v>
      </c>
      <c r="J257" s="22">
        <v>3.642</v>
      </c>
      <c r="K257" s="22">
        <v>14603.7533</v>
      </c>
      <c r="L257" s="23">
        <f t="shared" si="100"/>
        <v>76005.6854</v>
      </c>
    </row>
    <row r="258" spans="2:12" ht="12" customHeight="1">
      <c r="B258" s="14" t="s">
        <v>59</v>
      </c>
      <c r="C258" s="21">
        <v>33.999</v>
      </c>
      <c r="D258" s="22">
        <v>2364.5863</v>
      </c>
      <c r="E258" s="22">
        <v>14707.9393</v>
      </c>
      <c r="F258" s="22">
        <v>4159.4517</v>
      </c>
      <c r="G258" s="22">
        <v>4808.0829</v>
      </c>
      <c r="H258" s="22">
        <v>474.822</v>
      </c>
      <c r="I258" s="22">
        <v>0</v>
      </c>
      <c r="J258" s="22">
        <v>0</v>
      </c>
      <c r="K258" s="22">
        <v>4795.8641</v>
      </c>
      <c r="L258" s="23">
        <f t="shared" si="100"/>
        <v>31344.745300000002</v>
      </c>
    </row>
    <row r="259" spans="2:12" ht="12" customHeight="1">
      <c r="B259" s="17" t="s">
        <v>60</v>
      </c>
      <c r="C259" s="30">
        <v>803.1499</v>
      </c>
      <c r="D259" s="31">
        <v>1819.0103</v>
      </c>
      <c r="E259" s="31">
        <v>72185.5978</v>
      </c>
      <c r="F259" s="31">
        <v>78327.7176</v>
      </c>
      <c r="G259" s="31">
        <v>50841.3425</v>
      </c>
      <c r="H259" s="31">
        <v>5114.9304</v>
      </c>
      <c r="I259" s="31">
        <v>97.0243</v>
      </c>
      <c r="J259" s="31">
        <v>4703.161</v>
      </c>
      <c r="K259" s="31">
        <v>7916.6134</v>
      </c>
      <c r="L259" s="32">
        <f t="shared" si="100"/>
        <v>221808.5472</v>
      </c>
    </row>
    <row r="260" spans="2:12" ht="12" customHeight="1">
      <c r="B260" s="14" t="s">
        <v>61</v>
      </c>
      <c r="C260" s="21">
        <v>0.198</v>
      </c>
      <c r="D260" s="22">
        <v>1165.4921</v>
      </c>
      <c r="E260" s="22">
        <v>4211.8574</v>
      </c>
      <c r="F260" s="22">
        <v>11911.1419</v>
      </c>
      <c r="G260" s="22">
        <v>4377.966</v>
      </c>
      <c r="H260" s="22">
        <v>2539.0815</v>
      </c>
      <c r="I260" s="22">
        <v>13.2749</v>
      </c>
      <c r="J260" s="22">
        <v>0</v>
      </c>
      <c r="K260" s="22">
        <v>6387.4534</v>
      </c>
      <c r="L260" s="23">
        <f t="shared" si="100"/>
        <v>30606.4652</v>
      </c>
    </row>
    <row r="261" spans="2:12" ht="12" customHeight="1">
      <c r="B261" s="14" t="s">
        <v>62</v>
      </c>
      <c r="C261" s="21">
        <v>751.3528</v>
      </c>
      <c r="D261" s="22">
        <v>523.2437</v>
      </c>
      <c r="E261" s="22">
        <v>45365.3756</v>
      </c>
      <c r="F261" s="22">
        <v>15393.2382</v>
      </c>
      <c r="G261" s="22">
        <v>4371.9505</v>
      </c>
      <c r="H261" s="22">
        <v>1380.2247</v>
      </c>
      <c r="I261" s="22">
        <v>13.5784</v>
      </c>
      <c r="J261" s="22">
        <v>0</v>
      </c>
      <c r="K261" s="22">
        <v>10015.4859</v>
      </c>
      <c r="L261" s="23">
        <f t="shared" si="100"/>
        <v>77814.4498</v>
      </c>
    </row>
    <row r="262" spans="2:12" ht="12" customHeight="1">
      <c r="B262" s="14" t="s">
        <v>63</v>
      </c>
      <c r="C262" s="21">
        <v>508.6193</v>
      </c>
      <c r="D262" s="22">
        <v>1126.4309</v>
      </c>
      <c r="E262" s="22">
        <v>20062.2217</v>
      </c>
      <c r="F262" s="22">
        <v>43988.8871</v>
      </c>
      <c r="G262" s="22">
        <v>10880.2147</v>
      </c>
      <c r="H262" s="22">
        <v>1554.5997</v>
      </c>
      <c r="I262" s="22">
        <v>24.982</v>
      </c>
      <c r="J262" s="22">
        <v>0</v>
      </c>
      <c r="K262" s="22">
        <v>29870.5473</v>
      </c>
      <c r="L262" s="23">
        <f t="shared" si="100"/>
        <v>108016.50270000001</v>
      </c>
    </row>
    <row r="263" spans="2:12" ht="12" customHeight="1">
      <c r="B263" s="14" t="s">
        <v>64</v>
      </c>
      <c r="C263" s="21">
        <v>48.7621</v>
      </c>
      <c r="D263" s="22">
        <v>10.9779</v>
      </c>
      <c r="E263" s="22">
        <v>9852.9271</v>
      </c>
      <c r="F263" s="22">
        <v>5810.4195</v>
      </c>
      <c r="G263" s="22">
        <v>1757.4359</v>
      </c>
      <c r="H263" s="22">
        <v>2526.4392</v>
      </c>
      <c r="I263" s="22">
        <v>0</v>
      </c>
      <c r="J263" s="22">
        <v>0</v>
      </c>
      <c r="K263" s="22">
        <v>15916.513</v>
      </c>
      <c r="L263" s="23">
        <f t="shared" si="100"/>
        <v>35923.4747</v>
      </c>
    </row>
    <row r="264" spans="2:12" ht="12" customHeight="1">
      <c r="B264" s="14" t="s">
        <v>65</v>
      </c>
      <c r="C264" s="21">
        <v>3.2226</v>
      </c>
      <c r="D264" s="22">
        <v>766.5307</v>
      </c>
      <c r="E264" s="22">
        <v>17191.7706</v>
      </c>
      <c r="F264" s="22">
        <v>7798.0942</v>
      </c>
      <c r="G264" s="22">
        <v>3314.872</v>
      </c>
      <c r="H264" s="22">
        <v>1442.2296</v>
      </c>
      <c r="I264" s="22">
        <v>14.8609</v>
      </c>
      <c r="J264" s="22">
        <v>3.2226</v>
      </c>
      <c r="K264" s="22">
        <v>8858.624</v>
      </c>
      <c r="L264" s="23">
        <f t="shared" si="100"/>
        <v>39393.4272</v>
      </c>
    </row>
    <row r="265" spans="2:12" ht="12" customHeight="1">
      <c r="B265" s="14" t="s">
        <v>66</v>
      </c>
      <c r="C265" s="21">
        <v>32.6032</v>
      </c>
      <c r="D265" s="22">
        <v>19.6716</v>
      </c>
      <c r="E265" s="22">
        <v>36271.6169</v>
      </c>
      <c r="F265" s="22">
        <v>12146.7505</v>
      </c>
      <c r="G265" s="22">
        <v>9692.8742</v>
      </c>
      <c r="H265" s="22">
        <v>1241.2199</v>
      </c>
      <c r="I265" s="22">
        <v>11.3215</v>
      </c>
      <c r="J265" s="22">
        <v>34.2009</v>
      </c>
      <c r="K265" s="22">
        <v>10944.8661</v>
      </c>
      <c r="L265" s="23">
        <f t="shared" si="100"/>
        <v>70395.1248</v>
      </c>
    </row>
    <row r="266" spans="2:12" ht="12" customHeight="1">
      <c r="B266" s="18" t="s">
        <v>67</v>
      </c>
      <c r="C266" s="33">
        <v>152.9537</v>
      </c>
      <c r="D266" s="34">
        <v>65.7969</v>
      </c>
      <c r="E266" s="34">
        <v>4376.1163</v>
      </c>
      <c r="F266" s="34">
        <v>48997.207</v>
      </c>
      <c r="G266" s="34">
        <v>10469.8255</v>
      </c>
      <c r="H266" s="34">
        <v>3510.6673</v>
      </c>
      <c r="I266" s="34">
        <v>0</v>
      </c>
      <c r="J266" s="34">
        <v>0</v>
      </c>
      <c r="K266" s="34">
        <v>41147.6212</v>
      </c>
      <c r="L266" s="35">
        <f t="shared" si="100"/>
        <v>108720.18789999999</v>
      </c>
    </row>
    <row r="267" spans="2:12" ht="12" customHeight="1">
      <c r="B267" s="18" t="s">
        <v>68</v>
      </c>
      <c r="C267" s="33">
        <f aca="true" t="shared" si="101" ref="C267:K267">SUM(C220:C266)</f>
        <v>53170.300099999986</v>
      </c>
      <c r="D267" s="34">
        <f t="shared" si="101"/>
        <v>72020.30770000002</v>
      </c>
      <c r="E267" s="34">
        <f t="shared" si="101"/>
        <v>1834564.0878000003</v>
      </c>
      <c r="F267" s="34">
        <f t="shared" si="101"/>
        <v>1159503.348</v>
      </c>
      <c r="G267" s="34">
        <f t="shared" si="101"/>
        <v>638061.5076000001</v>
      </c>
      <c r="H267" s="34">
        <f t="shared" si="101"/>
        <v>216569.59889999992</v>
      </c>
      <c r="I267" s="34">
        <f t="shared" si="101"/>
        <v>8186.6496000000025</v>
      </c>
      <c r="J267" s="34">
        <f t="shared" si="101"/>
        <v>15108.9791</v>
      </c>
      <c r="K267" s="34">
        <f t="shared" si="101"/>
        <v>1405713.7013999994</v>
      </c>
      <c r="L267" s="35">
        <f>SUM(C267:K267)</f>
        <v>5402898.4802</v>
      </c>
    </row>
    <row r="269" spans="2:4" s="3" customFormat="1" ht="13.5" customHeight="1">
      <c r="B269" s="4" t="s">
        <v>1</v>
      </c>
      <c r="C269" s="40" t="s">
        <v>6</v>
      </c>
      <c r="D269" s="41"/>
    </row>
    <row r="270" spans="2:13" ht="12" customHeight="1">
      <c r="B270" s="10"/>
      <c r="C270" s="11"/>
      <c r="D270" s="11"/>
      <c r="E270" s="11"/>
      <c r="F270" s="11"/>
      <c r="G270" s="11"/>
      <c r="H270" s="11"/>
      <c r="I270" s="11"/>
      <c r="J270" s="11"/>
      <c r="K270" s="11"/>
      <c r="L270" s="6" t="s">
        <v>18</v>
      </c>
      <c r="M270" s="7"/>
    </row>
    <row r="271" spans="2:12" s="3" customFormat="1" ht="18" customHeight="1">
      <c r="B271" s="12" t="s">
        <v>19</v>
      </c>
      <c r="C271" s="42" t="s">
        <v>72</v>
      </c>
      <c r="D271" s="36" t="s">
        <v>73</v>
      </c>
      <c r="E271" s="36" t="s">
        <v>74</v>
      </c>
      <c r="F271" s="36" t="s">
        <v>75</v>
      </c>
      <c r="G271" s="36" t="s">
        <v>76</v>
      </c>
      <c r="H271" s="36" t="s">
        <v>77</v>
      </c>
      <c r="I271" s="36" t="s">
        <v>78</v>
      </c>
      <c r="J271" s="36" t="s">
        <v>79</v>
      </c>
      <c r="K271" s="36" t="s">
        <v>70</v>
      </c>
      <c r="L271" s="38" t="s">
        <v>71</v>
      </c>
    </row>
    <row r="272" spans="2:12" s="3" customFormat="1" ht="18" customHeight="1">
      <c r="B272" s="13" t="s">
        <v>20</v>
      </c>
      <c r="C272" s="43"/>
      <c r="D272" s="37"/>
      <c r="E272" s="37"/>
      <c r="F272" s="37"/>
      <c r="G272" s="37"/>
      <c r="H272" s="37"/>
      <c r="I272" s="37"/>
      <c r="J272" s="37"/>
      <c r="K272" s="37"/>
      <c r="L272" s="39"/>
    </row>
    <row r="273" spans="2:12" ht="12" customHeight="1">
      <c r="B273" s="14" t="s">
        <v>21</v>
      </c>
      <c r="C273" s="21">
        <v>10.5057</v>
      </c>
      <c r="D273" s="22">
        <v>59.0611</v>
      </c>
      <c r="E273" s="22">
        <v>532.515</v>
      </c>
      <c r="F273" s="22">
        <v>1236.5943</v>
      </c>
      <c r="G273" s="22">
        <v>866.0861</v>
      </c>
      <c r="H273" s="22">
        <v>4720.8718</v>
      </c>
      <c r="I273" s="22">
        <v>2084.1467</v>
      </c>
      <c r="J273" s="22">
        <v>80.8231</v>
      </c>
      <c r="K273" s="22">
        <v>6420.5246</v>
      </c>
      <c r="L273" s="23">
        <f>SUM(C273:K273)</f>
        <v>16011.128399999998</v>
      </c>
    </row>
    <row r="274" spans="2:12" ht="12" customHeight="1">
      <c r="B274" s="14" t="s">
        <v>22</v>
      </c>
      <c r="C274" s="21">
        <v>2.483</v>
      </c>
      <c r="D274" s="22">
        <v>4.5054</v>
      </c>
      <c r="E274" s="22">
        <v>14.2685</v>
      </c>
      <c r="F274" s="22">
        <v>978.6255</v>
      </c>
      <c r="G274" s="22">
        <v>656.2324</v>
      </c>
      <c r="H274" s="22">
        <v>2502.6822</v>
      </c>
      <c r="I274" s="22">
        <v>606.5401</v>
      </c>
      <c r="J274" s="22">
        <v>7.8554</v>
      </c>
      <c r="K274" s="22">
        <v>3515.6017</v>
      </c>
      <c r="L274" s="23">
        <f>SUM(C274:K274)</f>
        <v>8288.7942</v>
      </c>
    </row>
    <row r="275" spans="2:12" ht="12" customHeight="1">
      <c r="B275" s="14" t="s">
        <v>23</v>
      </c>
      <c r="C275" s="21">
        <v>0</v>
      </c>
      <c r="D275" s="22">
        <v>0</v>
      </c>
      <c r="E275" s="22">
        <v>0.4011</v>
      </c>
      <c r="F275" s="22">
        <v>1585.5249</v>
      </c>
      <c r="G275" s="22">
        <v>1269.2306</v>
      </c>
      <c r="H275" s="22">
        <v>4001.9764</v>
      </c>
      <c r="I275" s="22">
        <v>2267.1973</v>
      </c>
      <c r="J275" s="22">
        <v>0</v>
      </c>
      <c r="K275" s="22">
        <v>1856.7718</v>
      </c>
      <c r="L275" s="23">
        <f>SUM(C275:K275)</f>
        <v>10981.1021</v>
      </c>
    </row>
    <row r="276" spans="2:12" ht="12" customHeight="1">
      <c r="B276" s="14" t="s">
        <v>24</v>
      </c>
      <c r="C276" s="21">
        <v>0</v>
      </c>
      <c r="D276" s="22">
        <v>29.5541</v>
      </c>
      <c r="E276" s="22">
        <v>119.7701</v>
      </c>
      <c r="F276" s="22">
        <v>350.7549</v>
      </c>
      <c r="G276" s="22">
        <v>796.5572</v>
      </c>
      <c r="H276" s="22">
        <v>5799.9304</v>
      </c>
      <c r="I276" s="22">
        <v>2545.0416</v>
      </c>
      <c r="J276" s="22">
        <v>0</v>
      </c>
      <c r="K276" s="22">
        <v>13211.7407</v>
      </c>
      <c r="L276" s="23">
        <f>SUM(C276:K276)</f>
        <v>22853.349000000002</v>
      </c>
    </row>
    <row r="277" spans="2:12" ht="12" customHeight="1">
      <c r="B277" s="14" t="s">
        <v>25</v>
      </c>
      <c r="C277" s="21">
        <v>0</v>
      </c>
      <c r="D277" s="22">
        <v>0</v>
      </c>
      <c r="E277" s="22">
        <v>9.8818</v>
      </c>
      <c r="F277" s="22">
        <v>145.1235</v>
      </c>
      <c r="G277" s="22">
        <v>476.6133</v>
      </c>
      <c r="H277" s="22">
        <v>852.7056</v>
      </c>
      <c r="I277" s="22">
        <v>1841.8659</v>
      </c>
      <c r="J277" s="22">
        <v>25.0321</v>
      </c>
      <c r="K277" s="22">
        <v>3875.0736</v>
      </c>
      <c r="L277" s="23">
        <f aca="true" t="shared" si="102" ref="L277:L319">SUM(C277:K277)</f>
        <v>7226.2958</v>
      </c>
    </row>
    <row r="278" spans="2:12" ht="12" customHeight="1">
      <c r="B278" s="14" t="s">
        <v>26</v>
      </c>
      <c r="C278" s="21">
        <v>14.0264</v>
      </c>
      <c r="D278" s="22">
        <v>1.6427</v>
      </c>
      <c r="E278" s="22">
        <v>38.5702</v>
      </c>
      <c r="F278" s="22">
        <v>173.3911</v>
      </c>
      <c r="G278" s="22">
        <v>497.6361</v>
      </c>
      <c r="H278" s="22">
        <v>1785.5658</v>
      </c>
      <c r="I278" s="22">
        <v>467.2554</v>
      </c>
      <c r="J278" s="22">
        <v>29.4532</v>
      </c>
      <c r="K278" s="22">
        <v>1140.0653</v>
      </c>
      <c r="L278" s="23">
        <f t="shared" si="102"/>
        <v>4147.6062</v>
      </c>
    </row>
    <row r="279" spans="2:12" ht="12" customHeight="1">
      <c r="B279" s="14" t="s">
        <v>27</v>
      </c>
      <c r="C279" s="21">
        <v>10.0176</v>
      </c>
      <c r="D279" s="22">
        <v>0</v>
      </c>
      <c r="E279" s="22">
        <v>645.2636</v>
      </c>
      <c r="F279" s="22">
        <v>284.3554</v>
      </c>
      <c r="G279" s="22">
        <v>277.5923</v>
      </c>
      <c r="H279" s="22">
        <v>5600.5998</v>
      </c>
      <c r="I279" s="22">
        <v>1164.7942</v>
      </c>
      <c r="J279" s="22">
        <v>545.5263</v>
      </c>
      <c r="K279" s="22">
        <v>1700.3635</v>
      </c>
      <c r="L279" s="23">
        <f t="shared" si="102"/>
        <v>10228.5127</v>
      </c>
    </row>
    <row r="280" spans="2:12" ht="12" customHeight="1">
      <c r="B280" s="14" t="s">
        <v>28</v>
      </c>
      <c r="C280" s="21">
        <v>0.027</v>
      </c>
      <c r="D280" s="22">
        <v>7.4325</v>
      </c>
      <c r="E280" s="22">
        <v>147.7189</v>
      </c>
      <c r="F280" s="22">
        <v>1816.7972</v>
      </c>
      <c r="G280" s="22">
        <v>1120.7577</v>
      </c>
      <c r="H280" s="22">
        <v>6107.3871</v>
      </c>
      <c r="I280" s="22">
        <v>3394.4674</v>
      </c>
      <c r="J280" s="22">
        <v>495.5465</v>
      </c>
      <c r="K280" s="22">
        <v>6547.3545</v>
      </c>
      <c r="L280" s="23">
        <f t="shared" si="102"/>
        <v>19637.4888</v>
      </c>
    </row>
    <row r="281" spans="2:12" ht="12" customHeight="1">
      <c r="B281" s="14" t="s">
        <v>29</v>
      </c>
      <c r="C281" s="21">
        <v>2.5147</v>
      </c>
      <c r="D281" s="22">
        <v>31.1831</v>
      </c>
      <c r="E281" s="22">
        <v>88.8036</v>
      </c>
      <c r="F281" s="22">
        <v>515.4393</v>
      </c>
      <c r="G281" s="22">
        <v>430.1233</v>
      </c>
      <c r="H281" s="22">
        <v>3678.2428</v>
      </c>
      <c r="I281" s="22">
        <v>1283.6614</v>
      </c>
      <c r="J281" s="22">
        <v>370.7663</v>
      </c>
      <c r="K281" s="22">
        <v>3108.0011</v>
      </c>
      <c r="L281" s="23">
        <f t="shared" si="102"/>
        <v>9508.7356</v>
      </c>
    </row>
    <row r="282" spans="2:12" ht="12" customHeight="1">
      <c r="B282" s="15" t="s">
        <v>30</v>
      </c>
      <c r="C282" s="24">
        <v>17.5906</v>
      </c>
      <c r="D282" s="25">
        <v>22.1173</v>
      </c>
      <c r="E282" s="25">
        <v>43.6283</v>
      </c>
      <c r="F282" s="25">
        <v>384.8915</v>
      </c>
      <c r="G282" s="25">
        <v>1908.6898</v>
      </c>
      <c r="H282" s="25">
        <v>5723.6153</v>
      </c>
      <c r="I282" s="25">
        <v>3704.246</v>
      </c>
      <c r="J282" s="25">
        <v>138.808</v>
      </c>
      <c r="K282" s="25">
        <v>4493.1468</v>
      </c>
      <c r="L282" s="26">
        <f t="shared" si="102"/>
        <v>16436.7336</v>
      </c>
    </row>
    <row r="283" spans="2:12" ht="12" customHeight="1">
      <c r="B283" s="14" t="s">
        <v>31</v>
      </c>
      <c r="C283" s="21">
        <v>133.8966</v>
      </c>
      <c r="D283" s="22">
        <v>196.1959</v>
      </c>
      <c r="E283" s="22">
        <v>231.4696</v>
      </c>
      <c r="F283" s="22">
        <v>2347.7413</v>
      </c>
      <c r="G283" s="22">
        <v>2302.4075</v>
      </c>
      <c r="H283" s="22">
        <v>16438.7577</v>
      </c>
      <c r="I283" s="22">
        <v>2229.084</v>
      </c>
      <c r="J283" s="22">
        <v>646.3534</v>
      </c>
      <c r="K283" s="22">
        <v>30748.4204</v>
      </c>
      <c r="L283" s="23">
        <f t="shared" si="102"/>
        <v>55274.3264</v>
      </c>
    </row>
    <row r="284" spans="2:12" ht="12" customHeight="1">
      <c r="B284" s="14" t="s">
        <v>32</v>
      </c>
      <c r="C284" s="21">
        <v>81.9916</v>
      </c>
      <c r="D284" s="22">
        <v>0</v>
      </c>
      <c r="E284" s="22">
        <v>672.2285</v>
      </c>
      <c r="F284" s="22">
        <v>388.5645</v>
      </c>
      <c r="G284" s="22">
        <v>5921.2554</v>
      </c>
      <c r="H284" s="22">
        <v>10542.9626</v>
      </c>
      <c r="I284" s="22">
        <v>2640.2144</v>
      </c>
      <c r="J284" s="22">
        <v>444.009</v>
      </c>
      <c r="K284" s="22">
        <v>14109.4395</v>
      </c>
      <c r="L284" s="23">
        <f t="shared" si="102"/>
        <v>34800.6655</v>
      </c>
    </row>
    <row r="285" spans="2:12" ht="12" customHeight="1">
      <c r="B285" s="14" t="s">
        <v>33</v>
      </c>
      <c r="C285" s="21">
        <v>25.234</v>
      </c>
      <c r="D285" s="22">
        <v>55.104</v>
      </c>
      <c r="E285" s="22">
        <v>393.726</v>
      </c>
      <c r="F285" s="22">
        <v>2116.6157</v>
      </c>
      <c r="G285" s="22">
        <v>7280.2629</v>
      </c>
      <c r="H285" s="22">
        <v>13988.8474</v>
      </c>
      <c r="I285" s="22">
        <v>12026.7245</v>
      </c>
      <c r="J285" s="22">
        <v>627.4625</v>
      </c>
      <c r="K285" s="22">
        <v>30695.0391</v>
      </c>
      <c r="L285" s="23">
        <f t="shared" si="102"/>
        <v>67209.01610000001</v>
      </c>
    </row>
    <row r="286" spans="2:12" ht="12" customHeight="1">
      <c r="B286" s="14" t="s">
        <v>34</v>
      </c>
      <c r="C286" s="21">
        <v>10.2025</v>
      </c>
      <c r="D286" s="22">
        <v>46.2599</v>
      </c>
      <c r="E286" s="22">
        <v>1042.25</v>
      </c>
      <c r="F286" s="22">
        <v>2170.6962</v>
      </c>
      <c r="G286" s="22">
        <v>2028.2732</v>
      </c>
      <c r="H286" s="22">
        <v>14967.0361</v>
      </c>
      <c r="I286" s="22">
        <v>13082.4057</v>
      </c>
      <c r="J286" s="22">
        <v>335.0593</v>
      </c>
      <c r="K286" s="22">
        <v>13127.8451</v>
      </c>
      <c r="L286" s="23">
        <f t="shared" si="102"/>
        <v>46810.028</v>
      </c>
    </row>
    <row r="287" spans="2:12" ht="12" customHeight="1">
      <c r="B287" s="14" t="s">
        <v>35</v>
      </c>
      <c r="C287" s="21">
        <v>11.4694</v>
      </c>
      <c r="D287" s="22">
        <v>17.01</v>
      </c>
      <c r="E287" s="22">
        <v>404.5294</v>
      </c>
      <c r="F287" s="22">
        <v>628.1757</v>
      </c>
      <c r="G287" s="22">
        <v>687.5233</v>
      </c>
      <c r="H287" s="22">
        <v>5586.6795</v>
      </c>
      <c r="I287" s="22">
        <v>2652.3088</v>
      </c>
      <c r="J287" s="22">
        <v>617.9616</v>
      </c>
      <c r="K287" s="22">
        <v>6203.4978</v>
      </c>
      <c r="L287" s="23">
        <f t="shared" si="102"/>
        <v>16809.1555</v>
      </c>
    </row>
    <row r="288" spans="2:12" ht="12" customHeight="1">
      <c r="B288" s="14" t="s">
        <v>36</v>
      </c>
      <c r="C288" s="21">
        <v>0</v>
      </c>
      <c r="D288" s="22">
        <v>17.9185</v>
      </c>
      <c r="E288" s="22">
        <v>310.4748</v>
      </c>
      <c r="F288" s="22">
        <v>579.5407</v>
      </c>
      <c r="G288" s="22">
        <v>2064.052</v>
      </c>
      <c r="H288" s="22">
        <v>6014.8584</v>
      </c>
      <c r="I288" s="22">
        <v>709.4236</v>
      </c>
      <c r="J288" s="22">
        <v>149.98</v>
      </c>
      <c r="K288" s="22">
        <v>3122.7587</v>
      </c>
      <c r="L288" s="23">
        <f t="shared" si="102"/>
        <v>12969.0067</v>
      </c>
    </row>
    <row r="289" spans="2:12" ht="12" customHeight="1">
      <c r="B289" s="14" t="s">
        <v>37</v>
      </c>
      <c r="C289" s="21">
        <v>23.0638</v>
      </c>
      <c r="D289" s="22">
        <v>71.5252</v>
      </c>
      <c r="E289" s="22">
        <v>355.9035</v>
      </c>
      <c r="F289" s="22">
        <v>357.5845</v>
      </c>
      <c r="G289" s="22">
        <v>662.9541</v>
      </c>
      <c r="H289" s="22">
        <v>3024.6538</v>
      </c>
      <c r="I289" s="22">
        <v>1004.7624</v>
      </c>
      <c r="J289" s="22">
        <v>272.2953</v>
      </c>
      <c r="K289" s="22">
        <v>2436.9558</v>
      </c>
      <c r="L289" s="23">
        <f t="shared" si="102"/>
        <v>8209.6984</v>
      </c>
    </row>
    <row r="290" spans="2:12" ht="12" customHeight="1">
      <c r="B290" s="14" t="s">
        <v>38</v>
      </c>
      <c r="C290" s="21">
        <v>136.8387</v>
      </c>
      <c r="D290" s="22">
        <v>0.0144</v>
      </c>
      <c r="E290" s="22">
        <v>0</v>
      </c>
      <c r="F290" s="22">
        <v>43.0111</v>
      </c>
      <c r="G290" s="22">
        <v>420.2764</v>
      </c>
      <c r="H290" s="22">
        <v>6370.9658</v>
      </c>
      <c r="I290" s="22">
        <v>884.9852</v>
      </c>
      <c r="J290" s="22">
        <v>1255.1069</v>
      </c>
      <c r="K290" s="22">
        <v>888.7754</v>
      </c>
      <c r="L290" s="23">
        <f t="shared" si="102"/>
        <v>9999.9739</v>
      </c>
    </row>
    <row r="291" spans="2:12" ht="12" customHeight="1">
      <c r="B291" s="14" t="s">
        <v>39</v>
      </c>
      <c r="C291" s="21">
        <v>0</v>
      </c>
      <c r="D291" s="22">
        <v>0</v>
      </c>
      <c r="E291" s="22">
        <v>0</v>
      </c>
      <c r="F291" s="22">
        <v>83.3456</v>
      </c>
      <c r="G291" s="22">
        <v>394.1501</v>
      </c>
      <c r="H291" s="22">
        <v>2335.8521</v>
      </c>
      <c r="I291" s="22">
        <v>2266.9105</v>
      </c>
      <c r="J291" s="22">
        <v>0.0054</v>
      </c>
      <c r="K291" s="22">
        <v>887.0871</v>
      </c>
      <c r="L291" s="23">
        <f t="shared" si="102"/>
        <v>5967.350799999999</v>
      </c>
    </row>
    <row r="292" spans="2:12" ht="12" customHeight="1">
      <c r="B292" s="14" t="s">
        <v>40</v>
      </c>
      <c r="C292" s="21">
        <v>28.5309</v>
      </c>
      <c r="D292" s="22">
        <v>64.1198</v>
      </c>
      <c r="E292" s="22">
        <v>15.8378</v>
      </c>
      <c r="F292" s="22">
        <v>486.9399</v>
      </c>
      <c r="G292" s="22">
        <v>953.7404</v>
      </c>
      <c r="H292" s="22">
        <v>9376.8645</v>
      </c>
      <c r="I292" s="22">
        <v>2086.3902</v>
      </c>
      <c r="J292" s="22">
        <v>219.763</v>
      </c>
      <c r="K292" s="22">
        <v>6106.0155</v>
      </c>
      <c r="L292" s="23">
        <f t="shared" si="102"/>
        <v>19338.202</v>
      </c>
    </row>
    <row r="293" spans="2:12" ht="12" customHeight="1">
      <c r="B293" s="16" t="s">
        <v>41</v>
      </c>
      <c r="C293" s="27">
        <v>18.2456</v>
      </c>
      <c r="D293" s="28">
        <v>305.777</v>
      </c>
      <c r="E293" s="28">
        <v>199.1583</v>
      </c>
      <c r="F293" s="28">
        <v>928.3015</v>
      </c>
      <c r="G293" s="28">
        <v>1890.6</v>
      </c>
      <c r="H293" s="28">
        <v>6248.3725</v>
      </c>
      <c r="I293" s="28">
        <v>8897.2842</v>
      </c>
      <c r="J293" s="28">
        <v>63.2262</v>
      </c>
      <c r="K293" s="28">
        <v>3365.9504</v>
      </c>
      <c r="L293" s="29">
        <f t="shared" si="102"/>
        <v>21916.9157</v>
      </c>
    </row>
    <row r="294" spans="2:12" ht="12" customHeight="1">
      <c r="B294" s="14" t="s">
        <v>42</v>
      </c>
      <c r="C294" s="21">
        <v>44.3531</v>
      </c>
      <c r="D294" s="22">
        <v>149.5292</v>
      </c>
      <c r="E294" s="22">
        <v>337.7101</v>
      </c>
      <c r="F294" s="22">
        <v>769.3</v>
      </c>
      <c r="G294" s="22">
        <v>4360.6836</v>
      </c>
      <c r="H294" s="22">
        <v>7303.422</v>
      </c>
      <c r="I294" s="22">
        <v>1546.5068</v>
      </c>
      <c r="J294" s="22">
        <v>506.6236</v>
      </c>
      <c r="K294" s="22">
        <v>7978.1304</v>
      </c>
      <c r="L294" s="23">
        <f t="shared" si="102"/>
        <v>22996.2588</v>
      </c>
    </row>
    <row r="295" spans="2:12" ht="12" customHeight="1">
      <c r="B295" s="14" t="s">
        <v>43</v>
      </c>
      <c r="C295" s="21">
        <v>150.14</v>
      </c>
      <c r="D295" s="22">
        <v>558.9052</v>
      </c>
      <c r="E295" s="22">
        <v>1956.0024</v>
      </c>
      <c r="F295" s="22">
        <v>8619.1806</v>
      </c>
      <c r="G295" s="22">
        <v>9887.6811</v>
      </c>
      <c r="H295" s="22">
        <v>22380.2205</v>
      </c>
      <c r="I295" s="22">
        <v>7004.9499</v>
      </c>
      <c r="J295" s="22">
        <v>1946.593</v>
      </c>
      <c r="K295" s="22">
        <v>31205.0916</v>
      </c>
      <c r="L295" s="23">
        <f t="shared" si="102"/>
        <v>83708.7643</v>
      </c>
    </row>
    <row r="296" spans="2:12" ht="12" customHeight="1">
      <c r="B296" s="14" t="s">
        <v>44</v>
      </c>
      <c r="C296" s="21">
        <v>10.2442</v>
      </c>
      <c r="D296" s="22">
        <v>0.5961</v>
      </c>
      <c r="E296" s="22">
        <v>62.2665</v>
      </c>
      <c r="F296" s="22">
        <v>1725.9105</v>
      </c>
      <c r="G296" s="22">
        <v>2148.6643</v>
      </c>
      <c r="H296" s="22">
        <v>3992.184</v>
      </c>
      <c r="I296" s="22">
        <v>5453.5083</v>
      </c>
      <c r="J296" s="22">
        <v>353.5017</v>
      </c>
      <c r="K296" s="22">
        <v>2276.0919</v>
      </c>
      <c r="L296" s="23">
        <f t="shared" si="102"/>
        <v>16022.9675</v>
      </c>
    </row>
    <row r="297" spans="2:12" ht="12" customHeight="1">
      <c r="B297" s="14" t="s">
        <v>45</v>
      </c>
      <c r="C297" s="21">
        <v>25.0806</v>
      </c>
      <c r="D297" s="22">
        <v>65.52</v>
      </c>
      <c r="E297" s="22">
        <v>155.8351</v>
      </c>
      <c r="F297" s="22">
        <v>731.3014</v>
      </c>
      <c r="G297" s="22">
        <v>1359.202</v>
      </c>
      <c r="H297" s="22">
        <v>5179.1722</v>
      </c>
      <c r="I297" s="22">
        <v>761.7723</v>
      </c>
      <c r="J297" s="22">
        <v>144.6887</v>
      </c>
      <c r="K297" s="22">
        <v>1896.6498</v>
      </c>
      <c r="L297" s="23">
        <f t="shared" si="102"/>
        <v>10319.2221</v>
      </c>
    </row>
    <row r="298" spans="2:12" ht="12" customHeight="1">
      <c r="B298" s="14" t="s">
        <v>46</v>
      </c>
      <c r="C298" s="21">
        <v>51.3801</v>
      </c>
      <c r="D298" s="22">
        <v>326.9196</v>
      </c>
      <c r="E298" s="22">
        <v>1375.2176</v>
      </c>
      <c r="F298" s="22">
        <v>1408.3601</v>
      </c>
      <c r="G298" s="22">
        <v>714.2574</v>
      </c>
      <c r="H298" s="22">
        <v>5303.2919</v>
      </c>
      <c r="I298" s="22">
        <v>3905.6118</v>
      </c>
      <c r="J298" s="22">
        <v>204.0791</v>
      </c>
      <c r="K298" s="22">
        <v>3758.2335</v>
      </c>
      <c r="L298" s="23">
        <f t="shared" si="102"/>
        <v>17047.3511</v>
      </c>
    </row>
    <row r="299" spans="2:12" ht="12" customHeight="1">
      <c r="B299" s="14" t="s">
        <v>47</v>
      </c>
      <c r="C299" s="21">
        <v>1335.9569</v>
      </c>
      <c r="D299" s="22">
        <v>349.2612</v>
      </c>
      <c r="E299" s="22">
        <v>3088.3707</v>
      </c>
      <c r="F299" s="22">
        <v>8711.1614</v>
      </c>
      <c r="G299" s="22">
        <v>7205.4216</v>
      </c>
      <c r="H299" s="22">
        <v>24263.3512</v>
      </c>
      <c r="I299" s="22">
        <v>21530.8849</v>
      </c>
      <c r="J299" s="22">
        <v>891.1802</v>
      </c>
      <c r="K299" s="22">
        <v>34172.8666</v>
      </c>
      <c r="L299" s="23">
        <f t="shared" si="102"/>
        <v>101548.4547</v>
      </c>
    </row>
    <row r="300" spans="2:12" ht="12" customHeight="1">
      <c r="B300" s="14" t="s">
        <v>48</v>
      </c>
      <c r="C300" s="21">
        <v>397.806</v>
      </c>
      <c r="D300" s="22">
        <v>180.094</v>
      </c>
      <c r="E300" s="22">
        <v>1413.9772</v>
      </c>
      <c r="F300" s="22">
        <v>1772.9056</v>
      </c>
      <c r="G300" s="22">
        <v>2504.6795</v>
      </c>
      <c r="H300" s="22">
        <v>13227.7994</v>
      </c>
      <c r="I300" s="22">
        <v>4726.4082</v>
      </c>
      <c r="J300" s="22">
        <v>863.0153</v>
      </c>
      <c r="K300" s="22">
        <v>10183.6173</v>
      </c>
      <c r="L300" s="23">
        <f t="shared" si="102"/>
        <v>35270.3025</v>
      </c>
    </row>
    <row r="301" spans="2:12" ht="12" customHeight="1">
      <c r="B301" s="14" t="s">
        <v>49</v>
      </c>
      <c r="C301" s="21">
        <v>0.0312</v>
      </c>
      <c r="D301" s="22">
        <v>14.3316</v>
      </c>
      <c r="E301" s="22">
        <v>0.0986</v>
      </c>
      <c r="F301" s="22">
        <v>743.7933</v>
      </c>
      <c r="G301" s="22">
        <v>742.154</v>
      </c>
      <c r="H301" s="22">
        <v>2546.6876</v>
      </c>
      <c r="I301" s="22">
        <v>474.9544</v>
      </c>
      <c r="J301" s="22">
        <v>9.0014</v>
      </c>
      <c r="K301" s="22">
        <v>1151.1098</v>
      </c>
      <c r="L301" s="23">
        <f t="shared" si="102"/>
        <v>5682.1619</v>
      </c>
    </row>
    <row r="302" spans="2:12" ht="12" customHeight="1">
      <c r="B302" s="17" t="s">
        <v>50</v>
      </c>
      <c r="C302" s="30">
        <v>0</v>
      </c>
      <c r="D302" s="31">
        <v>17.8662</v>
      </c>
      <c r="E302" s="31">
        <v>3.5731</v>
      </c>
      <c r="F302" s="31">
        <v>92.7807</v>
      </c>
      <c r="G302" s="31">
        <v>240.1531</v>
      </c>
      <c r="H302" s="31">
        <v>1152.0502</v>
      </c>
      <c r="I302" s="31">
        <v>255.8198</v>
      </c>
      <c r="J302" s="31">
        <v>0</v>
      </c>
      <c r="K302" s="31">
        <v>2353.0881</v>
      </c>
      <c r="L302" s="32">
        <f t="shared" si="102"/>
        <v>4115.3312</v>
      </c>
    </row>
    <row r="303" spans="2:12" ht="12" customHeight="1">
      <c r="B303" s="14" t="s">
        <v>51</v>
      </c>
      <c r="C303" s="21">
        <v>0</v>
      </c>
      <c r="D303" s="22">
        <v>0</v>
      </c>
      <c r="E303" s="22">
        <v>0</v>
      </c>
      <c r="F303" s="22">
        <v>116.0526</v>
      </c>
      <c r="G303" s="22">
        <v>248.295</v>
      </c>
      <c r="H303" s="22">
        <v>882.009</v>
      </c>
      <c r="I303" s="22">
        <v>585.574</v>
      </c>
      <c r="J303" s="22">
        <v>0</v>
      </c>
      <c r="K303" s="22">
        <v>1221.5537</v>
      </c>
      <c r="L303" s="23">
        <f t="shared" si="102"/>
        <v>3053.4843</v>
      </c>
    </row>
    <row r="304" spans="2:12" ht="12" customHeight="1">
      <c r="B304" s="14" t="s">
        <v>52</v>
      </c>
      <c r="C304" s="21">
        <v>0</v>
      </c>
      <c r="D304" s="22">
        <v>0</v>
      </c>
      <c r="E304" s="22">
        <v>9.7657</v>
      </c>
      <c r="F304" s="22">
        <v>175.5327</v>
      </c>
      <c r="G304" s="22">
        <v>67.7436</v>
      </c>
      <c r="H304" s="22">
        <v>945.1651</v>
      </c>
      <c r="I304" s="22">
        <v>40.8095</v>
      </c>
      <c r="J304" s="22">
        <v>0.0808</v>
      </c>
      <c r="K304" s="22">
        <v>196.5591</v>
      </c>
      <c r="L304" s="23">
        <f t="shared" si="102"/>
        <v>1435.6565</v>
      </c>
    </row>
    <row r="305" spans="2:12" ht="12" customHeight="1">
      <c r="B305" s="14" t="s">
        <v>53</v>
      </c>
      <c r="C305" s="21">
        <v>0.7037</v>
      </c>
      <c r="D305" s="22">
        <v>276.5258</v>
      </c>
      <c r="E305" s="22">
        <v>48.969</v>
      </c>
      <c r="F305" s="22">
        <v>854.6305</v>
      </c>
      <c r="G305" s="22">
        <v>716.5236</v>
      </c>
      <c r="H305" s="22">
        <v>4432.1617</v>
      </c>
      <c r="I305" s="22">
        <v>986.1118</v>
      </c>
      <c r="J305" s="22">
        <v>247.9073</v>
      </c>
      <c r="K305" s="22">
        <v>4022.0713</v>
      </c>
      <c r="L305" s="23">
        <f t="shared" si="102"/>
        <v>11585.6047</v>
      </c>
    </row>
    <row r="306" spans="2:12" ht="12" customHeight="1">
      <c r="B306" s="14" t="s">
        <v>54</v>
      </c>
      <c r="C306" s="21">
        <v>10.8682</v>
      </c>
      <c r="D306" s="22">
        <v>7.4514</v>
      </c>
      <c r="E306" s="22">
        <v>54.5646</v>
      </c>
      <c r="F306" s="22">
        <v>337.5226</v>
      </c>
      <c r="G306" s="22">
        <v>603.6269</v>
      </c>
      <c r="H306" s="22">
        <v>11586.9019</v>
      </c>
      <c r="I306" s="22">
        <v>1084.3052</v>
      </c>
      <c r="J306" s="22">
        <v>115.3011</v>
      </c>
      <c r="K306" s="22">
        <v>12623.1121</v>
      </c>
      <c r="L306" s="23">
        <f t="shared" si="102"/>
        <v>26423.654000000002</v>
      </c>
    </row>
    <row r="307" spans="2:12" ht="12" customHeight="1">
      <c r="B307" s="14" t="s">
        <v>55</v>
      </c>
      <c r="C307" s="21">
        <v>0.3808</v>
      </c>
      <c r="D307" s="22">
        <v>6.4606</v>
      </c>
      <c r="E307" s="22">
        <v>268.2158</v>
      </c>
      <c r="F307" s="22">
        <v>1216.5058</v>
      </c>
      <c r="G307" s="22">
        <v>690.1583</v>
      </c>
      <c r="H307" s="22">
        <v>8835.142</v>
      </c>
      <c r="I307" s="22">
        <v>390.6976</v>
      </c>
      <c r="J307" s="22">
        <v>237.9751</v>
      </c>
      <c r="K307" s="22">
        <v>657.8991</v>
      </c>
      <c r="L307" s="23">
        <f t="shared" si="102"/>
        <v>12303.4351</v>
      </c>
    </row>
    <row r="308" spans="2:12" ht="12" customHeight="1">
      <c r="B308" s="14" t="s">
        <v>56</v>
      </c>
      <c r="C308" s="21">
        <v>0</v>
      </c>
      <c r="D308" s="22">
        <v>45.7047</v>
      </c>
      <c r="E308" s="22">
        <v>19.3144</v>
      </c>
      <c r="F308" s="22">
        <v>386.3531</v>
      </c>
      <c r="G308" s="22">
        <v>486.0365</v>
      </c>
      <c r="H308" s="22">
        <v>1303.4097</v>
      </c>
      <c r="I308" s="22">
        <v>1392.0179</v>
      </c>
      <c r="J308" s="22">
        <v>2.2654</v>
      </c>
      <c r="K308" s="22">
        <v>2802.3821</v>
      </c>
      <c r="L308" s="23">
        <f t="shared" si="102"/>
        <v>6437.4838</v>
      </c>
    </row>
    <row r="309" spans="2:12" ht="12" customHeight="1">
      <c r="B309" s="14" t="s">
        <v>57</v>
      </c>
      <c r="C309" s="21">
        <v>100.6078</v>
      </c>
      <c r="D309" s="22">
        <v>16.2914</v>
      </c>
      <c r="E309" s="22">
        <v>482.9428</v>
      </c>
      <c r="F309" s="22">
        <v>163.8723</v>
      </c>
      <c r="G309" s="22">
        <v>661.4788</v>
      </c>
      <c r="H309" s="22">
        <v>4230.1298</v>
      </c>
      <c r="I309" s="22">
        <v>1000.5276</v>
      </c>
      <c r="J309" s="22">
        <v>376.9586</v>
      </c>
      <c r="K309" s="22">
        <v>3023.3408</v>
      </c>
      <c r="L309" s="23">
        <f t="shared" si="102"/>
        <v>10056.1499</v>
      </c>
    </row>
    <row r="310" spans="2:12" ht="12" customHeight="1">
      <c r="B310" s="14" t="s">
        <v>58</v>
      </c>
      <c r="C310" s="21">
        <v>42.161</v>
      </c>
      <c r="D310" s="22">
        <v>3.7312</v>
      </c>
      <c r="E310" s="22">
        <v>52.4868</v>
      </c>
      <c r="F310" s="22">
        <v>321.5701</v>
      </c>
      <c r="G310" s="22">
        <v>97.8375</v>
      </c>
      <c r="H310" s="22">
        <v>998.6922</v>
      </c>
      <c r="I310" s="22">
        <v>260.1637</v>
      </c>
      <c r="J310" s="22">
        <v>45.2192</v>
      </c>
      <c r="K310" s="22">
        <v>2528.5373</v>
      </c>
      <c r="L310" s="23">
        <f t="shared" si="102"/>
        <v>4350.398999999999</v>
      </c>
    </row>
    <row r="311" spans="2:12" ht="12" customHeight="1">
      <c r="B311" s="14" t="s">
        <v>59</v>
      </c>
      <c r="C311" s="21">
        <v>0</v>
      </c>
      <c r="D311" s="22">
        <v>81.0764</v>
      </c>
      <c r="E311" s="22">
        <v>46.4179</v>
      </c>
      <c r="F311" s="22">
        <v>549.3584</v>
      </c>
      <c r="G311" s="22">
        <v>160.3625</v>
      </c>
      <c r="H311" s="22">
        <v>1319.6612</v>
      </c>
      <c r="I311" s="22">
        <v>130.9434</v>
      </c>
      <c r="J311" s="22">
        <v>47.4899</v>
      </c>
      <c r="K311" s="22">
        <v>361.5793</v>
      </c>
      <c r="L311" s="23">
        <f t="shared" si="102"/>
        <v>2696.889</v>
      </c>
    </row>
    <row r="312" spans="2:12" ht="12" customHeight="1">
      <c r="B312" s="17" t="s">
        <v>60</v>
      </c>
      <c r="C312" s="30">
        <v>304.0467</v>
      </c>
      <c r="D312" s="31">
        <v>8.4879</v>
      </c>
      <c r="E312" s="31">
        <v>491.0094</v>
      </c>
      <c r="F312" s="31">
        <v>992.0996</v>
      </c>
      <c r="G312" s="31">
        <v>2003.7736</v>
      </c>
      <c r="H312" s="31">
        <v>19010.0755</v>
      </c>
      <c r="I312" s="31">
        <v>6453.9332</v>
      </c>
      <c r="J312" s="31">
        <v>224.9042</v>
      </c>
      <c r="K312" s="31">
        <v>7516.2707</v>
      </c>
      <c r="L312" s="32">
        <f t="shared" si="102"/>
        <v>37004.6008</v>
      </c>
    </row>
    <row r="313" spans="2:12" ht="12" customHeight="1">
      <c r="B313" s="14" t="s">
        <v>61</v>
      </c>
      <c r="C313" s="21">
        <v>0</v>
      </c>
      <c r="D313" s="22">
        <v>0</v>
      </c>
      <c r="E313" s="22">
        <v>0</v>
      </c>
      <c r="F313" s="22">
        <v>423.7812</v>
      </c>
      <c r="G313" s="22">
        <v>246.8909</v>
      </c>
      <c r="H313" s="22">
        <v>2673.5921</v>
      </c>
      <c r="I313" s="22">
        <v>2360.7342</v>
      </c>
      <c r="J313" s="22">
        <v>176.6021</v>
      </c>
      <c r="K313" s="22">
        <v>3377.0633</v>
      </c>
      <c r="L313" s="23">
        <f t="shared" si="102"/>
        <v>9258.663799999998</v>
      </c>
    </row>
    <row r="314" spans="2:12" ht="12" customHeight="1">
      <c r="B314" s="14" t="s">
        <v>62</v>
      </c>
      <c r="C314" s="21">
        <v>1.1106</v>
      </c>
      <c r="D314" s="22">
        <v>220.176</v>
      </c>
      <c r="E314" s="22">
        <v>70.0748</v>
      </c>
      <c r="F314" s="22">
        <v>121.8087</v>
      </c>
      <c r="G314" s="22">
        <v>383.9175</v>
      </c>
      <c r="H314" s="22">
        <v>719.0524</v>
      </c>
      <c r="I314" s="22">
        <v>502.9234</v>
      </c>
      <c r="J314" s="22">
        <v>132.0347</v>
      </c>
      <c r="K314" s="22">
        <v>1327.7197</v>
      </c>
      <c r="L314" s="23">
        <f t="shared" si="102"/>
        <v>3478.8178000000003</v>
      </c>
    </row>
    <row r="315" spans="2:12" ht="12" customHeight="1">
      <c r="B315" s="14" t="s">
        <v>63</v>
      </c>
      <c r="C315" s="21">
        <v>0.0192</v>
      </c>
      <c r="D315" s="22">
        <v>7.5441</v>
      </c>
      <c r="E315" s="22">
        <v>78.7476</v>
      </c>
      <c r="F315" s="22">
        <v>173.4374</v>
      </c>
      <c r="G315" s="22">
        <v>505.1159</v>
      </c>
      <c r="H315" s="22">
        <v>1856.0439</v>
      </c>
      <c r="I315" s="22">
        <v>81.2774</v>
      </c>
      <c r="J315" s="22">
        <v>0</v>
      </c>
      <c r="K315" s="22">
        <v>1654.7359</v>
      </c>
      <c r="L315" s="23">
        <f t="shared" si="102"/>
        <v>4356.921399999999</v>
      </c>
    </row>
    <row r="316" spans="2:12" ht="12" customHeight="1">
      <c r="B316" s="14" t="s">
        <v>64</v>
      </c>
      <c r="C316" s="21">
        <v>0.7413</v>
      </c>
      <c r="D316" s="22">
        <v>12.6223</v>
      </c>
      <c r="E316" s="22">
        <v>523.043</v>
      </c>
      <c r="F316" s="22">
        <v>133.9854</v>
      </c>
      <c r="G316" s="22">
        <v>316.7826</v>
      </c>
      <c r="H316" s="22">
        <v>937.1946</v>
      </c>
      <c r="I316" s="22">
        <v>658.1485</v>
      </c>
      <c r="J316" s="22">
        <v>143.7233</v>
      </c>
      <c r="K316" s="22">
        <v>1048.0456</v>
      </c>
      <c r="L316" s="23">
        <f t="shared" si="102"/>
        <v>3774.2866000000004</v>
      </c>
    </row>
    <row r="317" spans="2:12" ht="12" customHeight="1">
      <c r="B317" s="14" t="s">
        <v>65</v>
      </c>
      <c r="C317" s="21">
        <v>3.1661</v>
      </c>
      <c r="D317" s="22">
        <v>0</v>
      </c>
      <c r="E317" s="22">
        <v>248.9054</v>
      </c>
      <c r="F317" s="22">
        <v>314.672</v>
      </c>
      <c r="G317" s="22">
        <v>170.795</v>
      </c>
      <c r="H317" s="22">
        <v>1081.4303</v>
      </c>
      <c r="I317" s="22">
        <v>373.9083</v>
      </c>
      <c r="J317" s="22">
        <v>174.5568</v>
      </c>
      <c r="K317" s="22">
        <v>754.763</v>
      </c>
      <c r="L317" s="23">
        <f t="shared" si="102"/>
        <v>3122.1969</v>
      </c>
    </row>
    <row r="318" spans="2:12" ht="12" customHeight="1">
      <c r="B318" s="14" t="s">
        <v>66</v>
      </c>
      <c r="C318" s="21">
        <v>0.2648</v>
      </c>
      <c r="D318" s="22">
        <v>0</v>
      </c>
      <c r="E318" s="22">
        <v>18.9516</v>
      </c>
      <c r="F318" s="22">
        <v>200.4419</v>
      </c>
      <c r="G318" s="22">
        <v>540.3182</v>
      </c>
      <c r="H318" s="22">
        <v>1961.8983</v>
      </c>
      <c r="I318" s="22">
        <v>553.7876</v>
      </c>
      <c r="J318" s="22">
        <v>0.3199</v>
      </c>
      <c r="K318" s="22">
        <v>4036.498</v>
      </c>
      <c r="L318" s="23">
        <f t="shared" si="102"/>
        <v>7312.4803</v>
      </c>
    </row>
    <row r="319" spans="2:12" ht="12" customHeight="1">
      <c r="B319" s="18" t="s">
        <v>67</v>
      </c>
      <c r="C319" s="33">
        <v>0</v>
      </c>
      <c r="D319" s="34">
        <v>0</v>
      </c>
      <c r="E319" s="34">
        <v>0.6435</v>
      </c>
      <c r="F319" s="34">
        <v>495.306</v>
      </c>
      <c r="G319" s="34">
        <v>0.4373</v>
      </c>
      <c r="H319" s="34">
        <v>0.2924</v>
      </c>
      <c r="I319" s="34">
        <v>0</v>
      </c>
      <c r="J319" s="34">
        <v>0</v>
      </c>
      <c r="K319" s="34">
        <v>737.0144</v>
      </c>
      <c r="L319" s="35">
        <f t="shared" si="102"/>
        <v>1233.6936</v>
      </c>
    </row>
    <row r="320" spans="2:12" ht="12" customHeight="1">
      <c r="B320" s="18" t="s">
        <v>68</v>
      </c>
      <c r="C320" s="33">
        <f aca="true" t="shared" si="103" ref="C320:K320">SUM(C273:C319)</f>
        <v>3005.7003999999993</v>
      </c>
      <c r="D320" s="34">
        <f t="shared" si="103"/>
        <v>3278.5157999999997</v>
      </c>
      <c r="E320" s="34">
        <f t="shared" si="103"/>
        <v>16073.5026</v>
      </c>
      <c r="F320" s="34">
        <f t="shared" si="103"/>
        <v>49153.638199999994</v>
      </c>
      <c r="G320" s="34">
        <f t="shared" si="103"/>
        <v>69968.00440000002</v>
      </c>
      <c r="H320" s="34">
        <f t="shared" si="103"/>
        <v>283790.4586999999</v>
      </c>
      <c r="I320" s="34">
        <f t="shared" si="103"/>
        <v>130355.98920000003</v>
      </c>
      <c r="J320" s="34">
        <f t="shared" si="103"/>
        <v>13169.054900000003</v>
      </c>
      <c r="K320" s="34">
        <f t="shared" si="103"/>
        <v>300424.4528000001</v>
      </c>
      <c r="L320" s="35">
        <f>SUM(C320:K320)</f>
        <v>869219.317</v>
      </c>
    </row>
    <row r="322" spans="2:4" s="3" customFormat="1" ht="13.5" customHeight="1">
      <c r="B322" s="4" t="s">
        <v>1</v>
      </c>
      <c r="C322" s="40" t="s">
        <v>7</v>
      </c>
      <c r="D322" s="41"/>
    </row>
    <row r="323" spans="2:13" ht="12" customHeight="1">
      <c r="B323" s="10"/>
      <c r="C323" s="11"/>
      <c r="D323" s="11"/>
      <c r="E323" s="11"/>
      <c r="F323" s="11"/>
      <c r="G323" s="11"/>
      <c r="H323" s="11"/>
      <c r="I323" s="11"/>
      <c r="J323" s="11"/>
      <c r="K323" s="11"/>
      <c r="L323" s="6" t="s">
        <v>18</v>
      </c>
      <c r="M323" s="7"/>
    </row>
    <row r="324" spans="2:12" s="3" customFormat="1" ht="18" customHeight="1">
      <c r="B324" s="12" t="s">
        <v>19</v>
      </c>
      <c r="C324" s="42" t="s">
        <v>72</v>
      </c>
      <c r="D324" s="36" t="s">
        <v>73</v>
      </c>
      <c r="E324" s="36" t="s">
        <v>74</v>
      </c>
      <c r="F324" s="36" t="s">
        <v>75</v>
      </c>
      <c r="G324" s="36" t="s">
        <v>76</v>
      </c>
      <c r="H324" s="36" t="s">
        <v>77</v>
      </c>
      <c r="I324" s="36" t="s">
        <v>78</v>
      </c>
      <c r="J324" s="36" t="s">
        <v>79</v>
      </c>
      <c r="K324" s="36" t="s">
        <v>70</v>
      </c>
      <c r="L324" s="38" t="s">
        <v>71</v>
      </c>
    </row>
    <row r="325" spans="2:12" s="3" customFormat="1" ht="18" customHeight="1">
      <c r="B325" s="13" t="s">
        <v>20</v>
      </c>
      <c r="C325" s="43"/>
      <c r="D325" s="37"/>
      <c r="E325" s="37"/>
      <c r="F325" s="37"/>
      <c r="G325" s="37"/>
      <c r="H325" s="37"/>
      <c r="I325" s="37"/>
      <c r="J325" s="37"/>
      <c r="K325" s="37"/>
      <c r="L325" s="39"/>
    </row>
    <row r="326" spans="2:12" ht="12" customHeight="1">
      <c r="B326" s="14" t="s">
        <v>21</v>
      </c>
      <c r="C326" s="21">
        <v>2680.9302</v>
      </c>
      <c r="D326" s="22">
        <v>32606.3841</v>
      </c>
      <c r="E326" s="22">
        <v>264052.0134</v>
      </c>
      <c r="F326" s="22">
        <v>81387.1404</v>
      </c>
      <c r="G326" s="22">
        <v>63861.0219</v>
      </c>
      <c r="H326" s="22">
        <v>32184.1117</v>
      </c>
      <c r="I326" s="22">
        <v>5035.6502</v>
      </c>
      <c r="J326" s="22">
        <v>640.8338</v>
      </c>
      <c r="K326" s="22">
        <v>196094.5618</v>
      </c>
      <c r="L326" s="23">
        <f>SUM(C326:K326)</f>
        <v>678542.6475000001</v>
      </c>
    </row>
    <row r="327" spans="2:12" ht="12" customHeight="1">
      <c r="B327" s="14" t="s">
        <v>22</v>
      </c>
      <c r="C327" s="21">
        <v>1731.3095</v>
      </c>
      <c r="D327" s="22">
        <v>4320.1616</v>
      </c>
      <c r="E327" s="22">
        <v>93937.1898</v>
      </c>
      <c r="F327" s="22">
        <v>14203.9316</v>
      </c>
      <c r="G327" s="22">
        <v>7585.949</v>
      </c>
      <c r="H327" s="22">
        <v>6106.066</v>
      </c>
      <c r="I327" s="22">
        <v>851.4743</v>
      </c>
      <c r="J327" s="22">
        <v>918.1769</v>
      </c>
      <c r="K327" s="22">
        <v>37580.167</v>
      </c>
      <c r="L327" s="23">
        <f>SUM(C327:K327)</f>
        <v>167234.4257</v>
      </c>
    </row>
    <row r="328" spans="2:12" ht="12" customHeight="1">
      <c r="B328" s="14" t="s">
        <v>23</v>
      </c>
      <c r="C328" s="21">
        <v>2547.9055</v>
      </c>
      <c r="D328" s="22">
        <v>1068.7855</v>
      </c>
      <c r="E328" s="22">
        <v>23019.4214</v>
      </c>
      <c r="F328" s="22">
        <v>43084.5266</v>
      </c>
      <c r="G328" s="22">
        <v>14715.6023</v>
      </c>
      <c r="H328" s="22">
        <v>15570.4075</v>
      </c>
      <c r="I328" s="22">
        <v>2512.967</v>
      </c>
      <c r="J328" s="22">
        <v>638.9196</v>
      </c>
      <c r="K328" s="22">
        <v>23659.0852</v>
      </c>
      <c r="L328" s="23">
        <f>SUM(C328:K328)</f>
        <v>126817.6206</v>
      </c>
    </row>
    <row r="329" spans="2:12" ht="12" customHeight="1">
      <c r="B329" s="14" t="s">
        <v>24</v>
      </c>
      <c r="C329" s="21">
        <v>613.2755</v>
      </c>
      <c r="D329" s="22">
        <v>6065.9451</v>
      </c>
      <c r="E329" s="22">
        <v>162194.247</v>
      </c>
      <c r="F329" s="22">
        <v>31450.1396</v>
      </c>
      <c r="G329" s="22">
        <v>18892.004</v>
      </c>
      <c r="H329" s="22">
        <v>12835.3825</v>
      </c>
      <c r="I329" s="22">
        <v>15281.9991</v>
      </c>
      <c r="J329" s="22">
        <v>8529.2729</v>
      </c>
      <c r="K329" s="22">
        <v>20920.445</v>
      </c>
      <c r="L329" s="23">
        <f>SUM(C329:K329)</f>
        <v>276782.7107</v>
      </c>
    </row>
    <row r="330" spans="2:12" ht="12" customHeight="1">
      <c r="B330" s="14" t="s">
        <v>25</v>
      </c>
      <c r="C330" s="21">
        <v>328.6183</v>
      </c>
      <c r="D330" s="22">
        <v>792.1879</v>
      </c>
      <c r="E330" s="22">
        <v>28848.3919</v>
      </c>
      <c r="F330" s="22">
        <v>8770.9817</v>
      </c>
      <c r="G330" s="22">
        <v>7326.615</v>
      </c>
      <c r="H330" s="22">
        <v>6656.2439</v>
      </c>
      <c r="I330" s="22">
        <v>970.9005</v>
      </c>
      <c r="J330" s="22">
        <v>4.6043</v>
      </c>
      <c r="K330" s="22">
        <v>6453.3689</v>
      </c>
      <c r="L330" s="23">
        <f aca="true" t="shared" si="104" ref="L330:L372">SUM(C330:K330)</f>
        <v>60151.9124</v>
      </c>
    </row>
    <row r="331" spans="2:12" ht="12" customHeight="1">
      <c r="B331" s="14" t="s">
        <v>26</v>
      </c>
      <c r="C331" s="21">
        <v>180.6772</v>
      </c>
      <c r="D331" s="22">
        <v>1600.992</v>
      </c>
      <c r="E331" s="22">
        <v>35290.7563</v>
      </c>
      <c r="F331" s="22">
        <v>16141.1743</v>
      </c>
      <c r="G331" s="22">
        <v>13453.8366</v>
      </c>
      <c r="H331" s="22">
        <v>7398.4984</v>
      </c>
      <c r="I331" s="22">
        <v>2412.9044</v>
      </c>
      <c r="J331" s="22">
        <v>275.3999</v>
      </c>
      <c r="K331" s="22">
        <v>19877.329</v>
      </c>
      <c r="L331" s="23">
        <f t="shared" si="104"/>
        <v>96631.56809999999</v>
      </c>
    </row>
    <row r="332" spans="2:12" ht="12" customHeight="1">
      <c r="B332" s="14" t="s">
        <v>27</v>
      </c>
      <c r="C332" s="21">
        <v>3544.6538</v>
      </c>
      <c r="D332" s="22">
        <v>5589.8491</v>
      </c>
      <c r="E332" s="22">
        <v>16304.9394</v>
      </c>
      <c r="F332" s="22">
        <v>14523.6734</v>
      </c>
      <c r="G332" s="22">
        <v>10835.1288</v>
      </c>
      <c r="H332" s="22">
        <v>14508.5921</v>
      </c>
      <c r="I332" s="22">
        <v>5468.8183</v>
      </c>
      <c r="J332" s="22">
        <v>3380.8398</v>
      </c>
      <c r="K332" s="22">
        <v>54870.6009</v>
      </c>
      <c r="L332" s="23">
        <f t="shared" si="104"/>
        <v>129027.0956</v>
      </c>
    </row>
    <row r="333" spans="2:12" ht="12" customHeight="1">
      <c r="B333" s="14" t="s">
        <v>28</v>
      </c>
      <c r="C333" s="21">
        <v>8354.7487</v>
      </c>
      <c r="D333" s="22">
        <v>19650.8485</v>
      </c>
      <c r="E333" s="22">
        <v>62532.0948</v>
      </c>
      <c r="F333" s="22">
        <v>57928.2459</v>
      </c>
      <c r="G333" s="22">
        <v>46020.5868</v>
      </c>
      <c r="H333" s="22">
        <v>39779.5594</v>
      </c>
      <c r="I333" s="22">
        <v>9780.8399</v>
      </c>
      <c r="J333" s="22">
        <v>1766.0015</v>
      </c>
      <c r="K333" s="22">
        <v>76158.2491</v>
      </c>
      <c r="L333" s="23">
        <f t="shared" si="104"/>
        <v>321971.17459999997</v>
      </c>
    </row>
    <row r="334" spans="2:12" ht="12" customHeight="1">
      <c r="B334" s="14" t="s">
        <v>29</v>
      </c>
      <c r="C334" s="21">
        <v>4732.1953</v>
      </c>
      <c r="D334" s="22">
        <v>12715.9864</v>
      </c>
      <c r="E334" s="22">
        <v>38455.5115</v>
      </c>
      <c r="F334" s="22">
        <v>50108.6963</v>
      </c>
      <c r="G334" s="22">
        <v>16156.6816</v>
      </c>
      <c r="H334" s="22">
        <v>46029.4555</v>
      </c>
      <c r="I334" s="22">
        <v>10268.535</v>
      </c>
      <c r="J334" s="22">
        <v>5159.819</v>
      </c>
      <c r="K334" s="22">
        <v>88022.8731</v>
      </c>
      <c r="L334" s="23">
        <f t="shared" si="104"/>
        <v>271649.7537</v>
      </c>
    </row>
    <row r="335" spans="2:12" ht="12" customHeight="1">
      <c r="B335" s="15" t="s">
        <v>30</v>
      </c>
      <c r="C335" s="24">
        <v>4636.7859</v>
      </c>
      <c r="D335" s="25">
        <v>9195.2223</v>
      </c>
      <c r="E335" s="25">
        <v>29863.8384</v>
      </c>
      <c r="F335" s="25">
        <v>29287.4403</v>
      </c>
      <c r="G335" s="25">
        <v>19440.9627</v>
      </c>
      <c r="H335" s="25">
        <v>45875.2893</v>
      </c>
      <c r="I335" s="25">
        <v>5422.4972</v>
      </c>
      <c r="J335" s="25">
        <v>1580.9561</v>
      </c>
      <c r="K335" s="25">
        <v>87491.3669</v>
      </c>
      <c r="L335" s="26">
        <f t="shared" si="104"/>
        <v>232794.35910000003</v>
      </c>
    </row>
    <row r="336" spans="2:12" ht="12" customHeight="1">
      <c r="B336" s="14" t="s">
        <v>31</v>
      </c>
      <c r="C336" s="21">
        <v>5984.1197</v>
      </c>
      <c r="D336" s="22">
        <v>35450.3328</v>
      </c>
      <c r="E336" s="22">
        <v>90396.7615</v>
      </c>
      <c r="F336" s="22">
        <v>63444.6997</v>
      </c>
      <c r="G336" s="22">
        <v>62578.1079</v>
      </c>
      <c r="H336" s="22">
        <v>75972.4029</v>
      </c>
      <c r="I336" s="22">
        <v>14255.6809</v>
      </c>
      <c r="J336" s="22">
        <v>6687.3392</v>
      </c>
      <c r="K336" s="22">
        <v>85952.9134</v>
      </c>
      <c r="L336" s="23">
        <f t="shared" si="104"/>
        <v>440722.35799999995</v>
      </c>
    </row>
    <row r="337" spans="2:12" ht="12" customHeight="1">
      <c r="B337" s="14" t="s">
        <v>32</v>
      </c>
      <c r="C337" s="21">
        <v>8255.7404</v>
      </c>
      <c r="D337" s="22">
        <v>26215.0766</v>
      </c>
      <c r="E337" s="22">
        <v>84129.2042</v>
      </c>
      <c r="F337" s="22">
        <v>86072.1115</v>
      </c>
      <c r="G337" s="22">
        <v>71287.0111</v>
      </c>
      <c r="H337" s="22">
        <v>32577.5722</v>
      </c>
      <c r="I337" s="22">
        <v>13411.0306</v>
      </c>
      <c r="J337" s="22">
        <v>4959.4536</v>
      </c>
      <c r="K337" s="22">
        <v>143570.476</v>
      </c>
      <c r="L337" s="23">
        <f t="shared" si="104"/>
        <v>470477.6762</v>
      </c>
    </row>
    <row r="338" spans="2:12" ht="12" customHeight="1">
      <c r="B338" s="14" t="s">
        <v>33</v>
      </c>
      <c r="C338" s="21">
        <v>29563.6846</v>
      </c>
      <c r="D338" s="22">
        <v>29261.0414</v>
      </c>
      <c r="E338" s="22">
        <v>138717.7445</v>
      </c>
      <c r="F338" s="22">
        <v>84841.0092</v>
      </c>
      <c r="G338" s="22">
        <v>35040.1728</v>
      </c>
      <c r="H338" s="22">
        <v>32148.4015</v>
      </c>
      <c r="I338" s="22">
        <v>22631.2141</v>
      </c>
      <c r="J338" s="22">
        <v>5401.862</v>
      </c>
      <c r="K338" s="22">
        <v>97054.41</v>
      </c>
      <c r="L338" s="23">
        <f t="shared" si="104"/>
        <v>474659.5401</v>
      </c>
    </row>
    <row r="339" spans="2:12" ht="12" customHeight="1">
      <c r="B339" s="14" t="s">
        <v>34</v>
      </c>
      <c r="C339" s="21">
        <v>5977.4781</v>
      </c>
      <c r="D339" s="22">
        <v>24046.2597</v>
      </c>
      <c r="E339" s="22">
        <v>37252.3011</v>
      </c>
      <c r="F339" s="22">
        <v>100506.4021</v>
      </c>
      <c r="G339" s="22">
        <v>64940.9665</v>
      </c>
      <c r="H339" s="22">
        <v>49429.5119</v>
      </c>
      <c r="I339" s="22">
        <v>25655.9549</v>
      </c>
      <c r="J339" s="22">
        <v>4443.5076</v>
      </c>
      <c r="K339" s="22">
        <v>182643.091</v>
      </c>
      <c r="L339" s="23">
        <f t="shared" si="104"/>
        <v>494895.47290000005</v>
      </c>
    </row>
    <row r="340" spans="2:12" ht="12" customHeight="1">
      <c r="B340" s="14" t="s">
        <v>35</v>
      </c>
      <c r="C340" s="21">
        <v>848.4847</v>
      </c>
      <c r="D340" s="22">
        <v>6173.1494</v>
      </c>
      <c r="E340" s="22">
        <v>92973.2103</v>
      </c>
      <c r="F340" s="22">
        <v>49640.9</v>
      </c>
      <c r="G340" s="22">
        <v>31308.1963</v>
      </c>
      <c r="H340" s="22">
        <v>36310.0304</v>
      </c>
      <c r="I340" s="22">
        <v>10695.8872</v>
      </c>
      <c r="J340" s="22">
        <v>2242.4533</v>
      </c>
      <c r="K340" s="22">
        <v>40544.4824</v>
      </c>
      <c r="L340" s="23">
        <f t="shared" si="104"/>
        <v>270736.794</v>
      </c>
    </row>
    <row r="341" spans="2:12" ht="12" customHeight="1">
      <c r="B341" s="14" t="s">
        <v>36</v>
      </c>
      <c r="C341" s="21">
        <v>1065.7499</v>
      </c>
      <c r="D341" s="22">
        <v>2937.555</v>
      </c>
      <c r="E341" s="22">
        <v>42539.7442</v>
      </c>
      <c r="F341" s="22">
        <v>19367.4138</v>
      </c>
      <c r="G341" s="22">
        <v>18020.6849</v>
      </c>
      <c r="H341" s="22">
        <v>25582.0326</v>
      </c>
      <c r="I341" s="22">
        <v>3532.1943</v>
      </c>
      <c r="J341" s="22">
        <v>1467.8457</v>
      </c>
      <c r="K341" s="22">
        <v>46924.6581</v>
      </c>
      <c r="L341" s="23">
        <f t="shared" si="104"/>
        <v>161437.87850000002</v>
      </c>
    </row>
    <row r="342" spans="2:12" ht="12" customHeight="1">
      <c r="B342" s="14" t="s">
        <v>37</v>
      </c>
      <c r="C342" s="21">
        <v>1031.0097</v>
      </c>
      <c r="D342" s="22">
        <v>1740.6184</v>
      </c>
      <c r="E342" s="22">
        <v>12577.1582</v>
      </c>
      <c r="F342" s="22">
        <v>7248.4962</v>
      </c>
      <c r="G342" s="22">
        <v>4553.4227</v>
      </c>
      <c r="H342" s="22">
        <v>6257.7658</v>
      </c>
      <c r="I342" s="22">
        <v>1287.5836</v>
      </c>
      <c r="J342" s="22">
        <v>1632.6227</v>
      </c>
      <c r="K342" s="22">
        <v>16908.8337</v>
      </c>
      <c r="L342" s="23">
        <f t="shared" si="104"/>
        <v>53237.511</v>
      </c>
    </row>
    <row r="343" spans="2:12" ht="12" customHeight="1">
      <c r="B343" s="14" t="s">
        <v>38</v>
      </c>
      <c r="C343" s="21">
        <v>3924.7178</v>
      </c>
      <c r="D343" s="22">
        <v>7145.6779</v>
      </c>
      <c r="E343" s="22">
        <v>32893.6129</v>
      </c>
      <c r="F343" s="22">
        <v>15175.0363</v>
      </c>
      <c r="G343" s="22">
        <v>4024.3665</v>
      </c>
      <c r="H343" s="22">
        <v>10388.0457</v>
      </c>
      <c r="I343" s="22">
        <v>5629.7197</v>
      </c>
      <c r="J343" s="22">
        <v>653.0033</v>
      </c>
      <c r="K343" s="22">
        <v>8743.9496</v>
      </c>
      <c r="L343" s="23">
        <f t="shared" si="104"/>
        <v>88578.12969999999</v>
      </c>
    </row>
    <row r="344" spans="2:12" ht="12" customHeight="1">
      <c r="B344" s="14" t="s">
        <v>39</v>
      </c>
      <c r="C344" s="21">
        <v>639.8592</v>
      </c>
      <c r="D344" s="22">
        <v>2147.2743</v>
      </c>
      <c r="E344" s="22">
        <v>12490.3777</v>
      </c>
      <c r="F344" s="22">
        <v>9492.2332</v>
      </c>
      <c r="G344" s="22">
        <v>7710.2046</v>
      </c>
      <c r="H344" s="22">
        <v>5724.2106</v>
      </c>
      <c r="I344" s="22">
        <v>2359.8761</v>
      </c>
      <c r="J344" s="22">
        <v>210.9724</v>
      </c>
      <c r="K344" s="22">
        <v>15521.8409</v>
      </c>
      <c r="L344" s="23">
        <f t="shared" si="104"/>
        <v>56296.849</v>
      </c>
    </row>
    <row r="345" spans="2:12" ht="12" customHeight="1">
      <c r="B345" s="14" t="s">
        <v>40</v>
      </c>
      <c r="C345" s="21">
        <v>2053.2976</v>
      </c>
      <c r="D345" s="22">
        <v>5178.1022</v>
      </c>
      <c r="E345" s="22">
        <v>22973.6124</v>
      </c>
      <c r="F345" s="22">
        <v>27702.8494</v>
      </c>
      <c r="G345" s="22">
        <v>19985.2684</v>
      </c>
      <c r="H345" s="22">
        <v>14054.8988</v>
      </c>
      <c r="I345" s="22">
        <v>6478.273</v>
      </c>
      <c r="J345" s="22">
        <v>2384.6582</v>
      </c>
      <c r="K345" s="22">
        <v>30398.3265</v>
      </c>
      <c r="L345" s="23">
        <f t="shared" si="104"/>
        <v>131209.28650000002</v>
      </c>
    </row>
    <row r="346" spans="2:12" ht="12" customHeight="1">
      <c r="B346" s="16" t="s">
        <v>41</v>
      </c>
      <c r="C346" s="27">
        <v>727.3143</v>
      </c>
      <c r="D346" s="28">
        <v>4677.1608</v>
      </c>
      <c r="E346" s="28">
        <v>53464.8382</v>
      </c>
      <c r="F346" s="28">
        <v>78124.785</v>
      </c>
      <c r="G346" s="28">
        <v>46925.432</v>
      </c>
      <c r="H346" s="28">
        <v>23333.2382</v>
      </c>
      <c r="I346" s="28">
        <v>4962.1025</v>
      </c>
      <c r="J346" s="28">
        <v>1088.5176</v>
      </c>
      <c r="K346" s="28">
        <v>20086.4023</v>
      </c>
      <c r="L346" s="29">
        <f t="shared" si="104"/>
        <v>233389.79090000002</v>
      </c>
    </row>
    <row r="347" spans="2:12" ht="12" customHeight="1">
      <c r="B347" s="14" t="s">
        <v>42</v>
      </c>
      <c r="C347" s="21">
        <v>19937.67</v>
      </c>
      <c r="D347" s="22">
        <v>24592.1282</v>
      </c>
      <c r="E347" s="22">
        <v>96041.8261</v>
      </c>
      <c r="F347" s="22">
        <v>70009.167</v>
      </c>
      <c r="G347" s="22">
        <v>69173.03</v>
      </c>
      <c r="H347" s="22">
        <v>60345.2108</v>
      </c>
      <c r="I347" s="22">
        <v>10445.8113</v>
      </c>
      <c r="J347" s="22">
        <v>13630.1283</v>
      </c>
      <c r="K347" s="22">
        <v>101087.8541</v>
      </c>
      <c r="L347" s="23">
        <f t="shared" si="104"/>
        <v>465262.82579999993</v>
      </c>
    </row>
    <row r="348" spans="2:12" ht="12" customHeight="1">
      <c r="B348" s="14" t="s">
        <v>43</v>
      </c>
      <c r="C348" s="21">
        <v>23104.9614</v>
      </c>
      <c r="D348" s="22">
        <v>48388.9439</v>
      </c>
      <c r="E348" s="22">
        <v>199615.0375</v>
      </c>
      <c r="F348" s="22">
        <v>180899.5431</v>
      </c>
      <c r="G348" s="22">
        <v>94338.9042</v>
      </c>
      <c r="H348" s="22">
        <v>123762.9468</v>
      </c>
      <c r="I348" s="22">
        <v>23056.4961</v>
      </c>
      <c r="J348" s="22">
        <v>14221.4317</v>
      </c>
      <c r="K348" s="22">
        <v>286639.0717</v>
      </c>
      <c r="L348" s="23">
        <f t="shared" si="104"/>
        <v>994027.3364</v>
      </c>
    </row>
    <row r="349" spans="2:12" ht="12" customHeight="1">
      <c r="B349" s="14" t="s">
        <v>44</v>
      </c>
      <c r="C349" s="21">
        <v>2971.2996</v>
      </c>
      <c r="D349" s="22">
        <v>6255.4503</v>
      </c>
      <c r="E349" s="22">
        <v>102240.7941</v>
      </c>
      <c r="F349" s="22">
        <v>50071.399</v>
      </c>
      <c r="G349" s="22">
        <v>37145.8997</v>
      </c>
      <c r="H349" s="22">
        <v>53175.0056</v>
      </c>
      <c r="I349" s="22">
        <v>11147.3093</v>
      </c>
      <c r="J349" s="22">
        <v>1651.1953</v>
      </c>
      <c r="K349" s="22">
        <v>65271.9286</v>
      </c>
      <c r="L349" s="23">
        <f t="shared" si="104"/>
        <v>329930.28150000004</v>
      </c>
    </row>
    <row r="350" spans="2:12" ht="12" customHeight="1">
      <c r="B350" s="14" t="s">
        <v>45</v>
      </c>
      <c r="C350" s="21">
        <v>977.2058</v>
      </c>
      <c r="D350" s="22">
        <v>2569.447</v>
      </c>
      <c r="E350" s="22">
        <v>17555.9921</v>
      </c>
      <c r="F350" s="22">
        <v>38284.4682</v>
      </c>
      <c r="G350" s="22">
        <v>29466.1709</v>
      </c>
      <c r="H350" s="22">
        <v>44911.5415</v>
      </c>
      <c r="I350" s="22">
        <v>5677.7701</v>
      </c>
      <c r="J350" s="22">
        <v>1336.1168</v>
      </c>
      <c r="K350" s="22">
        <v>47232.8164</v>
      </c>
      <c r="L350" s="23">
        <f t="shared" si="104"/>
        <v>188011.5288</v>
      </c>
    </row>
    <row r="351" spans="2:12" ht="12" customHeight="1">
      <c r="B351" s="14" t="s">
        <v>46</v>
      </c>
      <c r="C351" s="21">
        <v>780.8015</v>
      </c>
      <c r="D351" s="22">
        <v>2413.9514</v>
      </c>
      <c r="E351" s="22">
        <v>13472.0643</v>
      </c>
      <c r="F351" s="22">
        <v>15308.069</v>
      </c>
      <c r="G351" s="22">
        <v>12900.9352</v>
      </c>
      <c r="H351" s="22">
        <v>17352.1403</v>
      </c>
      <c r="I351" s="22">
        <v>2135.1989</v>
      </c>
      <c r="J351" s="22">
        <v>2134.8296</v>
      </c>
      <c r="K351" s="22">
        <v>46120.4414</v>
      </c>
      <c r="L351" s="23">
        <f t="shared" si="104"/>
        <v>112618.43160000001</v>
      </c>
    </row>
    <row r="352" spans="2:12" ht="12" customHeight="1">
      <c r="B352" s="14" t="s">
        <v>47</v>
      </c>
      <c r="C352" s="21">
        <v>15257.4603</v>
      </c>
      <c r="D352" s="22">
        <v>11833.9963</v>
      </c>
      <c r="E352" s="22">
        <v>41083.9909</v>
      </c>
      <c r="F352" s="22">
        <v>84347.1143</v>
      </c>
      <c r="G352" s="22">
        <v>45058.1132</v>
      </c>
      <c r="H352" s="22">
        <v>63226.0719</v>
      </c>
      <c r="I352" s="22">
        <v>17156.1052</v>
      </c>
      <c r="J352" s="22">
        <v>10211.1542</v>
      </c>
      <c r="K352" s="22">
        <v>215309.2229</v>
      </c>
      <c r="L352" s="23">
        <f t="shared" si="104"/>
        <v>503483.2292</v>
      </c>
    </row>
    <row r="353" spans="2:12" ht="12" customHeight="1">
      <c r="B353" s="14" t="s">
        <v>48</v>
      </c>
      <c r="C353" s="21">
        <v>8066.0724</v>
      </c>
      <c r="D353" s="22">
        <v>25699.3265</v>
      </c>
      <c r="E353" s="22">
        <v>96863.0498</v>
      </c>
      <c r="F353" s="22">
        <v>93196.0901</v>
      </c>
      <c r="G353" s="22">
        <v>66920.2905</v>
      </c>
      <c r="H353" s="22">
        <v>82989.8506</v>
      </c>
      <c r="I353" s="22">
        <v>16987.3877</v>
      </c>
      <c r="J353" s="22">
        <v>2114.0937</v>
      </c>
      <c r="K353" s="22">
        <v>51864.8362</v>
      </c>
      <c r="L353" s="23">
        <f t="shared" si="104"/>
        <v>444700.99750000006</v>
      </c>
    </row>
    <row r="354" spans="2:12" ht="12" customHeight="1">
      <c r="B354" s="14" t="s">
        <v>49</v>
      </c>
      <c r="C354" s="21">
        <v>515.6229</v>
      </c>
      <c r="D354" s="22">
        <v>1494.1926</v>
      </c>
      <c r="E354" s="22">
        <v>2752.4224</v>
      </c>
      <c r="F354" s="22">
        <v>8688.757</v>
      </c>
      <c r="G354" s="22">
        <v>3721.6246</v>
      </c>
      <c r="H354" s="22">
        <v>5509.216</v>
      </c>
      <c r="I354" s="22">
        <v>2365.292</v>
      </c>
      <c r="J354" s="22">
        <v>13.525</v>
      </c>
      <c r="K354" s="22">
        <v>11034.6037</v>
      </c>
      <c r="L354" s="23">
        <f t="shared" si="104"/>
        <v>36095.2562</v>
      </c>
    </row>
    <row r="355" spans="2:12" ht="12" customHeight="1">
      <c r="B355" s="17" t="s">
        <v>50</v>
      </c>
      <c r="C355" s="30">
        <v>631.4028</v>
      </c>
      <c r="D355" s="31">
        <v>2793.3004</v>
      </c>
      <c r="E355" s="31">
        <v>7838.2793</v>
      </c>
      <c r="F355" s="31">
        <v>4484.9799</v>
      </c>
      <c r="G355" s="31">
        <v>4170.3759</v>
      </c>
      <c r="H355" s="31">
        <v>3636.3464</v>
      </c>
      <c r="I355" s="31">
        <v>473.4878</v>
      </c>
      <c r="J355" s="31">
        <v>406.0631</v>
      </c>
      <c r="K355" s="31">
        <v>15149.2746</v>
      </c>
      <c r="L355" s="32">
        <f t="shared" si="104"/>
        <v>39583.5102</v>
      </c>
    </row>
    <row r="356" spans="2:12" ht="12" customHeight="1">
      <c r="B356" s="14" t="s">
        <v>51</v>
      </c>
      <c r="C356" s="21">
        <v>0</v>
      </c>
      <c r="D356" s="22">
        <v>252.6263</v>
      </c>
      <c r="E356" s="22">
        <v>4030.8112</v>
      </c>
      <c r="F356" s="22">
        <v>7939.358</v>
      </c>
      <c r="G356" s="22">
        <v>1738.1685</v>
      </c>
      <c r="H356" s="22">
        <v>31998.1258</v>
      </c>
      <c r="I356" s="22">
        <v>828.5262</v>
      </c>
      <c r="J356" s="22">
        <v>0</v>
      </c>
      <c r="K356" s="22">
        <v>9029.9991</v>
      </c>
      <c r="L356" s="23">
        <f t="shared" si="104"/>
        <v>55817.6151</v>
      </c>
    </row>
    <row r="357" spans="2:12" ht="12" customHeight="1">
      <c r="B357" s="14" t="s">
        <v>52</v>
      </c>
      <c r="C357" s="21">
        <v>296.3606</v>
      </c>
      <c r="D357" s="22">
        <v>259.029</v>
      </c>
      <c r="E357" s="22">
        <v>8906.699</v>
      </c>
      <c r="F357" s="22">
        <v>14312.9868</v>
      </c>
      <c r="G357" s="22">
        <v>6938.6282</v>
      </c>
      <c r="H357" s="22">
        <v>6427.2969</v>
      </c>
      <c r="I357" s="22">
        <v>422.686</v>
      </c>
      <c r="J357" s="22">
        <v>231.5978</v>
      </c>
      <c r="K357" s="22">
        <v>7090.4973</v>
      </c>
      <c r="L357" s="23">
        <f t="shared" si="104"/>
        <v>44885.78160000001</v>
      </c>
    </row>
    <row r="358" spans="2:12" ht="12" customHeight="1">
      <c r="B358" s="14" t="s">
        <v>53</v>
      </c>
      <c r="C358" s="21">
        <v>1709.0822</v>
      </c>
      <c r="D358" s="22">
        <v>5304.1209</v>
      </c>
      <c r="E358" s="22">
        <v>81862.5928</v>
      </c>
      <c r="F358" s="22">
        <v>109168.6458</v>
      </c>
      <c r="G358" s="22">
        <v>52538.625</v>
      </c>
      <c r="H358" s="22">
        <v>141571.1747</v>
      </c>
      <c r="I358" s="22">
        <v>7348.3325</v>
      </c>
      <c r="J358" s="22">
        <v>2137.848</v>
      </c>
      <c r="K358" s="22">
        <v>178283.0707</v>
      </c>
      <c r="L358" s="23">
        <f t="shared" si="104"/>
        <v>579923.4926</v>
      </c>
    </row>
    <row r="359" spans="2:12" ht="12" customHeight="1">
      <c r="B359" s="14" t="s">
        <v>54</v>
      </c>
      <c r="C359" s="21">
        <v>1169.9209</v>
      </c>
      <c r="D359" s="22">
        <v>9192.2419</v>
      </c>
      <c r="E359" s="22">
        <v>78256.3926</v>
      </c>
      <c r="F359" s="22">
        <v>34476.1173</v>
      </c>
      <c r="G359" s="22">
        <v>31407.8387</v>
      </c>
      <c r="H359" s="22">
        <v>31069.2446</v>
      </c>
      <c r="I359" s="22">
        <v>15224.9552</v>
      </c>
      <c r="J359" s="22">
        <v>1753.4864</v>
      </c>
      <c r="K359" s="22">
        <v>33598.8017</v>
      </c>
      <c r="L359" s="23">
        <f t="shared" si="104"/>
        <v>236148.99930000002</v>
      </c>
    </row>
    <row r="360" spans="2:12" ht="12" customHeight="1">
      <c r="B360" s="14" t="s">
        <v>55</v>
      </c>
      <c r="C360" s="21">
        <v>201.3525</v>
      </c>
      <c r="D360" s="22">
        <v>979.4283</v>
      </c>
      <c r="E360" s="22">
        <v>91637.6555</v>
      </c>
      <c r="F360" s="22">
        <v>105218.7909</v>
      </c>
      <c r="G360" s="22">
        <v>66441.5815</v>
      </c>
      <c r="H360" s="22">
        <v>91210.3114</v>
      </c>
      <c r="I360" s="22">
        <v>2394.8273</v>
      </c>
      <c r="J360" s="22">
        <v>302.4465</v>
      </c>
      <c r="K360" s="22">
        <v>89267.9523</v>
      </c>
      <c r="L360" s="23">
        <f t="shared" si="104"/>
        <v>447654.3462</v>
      </c>
    </row>
    <row r="361" spans="2:12" ht="12" customHeight="1">
      <c r="B361" s="14" t="s">
        <v>56</v>
      </c>
      <c r="C361" s="21">
        <v>523.703</v>
      </c>
      <c r="D361" s="22">
        <v>164.9334</v>
      </c>
      <c r="E361" s="22">
        <v>13399.2189</v>
      </c>
      <c r="F361" s="22">
        <v>7280.9223</v>
      </c>
      <c r="G361" s="22">
        <v>3938.0992</v>
      </c>
      <c r="H361" s="22">
        <v>3737.0098</v>
      </c>
      <c r="I361" s="22">
        <v>1272.2046</v>
      </c>
      <c r="J361" s="22">
        <v>726.9796</v>
      </c>
      <c r="K361" s="22">
        <v>11590.911</v>
      </c>
      <c r="L361" s="23">
        <f t="shared" si="104"/>
        <v>42633.9818</v>
      </c>
    </row>
    <row r="362" spans="2:12" ht="12" customHeight="1">
      <c r="B362" s="14" t="s">
        <v>57</v>
      </c>
      <c r="C362" s="21">
        <v>776.3192</v>
      </c>
      <c r="D362" s="22">
        <v>1902.2723</v>
      </c>
      <c r="E362" s="22">
        <v>15465.6102</v>
      </c>
      <c r="F362" s="22">
        <v>10081.7241</v>
      </c>
      <c r="G362" s="22">
        <v>9186.8534</v>
      </c>
      <c r="H362" s="22">
        <v>9164.2292</v>
      </c>
      <c r="I362" s="22">
        <v>2110.7201</v>
      </c>
      <c r="J362" s="22">
        <v>910.1406</v>
      </c>
      <c r="K362" s="22">
        <v>46300.9736</v>
      </c>
      <c r="L362" s="23">
        <f t="shared" si="104"/>
        <v>95898.8427</v>
      </c>
    </row>
    <row r="363" spans="2:12" ht="12" customHeight="1">
      <c r="B363" s="14" t="s">
        <v>58</v>
      </c>
      <c r="C363" s="21">
        <v>726.201</v>
      </c>
      <c r="D363" s="22">
        <v>2942.3978</v>
      </c>
      <c r="E363" s="22">
        <v>21511.8753</v>
      </c>
      <c r="F363" s="22">
        <v>26444.2565</v>
      </c>
      <c r="G363" s="22">
        <v>12246.7666</v>
      </c>
      <c r="H363" s="22">
        <v>14103.2552</v>
      </c>
      <c r="I363" s="22">
        <v>621.757</v>
      </c>
      <c r="J363" s="22">
        <v>441.9805</v>
      </c>
      <c r="K363" s="22">
        <v>15287.6208</v>
      </c>
      <c r="L363" s="23">
        <f t="shared" si="104"/>
        <v>94326.1107</v>
      </c>
    </row>
    <row r="364" spans="2:12" ht="12" customHeight="1">
      <c r="B364" s="14" t="s">
        <v>59</v>
      </c>
      <c r="C364" s="21">
        <v>11.2628</v>
      </c>
      <c r="D364" s="22">
        <v>67.1249</v>
      </c>
      <c r="E364" s="22">
        <v>40260.4265</v>
      </c>
      <c r="F364" s="22">
        <v>2645.7754</v>
      </c>
      <c r="G364" s="22">
        <v>1564.7017</v>
      </c>
      <c r="H364" s="22">
        <v>2439.6982</v>
      </c>
      <c r="I364" s="22">
        <v>2309.3525</v>
      </c>
      <c r="J364" s="22">
        <v>124.2116</v>
      </c>
      <c r="K364" s="22">
        <v>10608.0354</v>
      </c>
      <c r="L364" s="23">
        <f t="shared" si="104"/>
        <v>60030.589</v>
      </c>
    </row>
    <row r="365" spans="2:12" ht="12" customHeight="1">
      <c r="B365" s="17" t="s">
        <v>60</v>
      </c>
      <c r="C365" s="30">
        <v>31511.3781</v>
      </c>
      <c r="D365" s="31">
        <v>23397.0122</v>
      </c>
      <c r="E365" s="31">
        <v>68798.9611</v>
      </c>
      <c r="F365" s="31">
        <v>60684.0231</v>
      </c>
      <c r="G365" s="31">
        <v>35144.5172</v>
      </c>
      <c r="H365" s="31">
        <v>83894.0142</v>
      </c>
      <c r="I365" s="31">
        <v>12738.0734</v>
      </c>
      <c r="J365" s="31">
        <v>11047.7146</v>
      </c>
      <c r="K365" s="31">
        <v>263323.7676</v>
      </c>
      <c r="L365" s="32">
        <f t="shared" si="104"/>
        <v>590539.4615</v>
      </c>
    </row>
    <row r="366" spans="2:12" ht="12" customHeight="1">
      <c r="B366" s="14" t="s">
        <v>61</v>
      </c>
      <c r="C366" s="21">
        <v>251.1669</v>
      </c>
      <c r="D366" s="22">
        <v>1660.248</v>
      </c>
      <c r="E366" s="22">
        <v>19176.5181</v>
      </c>
      <c r="F366" s="22">
        <v>14595.7327</v>
      </c>
      <c r="G366" s="22">
        <v>7432.8246</v>
      </c>
      <c r="H366" s="22">
        <v>6724.4876</v>
      </c>
      <c r="I366" s="22">
        <v>3559.1406</v>
      </c>
      <c r="J366" s="22">
        <v>200.2017</v>
      </c>
      <c r="K366" s="22">
        <v>12509.0562</v>
      </c>
      <c r="L366" s="23">
        <f t="shared" si="104"/>
        <v>66109.3764</v>
      </c>
    </row>
    <row r="367" spans="2:12" ht="12" customHeight="1">
      <c r="B367" s="14" t="s">
        <v>62</v>
      </c>
      <c r="C367" s="21">
        <v>45.1406</v>
      </c>
      <c r="D367" s="22">
        <v>131.9219</v>
      </c>
      <c r="E367" s="22">
        <v>32759.5441</v>
      </c>
      <c r="F367" s="22">
        <v>7313.8277</v>
      </c>
      <c r="G367" s="22">
        <v>6628.7713</v>
      </c>
      <c r="H367" s="22">
        <v>5530.7956</v>
      </c>
      <c r="I367" s="22">
        <v>283.0139</v>
      </c>
      <c r="J367" s="22">
        <v>27.0829</v>
      </c>
      <c r="K367" s="22">
        <v>10670.962</v>
      </c>
      <c r="L367" s="23">
        <f t="shared" si="104"/>
        <v>63391.06</v>
      </c>
    </row>
    <row r="368" spans="2:12" ht="12" customHeight="1">
      <c r="B368" s="14" t="s">
        <v>63</v>
      </c>
      <c r="C368" s="21">
        <v>1373.7251</v>
      </c>
      <c r="D368" s="22">
        <v>2007.3198</v>
      </c>
      <c r="E368" s="22">
        <v>64461.6544</v>
      </c>
      <c r="F368" s="22">
        <v>7265.8818</v>
      </c>
      <c r="G368" s="22">
        <v>4580.3129</v>
      </c>
      <c r="H368" s="22">
        <v>6888.1768</v>
      </c>
      <c r="I368" s="22">
        <v>798.8951</v>
      </c>
      <c r="J368" s="22">
        <v>392.3838</v>
      </c>
      <c r="K368" s="22">
        <v>12913.0736</v>
      </c>
      <c r="L368" s="23">
        <f t="shared" si="104"/>
        <v>100681.4233</v>
      </c>
    </row>
    <row r="369" spans="2:12" ht="12" customHeight="1">
      <c r="B369" s="14" t="s">
        <v>64</v>
      </c>
      <c r="C369" s="21">
        <v>4501.443</v>
      </c>
      <c r="D369" s="22">
        <v>3046.6955</v>
      </c>
      <c r="E369" s="22">
        <v>169901.304</v>
      </c>
      <c r="F369" s="22">
        <v>17480.9207</v>
      </c>
      <c r="G369" s="22">
        <v>12247.9822</v>
      </c>
      <c r="H369" s="22">
        <v>12731.2659</v>
      </c>
      <c r="I369" s="22">
        <v>904.4303</v>
      </c>
      <c r="J369" s="22">
        <v>31.2853</v>
      </c>
      <c r="K369" s="22">
        <v>22079.99</v>
      </c>
      <c r="L369" s="23">
        <f t="shared" si="104"/>
        <v>242925.31689999998</v>
      </c>
    </row>
    <row r="370" spans="2:12" ht="12" customHeight="1">
      <c r="B370" s="14" t="s">
        <v>65</v>
      </c>
      <c r="C370" s="21">
        <v>693.8006</v>
      </c>
      <c r="D370" s="22">
        <v>16881.4256</v>
      </c>
      <c r="E370" s="22">
        <v>6280.5061</v>
      </c>
      <c r="F370" s="22">
        <v>6399.4098</v>
      </c>
      <c r="G370" s="22">
        <v>5619.8346</v>
      </c>
      <c r="H370" s="22">
        <v>7717.7163</v>
      </c>
      <c r="I370" s="22">
        <v>694.8735</v>
      </c>
      <c r="J370" s="22">
        <v>2814.5697</v>
      </c>
      <c r="K370" s="22">
        <v>21314.6449</v>
      </c>
      <c r="L370" s="23">
        <f t="shared" si="104"/>
        <v>68416.7811</v>
      </c>
    </row>
    <row r="371" spans="2:12" ht="12" customHeight="1">
      <c r="B371" s="14" t="s">
        <v>66</v>
      </c>
      <c r="C371" s="21">
        <v>514.2886</v>
      </c>
      <c r="D371" s="22">
        <v>5828.8464</v>
      </c>
      <c r="E371" s="22">
        <v>29951.2629</v>
      </c>
      <c r="F371" s="22">
        <v>45402.8193</v>
      </c>
      <c r="G371" s="22">
        <v>14341.6703</v>
      </c>
      <c r="H371" s="22">
        <v>15548.3373</v>
      </c>
      <c r="I371" s="22">
        <v>1160.8769</v>
      </c>
      <c r="J371" s="22">
        <v>298.7618</v>
      </c>
      <c r="K371" s="22">
        <v>26450.9736</v>
      </c>
      <c r="L371" s="23">
        <f t="shared" si="104"/>
        <v>139497.8371</v>
      </c>
    </row>
    <row r="372" spans="2:12" ht="12" customHeight="1">
      <c r="B372" s="18" t="s">
        <v>67</v>
      </c>
      <c r="C372" s="33">
        <v>0</v>
      </c>
      <c r="D372" s="34">
        <v>2.6608</v>
      </c>
      <c r="E372" s="34">
        <v>5860.9209</v>
      </c>
      <c r="F372" s="34">
        <v>8880.4913</v>
      </c>
      <c r="G372" s="34">
        <v>3050.9274</v>
      </c>
      <c r="H372" s="34">
        <v>1001.7717</v>
      </c>
      <c r="I372" s="34">
        <v>0</v>
      </c>
      <c r="J372" s="34">
        <v>0</v>
      </c>
      <c r="K372" s="34">
        <v>24991.5117</v>
      </c>
      <c r="L372" s="35">
        <f t="shared" si="104"/>
        <v>43788.283800000005</v>
      </c>
    </row>
    <row r="373" spans="2:12" ht="12" customHeight="1">
      <c r="B373" s="18" t="s">
        <v>68</v>
      </c>
      <c r="C373" s="33">
        <f aca="true" t="shared" si="105" ref="C373:K373">SUM(C326:C372)</f>
        <v>205970.19770000005</v>
      </c>
      <c r="D373" s="34">
        <f t="shared" si="105"/>
        <v>438639.65260000003</v>
      </c>
      <c r="E373" s="34">
        <f t="shared" si="105"/>
        <v>2704892.3792000003</v>
      </c>
      <c r="F373" s="34">
        <f t="shared" si="105"/>
        <v>1919383.1576</v>
      </c>
      <c r="G373" s="34">
        <f t="shared" si="105"/>
        <v>1222605.6699</v>
      </c>
      <c r="H373" s="34">
        <f t="shared" si="105"/>
        <v>1465386.958</v>
      </c>
      <c r="I373" s="34">
        <f t="shared" si="105"/>
        <v>311023.6262999999</v>
      </c>
      <c r="J373" s="34">
        <f t="shared" si="105"/>
        <v>121226.28790000001</v>
      </c>
      <c r="K373" s="34">
        <f t="shared" si="105"/>
        <v>2934499.3219</v>
      </c>
      <c r="L373" s="35">
        <f>SUM(C373:K373)</f>
        <v>11323627.2511</v>
      </c>
    </row>
    <row r="375" spans="2:4" s="3" customFormat="1" ht="13.5" customHeight="1">
      <c r="B375" s="4" t="s">
        <v>1</v>
      </c>
      <c r="C375" s="40" t="s">
        <v>8</v>
      </c>
      <c r="D375" s="41"/>
    </row>
    <row r="376" spans="2:13" ht="12" customHeight="1">
      <c r="B376" s="10"/>
      <c r="C376" s="11"/>
      <c r="D376" s="11"/>
      <c r="E376" s="11"/>
      <c r="F376" s="11"/>
      <c r="G376" s="11"/>
      <c r="H376" s="11"/>
      <c r="I376" s="11"/>
      <c r="J376" s="11"/>
      <c r="K376" s="11"/>
      <c r="L376" s="6" t="s">
        <v>18</v>
      </c>
      <c r="M376" s="7"/>
    </row>
    <row r="377" spans="2:12" s="3" customFormat="1" ht="18" customHeight="1">
      <c r="B377" s="12" t="s">
        <v>19</v>
      </c>
      <c r="C377" s="42" t="s">
        <v>72</v>
      </c>
      <c r="D377" s="36" t="s">
        <v>73</v>
      </c>
      <c r="E377" s="36" t="s">
        <v>74</v>
      </c>
      <c r="F377" s="36" t="s">
        <v>75</v>
      </c>
      <c r="G377" s="36" t="s">
        <v>76</v>
      </c>
      <c r="H377" s="36" t="s">
        <v>77</v>
      </c>
      <c r="I377" s="36" t="s">
        <v>78</v>
      </c>
      <c r="J377" s="36" t="s">
        <v>79</v>
      </c>
      <c r="K377" s="36" t="s">
        <v>70</v>
      </c>
      <c r="L377" s="38" t="s">
        <v>71</v>
      </c>
    </row>
    <row r="378" spans="2:12" s="3" customFormat="1" ht="18" customHeight="1">
      <c r="B378" s="13" t="s">
        <v>20</v>
      </c>
      <c r="C378" s="43"/>
      <c r="D378" s="37"/>
      <c r="E378" s="37"/>
      <c r="F378" s="37"/>
      <c r="G378" s="37"/>
      <c r="H378" s="37"/>
      <c r="I378" s="37"/>
      <c r="J378" s="37"/>
      <c r="K378" s="37"/>
      <c r="L378" s="39"/>
    </row>
    <row r="379" spans="2:12" ht="12" customHeight="1">
      <c r="B379" s="14" t="s">
        <v>21</v>
      </c>
      <c r="C379" s="21">
        <v>3209.3288</v>
      </c>
      <c r="D379" s="22">
        <v>719.0051</v>
      </c>
      <c r="E379" s="22">
        <v>15476.493</v>
      </c>
      <c r="F379" s="22">
        <v>16492.7732</v>
      </c>
      <c r="G379" s="22">
        <v>5668.6447</v>
      </c>
      <c r="H379" s="22">
        <v>5661.087</v>
      </c>
      <c r="I379" s="22">
        <v>1232.8581</v>
      </c>
      <c r="J379" s="22">
        <v>871.6388</v>
      </c>
      <c r="K379" s="22">
        <v>12670.7213</v>
      </c>
      <c r="L379" s="23">
        <f>SUM(C379:K379)</f>
        <v>62002.54999999999</v>
      </c>
    </row>
    <row r="380" spans="2:12" ht="12" customHeight="1">
      <c r="B380" s="14" t="s">
        <v>22</v>
      </c>
      <c r="C380" s="21">
        <v>32.1232</v>
      </c>
      <c r="D380" s="22">
        <v>871.7343</v>
      </c>
      <c r="E380" s="22">
        <v>3584.8517</v>
      </c>
      <c r="F380" s="22">
        <v>1492.3151</v>
      </c>
      <c r="G380" s="22">
        <v>1275.0627</v>
      </c>
      <c r="H380" s="22">
        <v>952.4997</v>
      </c>
      <c r="I380" s="22">
        <v>30.4456</v>
      </c>
      <c r="J380" s="22">
        <v>0</v>
      </c>
      <c r="K380" s="22">
        <v>0</v>
      </c>
      <c r="L380" s="23">
        <f>SUM(C380:K380)</f>
        <v>8239.032299999999</v>
      </c>
    </row>
    <row r="381" spans="2:12" ht="12" customHeight="1">
      <c r="B381" s="14" t="s">
        <v>23</v>
      </c>
      <c r="C381" s="21">
        <v>0</v>
      </c>
      <c r="D381" s="22">
        <v>15.8941</v>
      </c>
      <c r="E381" s="22">
        <v>1202.865</v>
      </c>
      <c r="F381" s="22">
        <v>3226.7316</v>
      </c>
      <c r="G381" s="22">
        <v>157.8958</v>
      </c>
      <c r="H381" s="22">
        <v>319.6825</v>
      </c>
      <c r="I381" s="22">
        <v>13.7808</v>
      </c>
      <c r="J381" s="22">
        <v>0</v>
      </c>
      <c r="K381" s="22">
        <v>1043.1022</v>
      </c>
      <c r="L381" s="23">
        <f>SUM(C381:K381)</f>
        <v>5979.952</v>
      </c>
    </row>
    <row r="382" spans="2:12" ht="12" customHeight="1">
      <c r="B382" s="14" t="s">
        <v>24</v>
      </c>
      <c r="C382" s="21">
        <v>0</v>
      </c>
      <c r="D382" s="22">
        <v>269.5172</v>
      </c>
      <c r="E382" s="22">
        <v>4880.1256</v>
      </c>
      <c r="F382" s="22">
        <v>1511.9973</v>
      </c>
      <c r="G382" s="22">
        <v>797.9555</v>
      </c>
      <c r="H382" s="22">
        <v>1760.1941</v>
      </c>
      <c r="I382" s="22">
        <v>1017.0629</v>
      </c>
      <c r="J382" s="22">
        <v>0</v>
      </c>
      <c r="K382" s="22">
        <v>19732.5021</v>
      </c>
      <c r="L382" s="23">
        <f>SUM(C382:K382)</f>
        <v>29969.354700000004</v>
      </c>
    </row>
    <row r="383" spans="2:12" ht="12" customHeight="1">
      <c r="B383" s="14" t="s">
        <v>25</v>
      </c>
      <c r="C383" s="21">
        <v>369.4474</v>
      </c>
      <c r="D383" s="22">
        <v>0</v>
      </c>
      <c r="E383" s="22">
        <v>302.1138</v>
      </c>
      <c r="F383" s="22">
        <v>1463.4393</v>
      </c>
      <c r="G383" s="22">
        <v>617.2645</v>
      </c>
      <c r="H383" s="22">
        <v>1208.4575</v>
      </c>
      <c r="I383" s="22">
        <v>319.2161</v>
      </c>
      <c r="J383" s="22">
        <v>0</v>
      </c>
      <c r="K383" s="22">
        <v>293.2664</v>
      </c>
      <c r="L383" s="23">
        <f aca="true" t="shared" si="106" ref="L383:L425">SUM(C383:K383)</f>
        <v>4573.205</v>
      </c>
    </row>
    <row r="384" spans="2:12" ht="12" customHeight="1">
      <c r="B384" s="14" t="s">
        <v>26</v>
      </c>
      <c r="C384" s="21">
        <v>305.7144</v>
      </c>
      <c r="D384" s="22">
        <v>1210.3362</v>
      </c>
      <c r="E384" s="22">
        <v>371.4467</v>
      </c>
      <c r="F384" s="22">
        <v>4.0092</v>
      </c>
      <c r="G384" s="22">
        <v>25</v>
      </c>
      <c r="H384" s="22">
        <v>240.7295</v>
      </c>
      <c r="I384" s="22">
        <v>132.4972</v>
      </c>
      <c r="J384" s="22">
        <v>0</v>
      </c>
      <c r="K384" s="22">
        <v>0</v>
      </c>
      <c r="L384" s="23">
        <f t="shared" si="106"/>
        <v>2289.7331999999997</v>
      </c>
    </row>
    <row r="385" spans="2:12" ht="12" customHeight="1">
      <c r="B385" s="14" t="s">
        <v>27</v>
      </c>
      <c r="C385" s="21">
        <v>961.6684</v>
      </c>
      <c r="D385" s="22">
        <v>1544.7244</v>
      </c>
      <c r="E385" s="22">
        <v>4921.3569</v>
      </c>
      <c r="F385" s="22">
        <v>1689.0212</v>
      </c>
      <c r="G385" s="22">
        <v>1293.6925</v>
      </c>
      <c r="H385" s="22">
        <v>3549.6341</v>
      </c>
      <c r="I385" s="22">
        <v>401.1042</v>
      </c>
      <c r="J385" s="22">
        <v>2169.793</v>
      </c>
      <c r="K385" s="22">
        <v>1029.8148</v>
      </c>
      <c r="L385" s="23">
        <f t="shared" si="106"/>
        <v>17560.8095</v>
      </c>
    </row>
    <row r="386" spans="2:12" ht="12" customHeight="1">
      <c r="B386" s="14" t="s">
        <v>28</v>
      </c>
      <c r="C386" s="21">
        <v>4517.1823</v>
      </c>
      <c r="D386" s="22">
        <v>4471.6039</v>
      </c>
      <c r="E386" s="22">
        <v>22145.9173</v>
      </c>
      <c r="F386" s="22">
        <v>13353.3773</v>
      </c>
      <c r="G386" s="22">
        <v>9139.5126</v>
      </c>
      <c r="H386" s="22">
        <v>11932.6364</v>
      </c>
      <c r="I386" s="22">
        <v>2635.4859</v>
      </c>
      <c r="J386" s="22">
        <v>2308.8365</v>
      </c>
      <c r="K386" s="22">
        <v>9871.1625</v>
      </c>
      <c r="L386" s="23">
        <f t="shared" si="106"/>
        <v>80375.71470000001</v>
      </c>
    </row>
    <row r="387" spans="2:12" ht="12" customHeight="1">
      <c r="B387" s="14" t="s">
        <v>29</v>
      </c>
      <c r="C387" s="21">
        <v>1100.2933</v>
      </c>
      <c r="D387" s="22">
        <v>5963.6941</v>
      </c>
      <c r="E387" s="22">
        <v>2739.6942</v>
      </c>
      <c r="F387" s="22">
        <v>10459.1523</v>
      </c>
      <c r="G387" s="22">
        <v>2300.2442</v>
      </c>
      <c r="H387" s="22">
        <v>3914.7957</v>
      </c>
      <c r="I387" s="22">
        <v>425.4669</v>
      </c>
      <c r="J387" s="22">
        <v>1347.2365</v>
      </c>
      <c r="K387" s="22">
        <v>6538.7566</v>
      </c>
      <c r="L387" s="23">
        <f t="shared" si="106"/>
        <v>34789.33379999999</v>
      </c>
    </row>
    <row r="388" spans="2:12" ht="12" customHeight="1">
      <c r="B388" s="15" t="s">
        <v>30</v>
      </c>
      <c r="C388" s="24">
        <v>912.2904</v>
      </c>
      <c r="D388" s="25">
        <v>624.875</v>
      </c>
      <c r="E388" s="25">
        <v>2513.5385</v>
      </c>
      <c r="F388" s="25">
        <v>7072.8192</v>
      </c>
      <c r="G388" s="25">
        <v>1697.0196</v>
      </c>
      <c r="H388" s="25">
        <v>1656.4825</v>
      </c>
      <c r="I388" s="25">
        <v>766.5938</v>
      </c>
      <c r="J388" s="25">
        <v>274.8089</v>
      </c>
      <c r="K388" s="25">
        <v>15175.6922</v>
      </c>
      <c r="L388" s="26">
        <f t="shared" si="106"/>
        <v>30694.1201</v>
      </c>
    </row>
    <row r="389" spans="2:12" ht="12" customHeight="1">
      <c r="B389" s="14" t="s">
        <v>31</v>
      </c>
      <c r="C389" s="21">
        <v>1649.0062</v>
      </c>
      <c r="D389" s="22">
        <v>4110.3032</v>
      </c>
      <c r="E389" s="22">
        <v>21220.3958</v>
      </c>
      <c r="F389" s="22">
        <v>8894.8521</v>
      </c>
      <c r="G389" s="22">
        <v>9782.3653</v>
      </c>
      <c r="H389" s="22">
        <v>9379.4671</v>
      </c>
      <c r="I389" s="22">
        <v>2083.4801</v>
      </c>
      <c r="J389" s="22">
        <v>771.2192</v>
      </c>
      <c r="K389" s="22">
        <v>37953.031</v>
      </c>
      <c r="L389" s="23">
        <f t="shared" si="106"/>
        <v>95844.12</v>
      </c>
    </row>
    <row r="390" spans="2:12" ht="12" customHeight="1">
      <c r="B390" s="14" t="s">
        <v>32</v>
      </c>
      <c r="C390" s="21">
        <v>4619.1286</v>
      </c>
      <c r="D390" s="22">
        <v>27416.8321</v>
      </c>
      <c r="E390" s="22">
        <v>28090.7951</v>
      </c>
      <c r="F390" s="22">
        <v>23556.0169</v>
      </c>
      <c r="G390" s="22">
        <v>9183.2559</v>
      </c>
      <c r="H390" s="22">
        <v>12003.9968</v>
      </c>
      <c r="I390" s="22">
        <v>4959.0688</v>
      </c>
      <c r="J390" s="22">
        <v>2814.6225</v>
      </c>
      <c r="K390" s="22">
        <v>22018.7734</v>
      </c>
      <c r="L390" s="23">
        <f t="shared" si="106"/>
        <v>134662.4901</v>
      </c>
    </row>
    <row r="391" spans="2:12" ht="12" customHeight="1">
      <c r="B391" s="14" t="s">
        <v>33</v>
      </c>
      <c r="C391" s="21">
        <v>12623.0308</v>
      </c>
      <c r="D391" s="22">
        <v>5351.2456</v>
      </c>
      <c r="E391" s="22">
        <v>5204.0401</v>
      </c>
      <c r="F391" s="22">
        <v>20779.2805</v>
      </c>
      <c r="G391" s="22">
        <v>14827.1605</v>
      </c>
      <c r="H391" s="22">
        <v>3680.2763</v>
      </c>
      <c r="I391" s="22">
        <v>130.9406</v>
      </c>
      <c r="J391" s="22">
        <v>28.186</v>
      </c>
      <c r="K391" s="22">
        <v>25346.6088</v>
      </c>
      <c r="L391" s="23">
        <f t="shared" si="106"/>
        <v>87970.76920000001</v>
      </c>
    </row>
    <row r="392" spans="2:12" ht="12" customHeight="1">
      <c r="B392" s="14" t="s">
        <v>34</v>
      </c>
      <c r="C392" s="21">
        <v>306.9675</v>
      </c>
      <c r="D392" s="22">
        <v>10285.7379</v>
      </c>
      <c r="E392" s="22">
        <v>60033.9689</v>
      </c>
      <c r="F392" s="22">
        <v>28137.3691</v>
      </c>
      <c r="G392" s="22">
        <v>11250.2164</v>
      </c>
      <c r="H392" s="22">
        <v>16264.2895</v>
      </c>
      <c r="I392" s="22">
        <v>1265.6467</v>
      </c>
      <c r="J392" s="22">
        <v>552.4791</v>
      </c>
      <c r="K392" s="22">
        <v>22095.6983</v>
      </c>
      <c r="L392" s="23">
        <f t="shared" si="106"/>
        <v>150192.37339999998</v>
      </c>
    </row>
    <row r="393" spans="2:12" ht="12" customHeight="1">
      <c r="B393" s="14" t="s">
        <v>35</v>
      </c>
      <c r="C393" s="21">
        <v>0</v>
      </c>
      <c r="D393" s="22">
        <v>0</v>
      </c>
      <c r="E393" s="22">
        <v>7103.7422</v>
      </c>
      <c r="F393" s="22">
        <v>7685.5465</v>
      </c>
      <c r="G393" s="22">
        <v>9578.72</v>
      </c>
      <c r="H393" s="22">
        <v>2545.1354</v>
      </c>
      <c r="I393" s="22">
        <v>2527.5765</v>
      </c>
      <c r="J393" s="22">
        <v>0</v>
      </c>
      <c r="K393" s="22">
        <v>10266.8076</v>
      </c>
      <c r="L393" s="23">
        <f t="shared" si="106"/>
        <v>39707.5282</v>
      </c>
    </row>
    <row r="394" spans="2:12" ht="12" customHeight="1">
      <c r="B394" s="14" t="s">
        <v>36</v>
      </c>
      <c r="C394" s="21">
        <v>163.3883</v>
      </c>
      <c r="D394" s="22">
        <v>303.829</v>
      </c>
      <c r="E394" s="22">
        <v>2030.8837</v>
      </c>
      <c r="F394" s="22">
        <v>2623.7728</v>
      </c>
      <c r="G394" s="22">
        <v>4061.4883</v>
      </c>
      <c r="H394" s="22">
        <v>4663.4008</v>
      </c>
      <c r="I394" s="22">
        <v>2732.7849</v>
      </c>
      <c r="J394" s="22">
        <v>652.6686</v>
      </c>
      <c r="K394" s="22">
        <v>338.4684</v>
      </c>
      <c r="L394" s="23">
        <f t="shared" si="106"/>
        <v>17570.684800000003</v>
      </c>
    </row>
    <row r="395" spans="2:12" ht="12" customHeight="1">
      <c r="B395" s="14" t="s">
        <v>37</v>
      </c>
      <c r="C395" s="21">
        <v>0</v>
      </c>
      <c r="D395" s="22">
        <v>0</v>
      </c>
      <c r="E395" s="22">
        <v>0</v>
      </c>
      <c r="F395" s="22">
        <v>1409.1556</v>
      </c>
      <c r="G395" s="22">
        <v>926.0446</v>
      </c>
      <c r="H395" s="22">
        <v>563.3545</v>
      </c>
      <c r="I395" s="22">
        <v>68.772</v>
      </c>
      <c r="J395" s="22">
        <v>636.421</v>
      </c>
      <c r="K395" s="22">
        <v>0</v>
      </c>
      <c r="L395" s="23">
        <f t="shared" si="106"/>
        <v>3603.7477</v>
      </c>
    </row>
    <row r="396" spans="2:12" ht="12" customHeight="1">
      <c r="B396" s="14" t="s">
        <v>38</v>
      </c>
      <c r="C396" s="21">
        <v>628.9184</v>
      </c>
      <c r="D396" s="22">
        <v>159.9879</v>
      </c>
      <c r="E396" s="22">
        <v>846.9388</v>
      </c>
      <c r="F396" s="22">
        <v>348.6668</v>
      </c>
      <c r="G396" s="22">
        <v>1449.9312</v>
      </c>
      <c r="H396" s="22">
        <v>2191.8292</v>
      </c>
      <c r="I396" s="22">
        <v>754.0049</v>
      </c>
      <c r="J396" s="22">
        <v>0</v>
      </c>
      <c r="K396" s="22">
        <v>1154.5013</v>
      </c>
      <c r="L396" s="23">
        <f t="shared" si="106"/>
        <v>7534.7785</v>
      </c>
    </row>
    <row r="397" spans="2:12" ht="12" customHeight="1">
      <c r="B397" s="14" t="s">
        <v>39</v>
      </c>
      <c r="C397" s="21">
        <v>302.2969</v>
      </c>
      <c r="D397" s="22">
        <v>91.5977</v>
      </c>
      <c r="E397" s="22">
        <v>71.6203</v>
      </c>
      <c r="F397" s="22">
        <v>1670.0714</v>
      </c>
      <c r="G397" s="22">
        <v>408.5101</v>
      </c>
      <c r="H397" s="22">
        <v>188.4943</v>
      </c>
      <c r="I397" s="22">
        <v>0</v>
      </c>
      <c r="J397" s="22">
        <v>106.4591</v>
      </c>
      <c r="K397" s="22">
        <v>1214.6771</v>
      </c>
      <c r="L397" s="23">
        <f t="shared" si="106"/>
        <v>4053.7268999999997</v>
      </c>
    </row>
    <row r="398" spans="2:12" ht="12" customHeight="1">
      <c r="B398" s="14" t="s">
        <v>40</v>
      </c>
      <c r="C398" s="21">
        <v>39.5325</v>
      </c>
      <c r="D398" s="22">
        <v>15.2848</v>
      </c>
      <c r="E398" s="22">
        <v>545.4922</v>
      </c>
      <c r="F398" s="22">
        <v>2046.1908</v>
      </c>
      <c r="G398" s="22">
        <v>15.2848</v>
      </c>
      <c r="H398" s="22">
        <v>1587.4664</v>
      </c>
      <c r="I398" s="22">
        <v>0</v>
      </c>
      <c r="J398" s="22">
        <v>58.4518</v>
      </c>
      <c r="K398" s="22">
        <v>1096.9987</v>
      </c>
      <c r="L398" s="23">
        <f t="shared" si="106"/>
        <v>5404.702</v>
      </c>
    </row>
    <row r="399" spans="2:12" ht="12" customHeight="1">
      <c r="B399" s="16" t="s">
        <v>41</v>
      </c>
      <c r="C399" s="27">
        <v>9412.0521</v>
      </c>
      <c r="D399" s="28">
        <v>2148.9942</v>
      </c>
      <c r="E399" s="28">
        <v>2971.1709</v>
      </c>
      <c r="F399" s="28">
        <v>30360.4044</v>
      </c>
      <c r="G399" s="28">
        <v>1715.2076</v>
      </c>
      <c r="H399" s="28">
        <v>1526.1192</v>
      </c>
      <c r="I399" s="28">
        <v>506.3413</v>
      </c>
      <c r="J399" s="28">
        <v>0</v>
      </c>
      <c r="K399" s="28">
        <v>2717.2423</v>
      </c>
      <c r="L399" s="29">
        <f t="shared" si="106"/>
        <v>51357.532</v>
      </c>
    </row>
    <row r="400" spans="2:12" ht="12" customHeight="1">
      <c r="B400" s="14" t="s">
        <v>42</v>
      </c>
      <c r="C400" s="21">
        <v>1908.3345</v>
      </c>
      <c r="D400" s="22">
        <v>2410.2642</v>
      </c>
      <c r="E400" s="22">
        <v>5165.4216</v>
      </c>
      <c r="F400" s="22">
        <v>17272.1625</v>
      </c>
      <c r="G400" s="22">
        <v>8442.1893</v>
      </c>
      <c r="H400" s="22">
        <v>9566.1285</v>
      </c>
      <c r="I400" s="22">
        <v>1811.9761</v>
      </c>
      <c r="J400" s="22">
        <v>3208.4641</v>
      </c>
      <c r="K400" s="22">
        <v>6323.8188</v>
      </c>
      <c r="L400" s="23">
        <f t="shared" si="106"/>
        <v>56108.7596</v>
      </c>
    </row>
    <row r="401" spans="2:12" ht="12" customHeight="1">
      <c r="B401" s="14" t="s">
        <v>43</v>
      </c>
      <c r="C401" s="21">
        <v>3104.3238</v>
      </c>
      <c r="D401" s="22">
        <v>14932.5956</v>
      </c>
      <c r="E401" s="22">
        <v>37534.1481</v>
      </c>
      <c r="F401" s="22">
        <v>44857.1937</v>
      </c>
      <c r="G401" s="22">
        <v>38357.9822</v>
      </c>
      <c r="H401" s="22">
        <v>19496.4508</v>
      </c>
      <c r="I401" s="22">
        <v>3546.8512</v>
      </c>
      <c r="J401" s="22">
        <v>2531.1463</v>
      </c>
      <c r="K401" s="22">
        <v>119587.7307</v>
      </c>
      <c r="L401" s="23">
        <f t="shared" si="106"/>
        <v>283948.4224</v>
      </c>
    </row>
    <row r="402" spans="2:12" ht="12" customHeight="1">
      <c r="B402" s="14" t="s">
        <v>44</v>
      </c>
      <c r="C402" s="21">
        <v>19.5971</v>
      </c>
      <c r="D402" s="22">
        <v>40.9612</v>
      </c>
      <c r="E402" s="22">
        <v>21454.9567</v>
      </c>
      <c r="F402" s="22">
        <v>4720.7703</v>
      </c>
      <c r="G402" s="22">
        <v>19156.7941</v>
      </c>
      <c r="H402" s="22">
        <v>9949.6094</v>
      </c>
      <c r="I402" s="22">
        <v>205.4569</v>
      </c>
      <c r="J402" s="22">
        <v>63.3022</v>
      </c>
      <c r="K402" s="22">
        <v>10008.958</v>
      </c>
      <c r="L402" s="23">
        <f t="shared" si="106"/>
        <v>65620.4059</v>
      </c>
    </row>
    <row r="403" spans="2:12" ht="12" customHeight="1">
      <c r="B403" s="14" t="s">
        <v>45</v>
      </c>
      <c r="C403" s="21">
        <v>4316.1585</v>
      </c>
      <c r="D403" s="22">
        <v>552.8715</v>
      </c>
      <c r="E403" s="22">
        <v>4245.7991</v>
      </c>
      <c r="F403" s="22">
        <v>6240.3053</v>
      </c>
      <c r="G403" s="22">
        <v>2638.078</v>
      </c>
      <c r="H403" s="22">
        <v>574.8931</v>
      </c>
      <c r="I403" s="22">
        <v>445.3374</v>
      </c>
      <c r="J403" s="22">
        <v>91.5472</v>
      </c>
      <c r="K403" s="22">
        <v>50.4016</v>
      </c>
      <c r="L403" s="23">
        <f t="shared" si="106"/>
        <v>19155.391700000004</v>
      </c>
    </row>
    <row r="404" spans="2:12" ht="12" customHeight="1">
      <c r="B404" s="14" t="s">
        <v>46</v>
      </c>
      <c r="C404" s="21">
        <v>0</v>
      </c>
      <c r="D404" s="22">
        <v>684.7642</v>
      </c>
      <c r="E404" s="22">
        <v>2545.8206</v>
      </c>
      <c r="F404" s="22">
        <v>1796.8406</v>
      </c>
      <c r="G404" s="22">
        <v>191.2688</v>
      </c>
      <c r="H404" s="22">
        <v>2053.9842</v>
      </c>
      <c r="I404" s="22">
        <v>69.8047</v>
      </c>
      <c r="J404" s="22">
        <v>0</v>
      </c>
      <c r="K404" s="22">
        <v>9239.0474</v>
      </c>
      <c r="L404" s="23">
        <f t="shared" si="106"/>
        <v>16581.5305</v>
      </c>
    </row>
    <row r="405" spans="2:12" ht="12" customHeight="1">
      <c r="B405" s="14" t="s">
        <v>47</v>
      </c>
      <c r="C405" s="21">
        <v>2385.367</v>
      </c>
      <c r="D405" s="22">
        <v>11780.9688</v>
      </c>
      <c r="E405" s="22">
        <v>38505.7608</v>
      </c>
      <c r="F405" s="22">
        <v>71825.1733</v>
      </c>
      <c r="G405" s="22">
        <v>47357.784</v>
      </c>
      <c r="H405" s="22">
        <v>29763.3327</v>
      </c>
      <c r="I405" s="22">
        <v>2830.8253</v>
      </c>
      <c r="J405" s="22">
        <v>1482.954</v>
      </c>
      <c r="K405" s="22">
        <v>49275.0994</v>
      </c>
      <c r="L405" s="23">
        <f t="shared" si="106"/>
        <v>255207.2653</v>
      </c>
    </row>
    <row r="406" spans="2:12" ht="12" customHeight="1">
      <c r="B406" s="14" t="s">
        <v>48</v>
      </c>
      <c r="C406" s="21">
        <v>2263.6938</v>
      </c>
      <c r="D406" s="22">
        <v>2312.0513</v>
      </c>
      <c r="E406" s="22">
        <v>13809.2452</v>
      </c>
      <c r="F406" s="22">
        <v>32972.0927</v>
      </c>
      <c r="G406" s="22">
        <v>21705.8732</v>
      </c>
      <c r="H406" s="22">
        <v>24054.0668</v>
      </c>
      <c r="I406" s="22">
        <v>871.0958</v>
      </c>
      <c r="J406" s="22">
        <v>42.8185</v>
      </c>
      <c r="K406" s="22">
        <v>16310.3812</v>
      </c>
      <c r="L406" s="23">
        <f t="shared" si="106"/>
        <v>114341.3185</v>
      </c>
    </row>
    <row r="407" spans="2:12" ht="12" customHeight="1">
      <c r="B407" s="14" t="s">
        <v>49</v>
      </c>
      <c r="C407" s="21">
        <v>0</v>
      </c>
      <c r="D407" s="22">
        <v>0</v>
      </c>
      <c r="E407" s="22">
        <v>0</v>
      </c>
      <c r="F407" s="22">
        <v>43.6858</v>
      </c>
      <c r="G407" s="22">
        <v>43.7289</v>
      </c>
      <c r="H407" s="22">
        <v>89.0107</v>
      </c>
      <c r="I407" s="22">
        <v>0</v>
      </c>
      <c r="J407" s="22">
        <v>0</v>
      </c>
      <c r="K407" s="22">
        <v>27</v>
      </c>
      <c r="L407" s="23">
        <f t="shared" si="106"/>
        <v>203.42540000000002</v>
      </c>
    </row>
    <row r="408" spans="2:12" ht="12" customHeight="1">
      <c r="B408" s="17" t="s">
        <v>50</v>
      </c>
      <c r="C408" s="30">
        <v>2095.6749</v>
      </c>
      <c r="D408" s="31">
        <v>4272.2854</v>
      </c>
      <c r="E408" s="31">
        <v>152.9948</v>
      </c>
      <c r="F408" s="31">
        <v>1183.6073</v>
      </c>
      <c r="G408" s="31">
        <v>627.2946</v>
      </c>
      <c r="H408" s="31">
        <v>642.7456</v>
      </c>
      <c r="I408" s="31">
        <v>656.795</v>
      </c>
      <c r="J408" s="31">
        <v>3733.3784</v>
      </c>
      <c r="K408" s="31">
        <v>4993.8857</v>
      </c>
      <c r="L408" s="32">
        <f t="shared" si="106"/>
        <v>18358.6617</v>
      </c>
    </row>
    <row r="409" spans="2:12" ht="12" customHeight="1">
      <c r="B409" s="14" t="s">
        <v>51</v>
      </c>
      <c r="C409" s="21">
        <v>0</v>
      </c>
      <c r="D409" s="22">
        <v>0</v>
      </c>
      <c r="E409" s="22">
        <v>747.7983</v>
      </c>
      <c r="F409" s="22">
        <v>733.079</v>
      </c>
      <c r="G409" s="22">
        <v>53.0812</v>
      </c>
      <c r="H409" s="22">
        <v>11.7195</v>
      </c>
      <c r="I409" s="22">
        <v>0</v>
      </c>
      <c r="J409" s="22">
        <v>0</v>
      </c>
      <c r="K409" s="22">
        <v>3126.966</v>
      </c>
      <c r="L409" s="23">
        <f t="shared" si="106"/>
        <v>4672.644</v>
      </c>
    </row>
    <row r="410" spans="2:12" ht="12" customHeight="1">
      <c r="B410" s="14" t="s">
        <v>52</v>
      </c>
      <c r="C410" s="21">
        <v>0</v>
      </c>
      <c r="D410" s="22">
        <v>235.0763</v>
      </c>
      <c r="E410" s="22">
        <v>18.5021</v>
      </c>
      <c r="F410" s="22">
        <v>425.5868</v>
      </c>
      <c r="G410" s="22">
        <v>145.4832</v>
      </c>
      <c r="H410" s="22">
        <v>793.0867</v>
      </c>
      <c r="I410" s="22">
        <v>0</v>
      </c>
      <c r="J410" s="22">
        <v>0</v>
      </c>
      <c r="K410" s="22">
        <v>5343.9518</v>
      </c>
      <c r="L410" s="23">
        <f t="shared" si="106"/>
        <v>6961.6869</v>
      </c>
    </row>
    <row r="411" spans="2:12" ht="12" customHeight="1">
      <c r="B411" s="14" t="s">
        <v>53</v>
      </c>
      <c r="C411" s="21">
        <v>174.5066</v>
      </c>
      <c r="D411" s="22">
        <v>3554.6827</v>
      </c>
      <c r="E411" s="22">
        <v>16749.0551</v>
      </c>
      <c r="F411" s="22">
        <v>11037.6872</v>
      </c>
      <c r="G411" s="22">
        <v>6857.1959</v>
      </c>
      <c r="H411" s="22">
        <v>7794.2088</v>
      </c>
      <c r="I411" s="22">
        <v>1006.7689</v>
      </c>
      <c r="J411" s="22">
        <v>189.2781</v>
      </c>
      <c r="K411" s="22">
        <v>9235.2508</v>
      </c>
      <c r="L411" s="23">
        <f t="shared" si="106"/>
        <v>56598.63410000001</v>
      </c>
    </row>
    <row r="412" spans="2:12" ht="12" customHeight="1">
      <c r="B412" s="14" t="s">
        <v>54</v>
      </c>
      <c r="C412" s="21">
        <v>0</v>
      </c>
      <c r="D412" s="22">
        <v>0</v>
      </c>
      <c r="E412" s="22">
        <v>7331.3337</v>
      </c>
      <c r="F412" s="22">
        <v>16311.7693</v>
      </c>
      <c r="G412" s="22">
        <v>3324.5106</v>
      </c>
      <c r="H412" s="22">
        <v>59279.0481</v>
      </c>
      <c r="I412" s="22">
        <v>539.1391</v>
      </c>
      <c r="J412" s="22">
        <v>12.5316</v>
      </c>
      <c r="K412" s="22">
        <v>1282.5995</v>
      </c>
      <c r="L412" s="23">
        <f t="shared" si="106"/>
        <v>88080.9319</v>
      </c>
    </row>
    <row r="413" spans="2:12" ht="12" customHeight="1">
      <c r="B413" s="14" t="s">
        <v>55</v>
      </c>
      <c r="C413" s="21">
        <v>81.3159</v>
      </c>
      <c r="D413" s="22">
        <v>1192.0211</v>
      </c>
      <c r="E413" s="22">
        <v>10381.161</v>
      </c>
      <c r="F413" s="22">
        <v>12945.9406</v>
      </c>
      <c r="G413" s="22">
        <v>4642.7322</v>
      </c>
      <c r="H413" s="22">
        <v>15281.9359</v>
      </c>
      <c r="I413" s="22">
        <v>0</v>
      </c>
      <c r="J413" s="22">
        <v>19.85</v>
      </c>
      <c r="K413" s="22">
        <v>7918.1772</v>
      </c>
      <c r="L413" s="23">
        <f t="shared" si="106"/>
        <v>52463.1339</v>
      </c>
    </row>
    <row r="414" spans="2:12" ht="12" customHeight="1">
      <c r="B414" s="14" t="s">
        <v>56</v>
      </c>
      <c r="C414" s="21">
        <v>0</v>
      </c>
      <c r="D414" s="22">
        <v>0</v>
      </c>
      <c r="E414" s="22">
        <v>563.815</v>
      </c>
      <c r="F414" s="22">
        <v>174.9656</v>
      </c>
      <c r="G414" s="22">
        <v>578.9623</v>
      </c>
      <c r="H414" s="22">
        <v>630.1201</v>
      </c>
      <c r="I414" s="22">
        <v>80.6812</v>
      </c>
      <c r="J414" s="22">
        <v>22.3006</v>
      </c>
      <c r="K414" s="22">
        <v>456.8216</v>
      </c>
      <c r="L414" s="23">
        <f t="shared" si="106"/>
        <v>2507.6664</v>
      </c>
    </row>
    <row r="415" spans="2:12" ht="12" customHeight="1">
      <c r="B415" s="14" t="s">
        <v>57</v>
      </c>
      <c r="C415" s="21">
        <v>0</v>
      </c>
      <c r="D415" s="22">
        <v>104.2028</v>
      </c>
      <c r="E415" s="22">
        <v>271.752</v>
      </c>
      <c r="F415" s="22">
        <v>613.5077</v>
      </c>
      <c r="G415" s="22">
        <v>947.0761</v>
      </c>
      <c r="H415" s="22">
        <v>159.7571</v>
      </c>
      <c r="I415" s="22">
        <v>19.5107</v>
      </c>
      <c r="J415" s="22">
        <v>0</v>
      </c>
      <c r="K415" s="22">
        <v>163.5815</v>
      </c>
      <c r="L415" s="23">
        <f t="shared" si="106"/>
        <v>2279.3878999999997</v>
      </c>
    </row>
    <row r="416" spans="2:12" ht="12" customHeight="1">
      <c r="B416" s="14" t="s">
        <v>58</v>
      </c>
      <c r="C416" s="21">
        <v>0</v>
      </c>
      <c r="D416" s="22">
        <v>1205.4134</v>
      </c>
      <c r="E416" s="22">
        <v>5328.1277</v>
      </c>
      <c r="F416" s="22">
        <v>8235.1091</v>
      </c>
      <c r="G416" s="22">
        <v>1691.1936</v>
      </c>
      <c r="H416" s="22">
        <v>1525.6703</v>
      </c>
      <c r="I416" s="22">
        <v>314.2032</v>
      </c>
      <c r="J416" s="22">
        <v>112.2257</v>
      </c>
      <c r="K416" s="22">
        <v>3596.2191</v>
      </c>
      <c r="L416" s="23">
        <f t="shared" si="106"/>
        <v>22008.162099999998</v>
      </c>
    </row>
    <row r="417" spans="2:12" ht="12" customHeight="1">
      <c r="B417" s="14" t="s">
        <v>59</v>
      </c>
      <c r="C417" s="21">
        <v>0</v>
      </c>
      <c r="D417" s="22">
        <v>178.7911</v>
      </c>
      <c r="E417" s="22">
        <v>635.6024</v>
      </c>
      <c r="F417" s="22">
        <v>339.8287</v>
      </c>
      <c r="G417" s="22">
        <v>464.8009</v>
      </c>
      <c r="H417" s="22">
        <v>297.9851</v>
      </c>
      <c r="I417" s="22">
        <v>783.1625</v>
      </c>
      <c r="J417" s="22">
        <v>0</v>
      </c>
      <c r="K417" s="22">
        <v>0</v>
      </c>
      <c r="L417" s="23">
        <f t="shared" si="106"/>
        <v>2700.1707</v>
      </c>
    </row>
    <row r="418" spans="2:12" ht="12" customHeight="1">
      <c r="B418" s="17" t="s">
        <v>60</v>
      </c>
      <c r="C418" s="30">
        <v>122.5696</v>
      </c>
      <c r="D418" s="31">
        <v>4129.3142</v>
      </c>
      <c r="E418" s="31">
        <v>15995.0542</v>
      </c>
      <c r="F418" s="31">
        <v>11918.9208</v>
      </c>
      <c r="G418" s="31">
        <v>14833.2827</v>
      </c>
      <c r="H418" s="31">
        <v>22793.2594</v>
      </c>
      <c r="I418" s="31">
        <v>71.6449</v>
      </c>
      <c r="J418" s="31">
        <v>762.0576</v>
      </c>
      <c r="K418" s="31">
        <v>44258.9417</v>
      </c>
      <c r="L418" s="32">
        <f t="shared" si="106"/>
        <v>114885.04509999999</v>
      </c>
    </row>
    <row r="419" spans="2:12" ht="12" customHeight="1">
      <c r="B419" s="14" t="s">
        <v>61</v>
      </c>
      <c r="C419" s="21">
        <v>0</v>
      </c>
      <c r="D419" s="22">
        <v>74.4967</v>
      </c>
      <c r="E419" s="22">
        <v>550.6052</v>
      </c>
      <c r="F419" s="22">
        <v>1176.4305</v>
      </c>
      <c r="G419" s="22">
        <v>780.8661</v>
      </c>
      <c r="H419" s="22">
        <v>435.5664</v>
      </c>
      <c r="I419" s="22">
        <v>372.4601</v>
      </c>
      <c r="J419" s="22">
        <v>0</v>
      </c>
      <c r="K419" s="22">
        <v>2414.4601</v>
      </c>
      <c r="L419" s="23">
        <f t="shared" si="106"/>
        <v>5804.8850999999995</v>
      </c>
    </row>
    <row r="420" spans="2:12" ht="12" customHeight="1">
      <c r="B420" s="14" t="s">
        <v>62</v>
      </c>
      <c r="C420" s="21">
        <v>0</v>
      </c>
      <c r="D420" s="22">
        <v>0</v>
      </c>
      <c r="E420" s="22">
        <v>3527.8663</v>
      </c>
      <c r="F420" s="22">
        <v>1320.716</v>
      </c>
      <c r="G420" s="22">
        <v>329.7125</v>
      </c>
      <c r="H420" s="22">
        <v>663.3848</v>
      </c>
      <c r="I420" s="22">
        <v>121.5185</v>
      </c>
      <c r="J420" s="22">
        <v>0</v>
      </c>
      <c r="K420" s="22">
        <v>0</v>
      </c>
      <c r="L420" s="23">
        <f t="shared" si="106"/>
        <v>5963.1981</v>
      </c>
    </row>
    <row r="421" spans="2:12" ht="12" customHeight="1">
      <c r="B421" s="14" t="s">
        <v>63</v>
      </c>
      <c r="C421" s="21">
        <v>1043.4813</v>
      </c>
      <c r="D421" s="22">
        <v>1540.9188</v>
      </c>
      <c r="E421" s="22">
        <v>2522.1207</v>
      </c>
      <c r="F421" s="22">
        <v>3339.4237</v>
      </c>
      <c r="G421" s="22">
        <v>877.7024</v>
      </c>
      <c r="H421" s="22">
        <v>720.7656</v>
      </c>
      <c r="I421" s="22">
        <v>51.3093</v>
      </c>
      <c r="J421" s="22">
        <v>0</v>
      </c>
      <c r="K421" s="22">
        <v>1630.9156</v>
      </c>
      <c r="L421" s="23">
        <f t="shared" si="106"/>
        <v>11726.637400000001</v>
      </c>
    </row>
    <row r="422" spans="2:12" ht="12" customHeight="1">
      <c r="B422" s="14" t="s">
        <v>64</v>
      </c>
      <c r="C422" s="21">
        <v>249.7785</v>
      </c>
      <c r="D422" s="22">
        <v>546.2825</v>
      </c>
      <c r="E422" s="22">
        <v>492.9324</v>
      </c>
      <c r="F422" s="22">
        <v>2659.178</v>
      </c>
      <c r="G422" s="22">
        <v>1741.4466</v>
      </c>
      <c r="H422" s="22">
        <v>1810.3542</v>
      </c>
      <c r="I422" s="22">
        <v>0</v>
      </c>
      <c r="J422" s="22">
        <v>19.96</v>
      </c>
      <c r="K422" s="22">
        <v>602.7269</v>
      </c>
      <c r="L422" s="23">
        <f t="shared" si="106"/>
        <v>8122.6591</v>
      </c>
    </row>
    <row r="423" spans="2:12" ht="12" customHeight="1">
      <c r="B423" s="14" t="s">
        <v>65</v>
      </c>
      <c r="C423" s="21">
        <v>297.5922</v>
      </c>
      <c r="D423" s="22">
        <v>2536.947</v>
      </c>
      <c r="E423" s="22">
        <v>1623.0021</v>
      </c>
      <c r="F423" s="22">
        <v>2635.6007</v>
      </c>
      <c r="G423" s="22">
        <v>2103.8759</v>
      </c>
      <c r="H423" s="22">
        <v>668.4042</v>
      </c>
      <c r="I423" s="22">
        <v>79.1821</v>
      </c>
      <c r="J423" s="22">
        <v>424.2008</v>
      </c>
      <c r="K423" s="22">
        <v>4829.8417</v>
      </c>
      <c r="L423" s="23">
        <f t="shared" si="106"/>
        <v>15198.646700000001</v>
      </c>
    </row>
    <row r="424" spans="2:12" ht="12" customHeight="1">
      <c r="B424" s="14" t="s">
        <v>66</v>
      </c>
      <c r="C424" s="21">
        <v>0</v>
      </c>
      <c r="D424" s="22">
        <v>3350.976</v>
      </c>
      <c r="E424" s="22">
        <v>2960.0313</v>
      </c>
      <c r="F424" s="22">
        <v>4101.5996</v>
      </c>
      <c r="G424" s="22">
        <v>204.6325</v>
      </c>
      <c r="H424" s="22">
        <v>0</v>
      </c>
      <c r="I424" s="22">
        <v>2.0608</v>
      </c>
      <c r="J424" s="22">
        <v>1.7173</v>
      </c>
      <c r="K424" s="22">
        <v>562.8307</v>
      </c>
      <c r="L424" s="23">
        <f t="shared" si="106"/>
        <v>11183.848199999999</v>
      </c>
    </row>
    <row r="425" spans="2:12" ht="12" customHeight="1">
      <c r="B425" s="18" t="s">
        <v>67</v>
      </c>
      <c r="C425" s="33">
        <v>0</v>
      </c>
      <c r="D425" s="34">
        <v>0</v>
      </c>
      <c r="E425" s="34">
        <v>1775.997</v>
      </c>
      <c r="F425" s="34">
        <v>3626.7564</v>
      </c>
      <c r="G425" s="34">
        <v>741.5246</v>
      </c>
      <c r="H425" s="34">
        <v>183.0925</v>
      </c>
      <c r="I425" s="34">
        <v>0</v>
      </c>
      <c r="J425" s="34">
        <v>0</v>
      </c>
      <c r="K425" s="34">
        <v>1406.6895</v>
      </c>
      <c r="L425" s="35">
        <f t="shared" si="106"/>
        <v>7734.0599999999995</v>
      </c>
    </row>
    <row r="426" spans="2:12" ht="12" customHeight="1">
      <c r="B426" s="18" t="s">
        <v>68</v>
      </c>
      <c r="C426" s="33">
        <f aca="true" t="shared" si="107" ref="C426:K426">SUM(C379:C425)</f>
        <v>59214.763199999994</v>
      </c>
      <c r="D426" s="34">
        <f t="shared" si="107"/>
        <v>121211.08150000001</v>
      </c>
      <c r="E426" s="34">
        <f t="shared" si="107"/>
        <v>381146.3541</v>
      </c>
      <c r="F426" s="34">
        <f t="shared" si="107"/>
        <v>446784.8938</v>
      </c>
      <c r="G426" s="34">
        <f t="shared" si="107"/>
        <v>265009.5492</v>
      </c>
      <c r="H426" s="34">
        <f t="shared" si="107"/>
        <v>295028.609</v>
      </c>
      <c r="I426" s="34">
        <f t="shared" si="107"/>
        <v>35882.91099999999</v>
      </c>
      <c r="J426" s="34">
        <f t="shared" si="107"/>
        <v>25310.553399999997</v>
      </c>
      <c r="K426" s="34">
        <f t="shared" si="107"/>
        <v>493204.12149999995</v>
      </c>
      <c r="L426" s="35">
        <f>SUM(C426:K426)</f>
        <v>2122792.8367000003</v>
      </c>
    </row>
    <row r="428" spans="2:4" s="3" customFormat="1" ht="13.5" customHeight="1">
      <c r="B428" s="4" t="s">
        <v>1</v>
      </c>
      <c r="C428" s="40" t="s">
        <v>9</v>
      </c>
      <c r="D428" s="41"/>
    </row>
    <row r="429" spans="2:13" ht="12" customHeight="1">
      <c r="B429" s="10"/>
      <c r="C429" s="11"/>
      <c r="D429" s="11"/>
      <c r="E429" s="11"/>
      <c r="F429" s="11"/>
      <c r="G429" s="11"/>
      <c r="H429" s="11"/>
      <c r="I429" s="11"/>
      <c r="J429" s="11"/>
      <c r="K429" s="11"/>
      <c r="L429" s="6" t="s">
        <v>18</v>
      </c>
      <c r="M429" s="7"/>
    </row>
    <row r="430" spans="2:12" s="3" customFormat="1" ht="18" customHeight="1">
      <c r="B430" s="12" t="s">
        <v>19</v>
      </c>
      <c r="C430" s="42" t="s">
        <v>72</v>
      </c>
      <c r="D430" s="36" t="s">
        <v>73</v>
      </c>
      <c r="E430" s="36" t="s">
        <v>74</v>
      </c>
      <c r="F430" s="36" t="s">
        <v>75</v>
      </c>
      <c r="G430" s="36" t="s">
        <v>76</v>
      </c>
      <c r="H430" s="36" t="s">
        <v>77</v>
      </c>
      <c r="I430" s="36" t="s">
        <v>78</v>
      </c>
      <c r="J430" s="36" t="s">
        <v>79</v>
      </c>
      <c r="K430" s="36" t="s">
        <v>70</v>
      </c>
      <c r="L430" s="38" t="s">
        <v>71</v>
      </c>
    </row>
    <row r="431" spans="2:12" s="3" customFormat="1" ht="18" customHeight="1">
      <c r="B431" s="13" t="s">
        <v>20</v>
      </c>
      <c r="C431" s="43"/>
      <c r="D431" s="37"/>
      <c r="E431" s="37"/>
      <c r="F431" s="37"/>
      <c r="G431" s="37"/>
      <c r="H431" s="37"/>
      <c r="I431" s="37"/>
      <c r="J431" s="37"/>
      <c r="K431" s="37"/>
      <c r="L431" s="39"/>
    </row>
    <row r="432" spans="2:12" ht="12" customHeight="1">
      <c r="B432" s="14" t="s">
        <v>21</v>
      </c>
      <c r="C432" s="21">
        <f aca="true" t="shared" si="108" ref="C432:L432">SUM(C273,C326,C379)</f>
        <v>5900.7647</v>
      </c>
      <c r="D432" s="22">
        <f t="shared" si="108"/>
        <v>33384.4503</v>
      </c>
      <c r="E432" s="22">
        <f t="shared" si="108"/>
        <v>280061.0214</v>
      </c>
      <c r="F432" s="22">
        <f t="shared" si="108"/>
        <v>99116.5079</v>
      </c>
      <c r="G432" s="22">
        <f t="shared" si="108"/>
        <v>70395.7527</v>
      </c>
      <c r="H432" s="22">
        <f t="shared" si="108"/>
        <v>42566.0705</v>
      </c>
      <c r="I432" s="22">
        <f t="shared" si="108"/>
        <v>8352.654999999999</v>
      </c>
      <c r="J432" s="22">
        <f t="shared" si="108"/>
        <v>1593.2957</v>
      </c>
      <c r="K432" s="22">
        <f t="shared" si="108"/>
        <v>215185.8077</v>
      </c>
      <c r="L432" s="23">
        <f t="shared" si="108"/>
        <v>756556.3259</v>
      </c>
    </row>
    <row r="433" spans="2:12" ht="12" customHeight="1">
      <c r="B433" s="14" t="s">
        <v>22</v>
      </c>
      <c r="C433" s="21">
        <f aca="true" t="shared" si="109" ref="C433:L433">SUM(C274,C327,C380)</f>
        <v>1765.9157</v>
      </c>
      <c r="D433" s="22">
        <f t="shared" si="109"/>
        <v>5196.4013</v>
      </c>
      <c r="E433" s="22">
        <f t="shared" si="109"/>
        <v>97536.31</v>
      </c>
      <c r="F433" s="22">
        <f t="shared" si="109"/>
        <v>16674.8722</v>
      </c>
      <c r="G433" s="22">
        <f t="shared" si="109"/>
        <v>9517.2441</v>
      </c>
      <c r="H433" s="22">
        <f t="shared" si="109"/>
        <v>9561.2479</v>
      </c>
      <c r="I433" s="22">
        <f t="shared" si="109"/>
        <v>1488.46</v>
      </c>
      <c r="J433" s="22">
        <f t="shared" si="109"/>
        <v>926.0323000000001</v>
      </c>
      <c r="K433" s="22">
        <f t="shared" si="109"/>
        <v>41095.7687</v>
      </c>
      <c r="L433" s="23">
        <f t="shared" si="109"/>
        <v>183762.2522</v>
      </c>
    </row>
    <row r="434" spans="2:12" ht="12" customHeight="1">
      <c r="B434" s="14" t="s">
        <v>23</v>
      </c>
      <c r="C434" s="21">
        <f aca="true" t="shared" si="110" ref="C434:L434">SUM(C275,C328,C381)</f>
        <v>2547.9055</v>
      </c>
      <c r="D434" s="22">
        <f t="shared" si="110"/>
        <v>1084.6796</v>
      </c>
      <c r="E434" s="22">
        <f t="shared" si="110"/>
        <v>24222.6875</v>
      </c>
      <c r="F434" s="22">
        <f t="shared" si="110"/>
        <v>47896.78309999999</v>
      </c>
      <c r="G434" s="22">
        <f t="shared" si="110"/>
        <v>16142.728700000001</v>
      </c>
      <c r="H434" s="22">
        <f t="shared" si="110"/>
        <v>19892.0664</v>
      </c>
      <c r="I434" s="22">
        <f t="shared" si="110"/>
        <v>4793.945100000001</v>
      </c>
      <c r="J434" s="22">
        <f t="shared" si="110"/>
        <v>638.9196</v>
      </c>
      <c r="K434" s="22">
        <f t="shared" si="110"/>
        <v>26558.9592</v>
      </c>
      <c r="L434" s="23">
        <f t="shared" si="110"/>
        <v>143778.67469999997</v>
      </c>
    </row>
    <row r="435" spans="2:12" ht="12" customHeight="1">
      <c r="B435" s="14" t="s">
        <v>24</v>
      </c>
      <c r="C435" s="21">
        <f aca="true" t="shared" si="111" ref="C435:L435">SUM(C276,C329,C382)</f>
        <v>613.2755</v>
      </c>
      <c r="D435" s="22">
        <f t="shared" si="111"/>
        <v>6365.0164</v>
      </c>
      <c r="E435" s="22">
        <f t="shared" si="111"/>
        <v>167194.1427</v>
      </c>
      <c r="F435" s="22">
        <f t="shared" si="111"/>
        <v>33312.8918</v>
      </c>
      <c r="G435" s="22">
        <f t="shared" si="111"/>
        <v>20486.5167</v>
      </c>
      <c r="H435" s="22">
        <f t="shared" si="111"/>
        <v>20395.507</v>
      </c>
      <c r="I435" s="22">
        <f t="shared" si="111"/>
        <v>18844.103600000002</v>
      </c>
      <c r="J435" s="22">
        <f t="shared" si="111"/>
        <v>8529.2729</v>
      </c>
      <c r="K435" s="22">
        <f t="shared" si="111"/>
        <v>53864.6878</v>
      </c>
      <c r="L435" s="23">
        <f t="shared" si="111"/>
        <v>329605.4144</v>
      </c>
    </row>
    <row r="436" spans="2:12" ht="12" customHeight="1">
      <c r="B436" s="14" t="s">
        <v>25</v>
      </c>
      <c r="C436" s="21">
        <f aca="true" t="shared" si="112" ref="C436:L436">SUM(C277,C330,C383)</f>
        <v>698.0657</v>
      </c>
      <c r="D436" s="22">
        <f t="shared" si="112"/>
        <v>792.1879</v>
      </c>
      <c r="E436" s="22">
        <f t="shared" si="112"/>
        <v>29160.387499999997</v>
      </c>
      <c r="F436" s="22">
        <f t="shared" si="112"/>
        <v>10379.5445</v>
      </c>
      <c r="G436" s="22">
        <f t="shared" si="112"/>
        <v>8420.4928</v>
      </c>
      <c r="H436" s="22">
        <f t="shared" si="112"/>
        <v>8717.407000000001</v>
      </c>
      <c r="I436" s="22">
        <f t="shared" si="112"/>
        <v>3131.9825</v>
      </c>
      <c r="J436" s="22">
        <f t="shared" si="112"/>
        <v>29.636400000000002</v>
      </c>
      <c r="K436" s="22">
        <f t="shared" si="112"/>
        <v>10621.708900000001</v>
      </c>
      <c r="L436" s="23">
        <f t="shared" si="112"/>
        <v>71951.4132</v>
      </c>
    </row>
    <row r="437" spans="2:12" ht="12" customHeight="1">
      <c r="B437" s="14" t="s">
        <v>26</v>
      </c>
      <c r="C437" s="21">
        <f aca="true" t="shared" si="113" ref="C437:L437">SUM(C278,C331,C384)</f>
        <v>500.418</v>
      </c>
      <c r="D437" s="22">
        <f t="shared" si="113"/>
        <v>2812.9709000000003</v>
      </c>
      <c r="E437" s="22">
        <f t="shared" si="113"/>
        <v>35700.7732</v>
      </c>
      <c r="F437" s="22">
        <f t="shared" si="113"/>
        <v>16318.574600000002</v>
      </c>
      <c r="G437" s="22">
        <f t="shared" si="113"/>
        <v>13976.4727</v>
      </c>
      <c r="H437" s="22">
        <f t="shared" si="113"/>
        <v>9424.7937</v>
      </c>
      <c r="I437" s="22">
        <f t="shared" si="113"/>
        <v>3012.6569999999997</v>
      </c>
      <c r="J437" s="22">
        <f t="shared" si="113"/>
        <v>304.8531</v>
      </c>
      <c r="K437" s="22">
        <f t="shared" si="113"/>
        <v>21017.3943</v>
      </c>
      <c r="L437" s="23">
        <f t="shared" si="113"/>
        <v>103068.90749999999</v>
      </c>
    </row>
    <row r="438" spans="2:12" ht="12" customHeight="1">
      <c r="B438" s="14" t="s">
        <v>27</v>
      </c>
      <c r="C438" s="21">
        <f aca="true" t="shared" si="114" ref="C438:L438">SUM(C279,C332,C385)</f>
        <v>4516.3398</v>
      </c>
      <c r="D438" s="22">
        <f t="shared" si="114"/>
        <v>7134.5735</v>
      </c>
      <c r="E438" s="22">
        <f t="shared" si="114"/>
        <v>21871.559899999997</v>
      </c>
      <c r="F438" s="22">
        <f t="shared" si="114"/>
        <v>16497.05</v>
      </c>
      <c r="G438" s="22">
        <f t="shared" si="114"/>
        <v>12406.4136</v>
      </c>
      <c r="H438" s="22">
        <f t="shared" si="114"/>
        <v>23658.825999999997</v>
      </c>
      <c r="I438" s="22">
        <f t="shared" si="114"/>
        <v>7034.7167</v>
      </c>
      <c r="J438" s="22">
        <f t="shared" si="114"/>
        <v>6096.159100000001</v>
      </c>
      <c r="K438" s="22">
        <f t="shared" si="114"/>
        <v>57600.7792</v>
      </c>
      <c r="L438" s="23">
        <f t="shared" si="114"/>
        <v>156816.4178</v>
      </c>
    </row>
    <row r="439" spans="2:12" ht="12" customHeight="1">
      <c r="B439" s="14" t="s">
        <v>28</v>
      </c>
      <c r="C439" s="21">
        <f aca="true" t="shared" si="115" ref="C439:L439">SUM(C280,C333,C386)</f>
        <v>12871.958</v>
      </c>
      <c r="D439" s="22">
        <f t="shared" si="115"/>
        <v>24129.884899999997</v>
      </c>
      <c r="E439" s="22">
        <f t="shared" si="115"/>
        <v>84825.731</v>
      </c>
      <c r="F439" s="22">
        <f t="shared" si="115"/>
        <v>73098.4204</v>
      </c>
      <c r="G439" s="22">
        <f t="shared" si="115"/>
        <v>56280.8571</v>
      </c>
      <c r="H439" s="22">
        <f t="shared" si="115"/>
        <v>57819.582899999994</v>
      </c>
      <c r="I439" s="22">
        <f t="shared" si="115"/>
        <v>15810.7932</v>
      </c>
      <c r="J439" s="22">
        <f t="shared" si="115"/>
        <v>4570.3845</v>
      </c>
      <c r="K439" s="22">
        <f t="shared" si="115"/>
        <v>92576.76610000001</v>
      </c>
      <c r="L439" s="23">
        <f t="shared" si="115"/>
        <v>421984.3781</v>
      </c>
    </row>
    <row r="440" spans="2:12" ht="12" customHeight="1">
      <c r="B440" s="14" t="s">
        <v>29</v>
      </c>
      <c r="C440" s="21">
        <f aca="true" t="shared" si="116" ref="C440:L440">SUM(C281,C334,C387)</f>
        <v>5835.0033</v>
      </c>
      <c r="D440" s="22">
        <f t="shared" si="116"/>
        <v>18710.8636</v>
      </c>
      <c r="E440" s="22">
        <f t="shared" si="116"/>
        <v>41284.0093</v>
      </c>
      <c r="F440" s="22">
        <f t="shared" si="116"/>
        <v>61083.2879</v>
      </c>
      <c r="G440" s="22">
        <f t="shared" si="116"/>
        <v>18887.0491</v>
      </c>
      <c r="H440" s="22">
        <f t="shared" si="116"/>
        <v>53622.494</v>
      </c>
      <c r="I440" s="22">
        <f t="shared" si="116"/>
        <v>11977.6633</v>
      </c>
      <c r="J440" s="22">
        <f t="shared" si="116"/>
        <v>6877.821800000001</v>
      </c>
      <c r="K440" s="22">
        <f t="shared" si="116"/>
        <v>97669.63079999998</v>
      </c>
      <c r="L440" s="23">
        <f t="shared" si="116"/>
        <v>315947.82310000004</v>
      </c>
    </row>
    <row r="441" spans="2:12" ht="12" customHeight="1">
      <c r="B441" s="15" t="s">
        <v>30</v>
      </c>
      <c r="C441" s="24">
        <f aca="true" t="shared" si="117" ref="C441:L441">SUM(C282,C335,C388)</f>
        <v>5566.6669</v>
      </c>
      <c r="D441" s="25">
        <f t="shared" si="117"/>
        <v>9842.2146</v>
      </c>
      <c r="E441" s="25">
        <f t="shared" si="117"/>
        <v>32421.0052</v>
      </c>
      <c r="F441" s="25">
        <f t="shared" si="117"/>
        <v>36745.151</v>
      </c>
      <c r="G441" s="25">
        <f t="shared" si="117"/>
        <v>23046.6721</v>
      </c>
      <c r="H441" s="25">
        <f t="shared" si="117"/>
        <v>53255.38709999999</v>
      </c>
      <c r="I441" s="25">
        <f t="shared" si="117"/>
        <v>9893.337000000001</v>
      </c>
      <c r="J441" s="25">
        <f t="shared" si="117"/>
        <v>1994.573</v>
      </c>
      <c r="K441" s="25">
        <f t="shared" si="117"/>
        <v>107160.2059</v>
      </c>
      <c r="L441" s="26">
        <f t="shared" si="117"/>
        <v>279925.21280000004</v>
      </c>
    </row>
    <row r="442" spans="2:12" ht="12" customHeight="1">
      <c r="B442" s="14" t="s">
        <v>31</v>
      </c>
      <c r="C442" s="21">
        <f aca="true" t="shared" si="118" ref="C442:L442">SUM(C283,C336,C389)</f>
        <v>7767.0225</v>
      </c>
      <c r="D442" s="22">
        <f t="shared" si="118"/>
        <v>39756.8319</v>
      </c>
      <c r="E442" s="22">
        <f t="shared" si="118"/>
        <v>111848.62689999999</v>
      </c>
      <c r="F442" s="22">
        <f t="shared" si="118"/>
        <v>74687.2931</v>
      </c>
      <c r="G442" s="22">
        <f t="shared" si="118"/>
        <v>74662.88070000001</v>
      </c>
      <c r="H442" s="22">
        <f t="shared" si="118"/>
        <v>101790.6277</v>
      </c>
      <c r="I442" s="22">
        <f t="shared" si="118"/>
        <v>18568.245</v>
      </c>
      <c r="J442" s="22">
        <f t="shared" si="118"/>
        <v>8104.9118</v>
      </c>
      <c r="K442" s="22">
        <f t="shared" si="118"/>
        <v>154654.3648</v>
      </c>
      <c r="L442" s="23">
        <f t="shared" si="118"/>
        <v>591840.8044</v>
      </c>
    </row>
    <row r="443" spans="2:12" ht="12" customHeight="1">
      <c r="B443" s="14" t="s">
        <v>32</v>
      </c>
      <c r="C443" s="21">
        <f aca="true" t="shared" si="119" ref="C443:L443">SUM(C284,C337,C390)</f>
        <v>12956.8606</v>
      </c>
      <c r="D443" s="22">
        <f t="shared" si="119"/>
        <v>53631.9087</v>
      </c>
      <c r="E443" s="22">
        <f t="shared" si="119"/>
        <v>112892.2278</v>
      </c>
      <c r="F443" s="22">
        <f t="shared" si="119"/>
        <v>110016.6929</v>
      </c>
      <c r="G443" s="22">
        <f t="shared" si="119"/>
        <v>86391.5224</v>
      </c>
      <c r="H443" s="22">
        <f t="shared" si="119"/>
        <v>55124.5316</v>
      </c>
      <c r="I443" s="22">
        <f t="shared" si="119"/>
        <v>21010.3138</v>
      </c>
      <c r="J443" s="22">
        <f t="shared" si="119"/>
        <v>8218.0851</v>
      </c>
      <c r="K443" s="22">
        <f t="shared" si="119"/>
        <v>179698.6889</v>
      </c>
      <c r="L443" s="23">
        <f t="shared" si="119"/>
        <v>639940.8318</v>
      </c>
    </row>
    <row r="444" spans="2:12" ht="12" customHeight="1">
      <c r="B444" s="14" t="s">
        <v>33</v>
      </c>
      <c r="C444" s="21">
        <f aca="true" t="shared" si="120" ref="C444:L444">SUM(C285,C338,C391)</f>
        <v>42211.9494</v>
      </c>
      <c r="D444" s="22">
        <f t="shared" si="120"/>
        <v>34667.390999999996</v>
      </c>
      <c r="E444" s="22">
        <f t="shared" si="120"/>
        <v>144315.5106</v>
      </c>
      <c r="F444" s="22">
        <f t="shared" si="120"/>
        <v>107736.90539999999</v>
      </c>
      <c r="G444" s="22">
        <f t="shared" si="120"/>
        <v>57147.5962</v>
      </c>
      <c r="H444" s="22">
        <f t="shared" si="120"/>
        <v>49817.5252</v>
      </c>
      <c r="I444" s="22">
        <f t="shared" si="120"/>
        <v>34788.8792</v>
      </c>
      <c r="J444" s="22">
        <f t="shared" si="120"/>
        <v>6057.510499999999</v>
      </c>
      <c r="K444" s="22">
        <f t="shared" si="120"/>
        <v>153096.0579</v>
      </c>
      <c r="L444" s="23">
        <f t="shared" si="120"/>
        <v>629839.3254</v>
      </c>
    </row>
    <row r="445" spans="2:12" ht="12" customHeight="1">
      <c r="B445" s="14" t="s">
        <v>34</v>
      </c>
      <c r="C445" s="21">
        <f aca="true" t="shared" si="121" ref="C445:L445">SUM(C286,C339,C392)</f>
        <v>6294.6481</v>
      </c>
      <c r="D445" s="22">
        <f t="shared" si="121"/>
        <v>34378.2575</v>
      </c>
      <c r="E445" s="22">
        <f t="shared" si="121"/>
        <v>98328.51999999999</v>
      </c>
      <c r="F445" s="22">
        <f t="shared" si="121"/>
        <v>130814.46740000001</v>
      </c>
      <c r="G445" s="22">
        <f t="shared" si="121"/>
        <v>78219.45610000001</v>
      </c>
      <c r="H445" s="22">
        <f t="shared" si="121"/>
        <v>80660.8375</v>
      </c>
      <c r="I445" s="22">
        <f t="shared" si="121"/>
        <v>40004.0073</v>
      </c>
      <c r="J445" s="22">
        <f t="shared" si="121"/>
        <v>5331.046</v>
      </c>
      <c r="K445" s="22">
        <f t="shared" si="121"/>
        <v>217866.63439999998</v>
      </c>
      <c r="L445" s="23">
        <f t="shared" si="121"/>
        <v>691897.8743</v>
      </c>
    </row>
    <row r="446" spans="2:12" ht="12" customHeight="1">
      <c r="B446" s="14" t="s">
        <v>35</v>
      </c>
      <c r="C446" s="21">
        <f aca="true" t="shared" si="122" ref="C446:L446">SUM(C287,C340,C393)</f>
        <v>859.9540999999999</v>
      </c>
      <c r="D446" s="22">
        <f t="shared" si="122"/>
        <v>6190.1594000000005</v>
      </c>
      <c r="E446" s="22">
        <f t="shared" si="122"/>
        <v>100481.4819</v>
      </c>
      <c r="F446" s="22">
        <f t="shared" si="122"/>
        <v>57954.6222</v>
      </c>
      <c r="G446" s="22">
        <f t="shared" si="122"/>
        <v>41574.4396</v>
      </c>
      <c r="H446" s="22">
        <f t="shared" si="122"/>
        <v>44441.8453</v>
      </c>
      <c r="I446" s="22">
        <f t="shared" si="122"/>
        <v>15875.7725</v>
      </c>
      <c r="J446" s="22">
        <f t="shared" si="122"/>
        <v>2860.4149</v>
      </c>
      <c r="K446" s="22">
        <f t="shared" si="122"/>
        <v>57014.7878</v>
      </c>
      <c r="L446" s="23">
        <f t="shared" si="122"/>
        <v>327253.4777</v>
      </c>
    </row>
    <row r="447" spans="2:12" ht="12" customHeight="1">
      <c r="B447" s="14" t="s">
        <v>36</v>
      </c>
      <c r="C447" s="21">
        <f aca="true" t="shared" si="123" ref="C447:L447">SUM(C288,C341,C394)</f>
        <v>1229.1382</v>
      </c>
      <c r="D447" s="22">
        <f t="shared" si="123"/>
        <v>3259.3025000000002</v>
      </c>
      <c r="E447" s="22">
        <f t="shared" si="123"/>
        <v>44881.1027</v>
      </c>
      <c r="F447" s="22">
        <f t="shared" si="123"/>
        <v>22570.7273</v>
      </c>
      <c r="G447" s="22">
        <f t="shared" si="123"/>
        <v>24146.2252</v>
      </c>
      <c r="H447" s="22">
        <f t="shared" si="123"/>
        <v>36260.2918</v>
      </c>
      <c r="I447" s="22">
        <f t="shared" si="123"/>
        <v>6974.4028</v>
      </c>
      <c r="J447" s="22">
        <f t="shared" si="123"/>
        <v>2270.4943000000003</v>
      </c>
      <c r="K447" s="22">
        <f t="shared" si="123"/>
        <v>50385.8852</v>
      </c>
      <c r="L447" s="23">
        <f t="shared" si="123"/>
        <v>191977.57</v>
      </c>
    </row>
    <row r="448" spans="2:12" ht="12" customHeight="1">
      <c r="B448" s="14" t="s">
        <v>37</v>
      </c>
      <c r="C448" s="21">
        <f aca="true" t="shared" si="124" ref="C448:L448">SUM(C289,C342,C395)</f>
        <v>1054.0735</v>
      </c>
      <c r="D448" s="22">
        <f t="shared" si="124"/>
        <v>1812.1436</v>
      </c>
      <c r="E448" s="22">
        <f t="shared" si="124"/>
        <v>12933.0617</v>
      </c>
      <c r="F448" s="22">
        <f t="shared" si="124"/>
        <v>9015.2363</v>
      </c>
      <c r="G448" s="22">
        <f t="shared" si="124"/>
        <v>6142.4214</v>
      </c>
      <c r="H448" s="22">
        <f t="shared" si="124"/>
        <v>9845.7741</v>
      </c>
      <c r="I448" s="22">
        <f t="shared" si="124"/>
        <v>2361.118</v>
      </c>
      <c r="J448" s="22">
        <f t="shared" si="124"/>
        <v>2541.339</v>
      </c>
      <c r="K448" s="22">
        <f t="shared" si="124"/>
        <v>19345.7895</v>
      </c>
      <c r="L448" s="23">
        <f t="shared" si="124"/>
        <v>65050.9571</v>
      </c>
    </row>
    <row r="449" spans="2:12" ht="12" customHeight="1">
      <c r="B449" s="14" t="s">
        <v>38</v>
      </c>
      <c r="C449" s="21">
        <f aca="true" t="shared" si="125" ref="C449:L449">SUM(C290,C343,C396)</f>
        <v>4690.474899999999</v>
      </c>
      <c r="D449" s="22">
        <f t="shared" si="125"/>
        <v>7305.6802</v>
      </c>
      <c r="E449" s="22">
        <f t="shared" si="125"/>
        <v>33740.5517</v>
      </c>
      <c r="F449" s="22">
        <f t="shared" si="125"/>
        <v>15566.7142</v>
      </c>
      <c r="G449" s="22">
        <f t="shared" si="125"/>
        <v>5894.5741</v>
      </c>
      <c r="H449" s="22">
        <f t="shared" si="125"/>
        <v>18950.8407</v>
      </c>
      <c r="I449" s="22">
        <f t="shared" si="125"/>
        <v>7268.7098</v>
      </c>
      <c r="J449" s="22">
        <f t="shared" si="125"/>
        <v>1908.1102</v>
      </c>
      <c r="K449" s="22">
        <f t="shared" si="125"/>
        <v>10787.2263</v>
      </c>
      <c r="L449" s="23">
        <f t="shared" si="125"/>
        <v>106112.88209999999</v>
      </c>
    </row>
    <row r="450" spans="2:12" ht="12" customHeight="1">
      <c r="B450" s="14" t="s">
        <v>39</v>
      </c>
      <c r="C450" s="21">
        <f aca="true" t="shared" si="126" ref="C450:L450">SUM(C291,C344,C397)</f>
        <v>942.1560999999999</v>
      </c>
      <c r="D450" s="22">
        <f t="shared" si="126"/>
        <v>2238.872</v>
      </c>
      <c r="E450" s="22">
        <f t="shared" si="126"/>
        <v>12561.998</v>
      </c>
      <c r="F450" s="22">
        <f t="shared" si="126"/>
        <v>11245.650200000002</v>
      </c>
      <c r="G450" s="22">
        <f t="shared" si="126"/>
        <v>8512.8648</v>
      </c>
      <c r="H450" s="22">
        <f t="shared" si="126"/>
        <v>8248.557</v>
      </c>
      <c r="I450" s="22">
        <f t="shared" si="126"/>
        <v>4626.786599999999</v>
      </c>
      <c r="J450" s="22">
        <f t="shared" si="126"/>
        <v>317.43690000000004</v>
      </c>
      <c r="K450" s="22">
        <f t="shared" si="126"/>
        <v>17623.6051</v>
      </c>
      <c r="L450" s="23">
        <f t="shared" si="126"/>
        <v>66317.9267</v>
      </c>
    </row>
    <row r="451" spans="2:12" ht="12" customHeight="1">
      <c r="B451" s="14" t="s">
        <v>40</v>
      </c>
      <c r="C451" s="21">
        <f aca="true" t="shared" si="127" ref="C451:L451">SUM(C292,C345,C398)</f>
        <v>2121.361</v>
      </c>
      <c r="D451" s="22">
        <f t="shared" si="127"/>
        <v>5257.506800000001</v>
      </c>
      <c r="E451" s="22">
        <f t="shared" si="127"/>
        <v>23534.942400000004</v>
      </c>
      <c r="F451" s="22">
        <f t="shared" si="127"/>
        <v>30235.9801</v>
      </c>
      <c r="G451" s="22">
        <f t="shared" si="127"/>
        <v>20954.2936</v>
      </c>
      <c r="H451" s="22">
        <f t="shared" si="127"/>
        <v>25019.2297</v>
      </c>
      <c r="I451" s="22">
        <f t="shared" si="127"/>
        <v>8564.663199999999</v>
      </c>
      <c r="J451" s="22">
        <f t="shared" si="127"/>
        <v>2662.8729999999996</v>
      </c>
      <c r="K451" s="22">
        <f t="shared" si="127"/>
        <v>37601.3407</v>
      </c>
      <c r="L451" s="23">
        <f t="shared" si="127"/>
        <v>155952.1905</v>
      </c>
    </row>
    <row r="452" spans="2:12" ht="12" customHeight="1">
      <c r="B452" s="16" t="s">
        <v>41</v>
      </c>
      <c r="C452" s="27">
        <f aca="true" t="shared" si="128" ref="C452:L452">SUM(C293,C346,C399)</f>
        <v>10157.612000000001</v>
      </c>
      <c r="D452" s="28">
        <f t="shared" si="128"/>
        <v>7131.932</v>
      </c>
      <c r="E452" s="28">
        <f t="shared" si="128"/>
        <v>56635.1674</v>
      </c>
      <c r="F452" s="28">
        <f t="shared" si="128"/>
        <v>109413.4909</v>
      </c>
      <c r="G452" s="28">
        <f t="shared" si="128"/>
        <v>50531.2396</v>
      </c>
      <c r="H452" s="28">
        <f t="shared" si="128"/>
        <v>31107.729900000002</v>
      </c>
      <c r="I452" s="28">
        <f t="shared" si="128"/>
        <v>14365.728</v>
      </c>
      <c r="J452" s="28">
        <f t="shared" si="128"/>
        <v>1151.7438</v>
      </c>
      <c r="K452" s="28">
        <f t="shared" si="128"/>
        <v>26169.595</v>
      </c>
      <c r="L452" s="29">
        <f t="shared" si="128"/>
        <v>306664.23860000004</v>
      </c>
    </row>
    <row r="453" spans="2:12" ht="12" customHeight="1">
      <c r="B453" s="14" t="s">
        <v>42</v>
      </c>
      <c r="C453" s="21">
        <f aca="true" t="shared" si="129" ref="C453:L453">SUM(C294,C347,C400)</f>
        <v>21890.3576</v>
      </c>
      <c r="D453" s="22">
        <f t="shared" si="129"/>
        <v>27151.9216</v>
      </c>
      <c r="E453" s="22">
        <f t="shared" si="129"/>
        <v>101544.9578</v>
      </c>
      <c r="F453" s="22">
        <f t="shared" si="129"/>
        <v>88050.62950000001</v>
      </c>
      <c r="G453" s="22">
        <f t="shared" si="129"/>
        <v>81975.9029</v>
      </c>
      <c r="H453" s="22">
        <f t="shared" si="129"/>
        <v>77214.76130000001</v>
      </c>
      <c r="I453" s="22">
        <f t="shared" si="129"/>
        <v>13804.2942</v>
      </c>
      <c r="J453" s="22">
        <f t="shared" si="129"/>
        <v>17345.216</v>
      </c>
      <c r="K453" s="22">
        <f t="shared" si="129"/>
        <v>115389.80329999999</v>
      </c>
      <c r="L453" s="23">
        <f t="shared" si="129"/>
        <v>544367.8441999999</v>
      </c>
    </row>
    <row r="454" spans="2:12" ht="12" customHeight="1">
      <c r="B454" s="14" t="s">
        <v>43</v>
      </c>
      <c r="C454" s="21">
        <f aca="true" t="shared" si="130" ref="C454:L454">SUM(C295,C348,C401)</f>
        <v>26359.425199999998</v>
      </c>
      <c r="D454" s="22">
        <f t="shared" si="130"/>
        <v>63880.4447</v>
      </c>
      <c r="E454" s="22">
        <f t="shared" si="130"/>
        <v>239105.188</v>
      </c>
      <c r="F454" s="22">
        <f t="shared" si="130"/>
        <v>234375.9174</v>
      </c>
      <c r="G454" s="22">
        <f t="shared" si="130"/>
        <v>142584.5675</v>
      </c>
      <c r="H454" s="22">
        <f t="shared" si="130"/>
        <v>165639.6181</v>
      </c>
      <c r="I454" s="22">
        <f t="shared" si="130"/>
        <v>33608.2972</v>
      </c>
      <c r="J454" s="22">
        <f t="shared" si="130"/>
        <v>18699.171</v>
      </c>
      <c r="K454" s="22">
        <f t="shared" si="130"/>
        <v>437431.894</v>
      </c>
      <c r="L454" s="23">
        <f t="shared" si="130"/>
        <v>1361684.5231</v>
      </c>
    </row>
    <row r="455" spans="2:12" ht="12" customHeight="1">
      <c r="B455" s="14" t="s">
        <v>44</v>
      </c>
      <c r="C455" s="21">
        <f aca="true" t="shared" si="131" ref="C455:L455">SUM(C296,C349,C402)</f>
        <v>3001.1409</v>
      </c>
      <c r="D455" s="22">
        <f t="shared" si="131"/>
        <v>6297.0076</v>
      </c>
      <c r="E455" s="22">
        <f t="shared" si="131"/>
        <v>123758.01729999999</v>
      </c>
      <c r="F455" s="22">
        <f t="shared" si="131"/>
        <v>56518.07979999999</v>
      </c>
      <c r="G455" s="22">
        <f t="shared" si="131"/>
        <v>58451.3581</v>
      </c>
      <c r="H455" s="22">
        <f t="shared" si="131"/>
        <v>67116.799</v>
      </c>
      <c r="I455" s="22">
        <f t="shared" si="131"/>
        <v>16806.274500000003</v>
      </c>
      <c r="J455" s="22">
        <f t="shared" si="131"/>
        <v>2067.9992</v>
      </c>
      <c r="K455" s="22">
        <f t="shared" si="131"/>
        <v>77556.9785</v>
      </c>
      <c r="L455" s="23">
        <f t="shared" si="131"/>
        <v>411573.6549000001</v>
      </c>
    </row>
    <row r="456" spans="2:12" ht="12" customHeight="1">
      <c r="B456" s="14" t="s">
        <v>45</v>
      </c>
      <c r="C456" s="21">
        <f aca="true" t="shared" si="132" ref="C456:L456">SUM(C297,C350,C403)</f>
        <v>5318.4448999999995</v>
      </c>
      <c r="D456" s="22">
        <f t="shared" si="132"/>
        <v>3187.8385</v>
      </c>
      <c r="E456" s="22">
        <f t="shared" si="132"/>
        <v>21957.6263</v>
      </c>
      <c r="F456" s="22">
        <f t="shared" si="132"/>
        <v>45256.0749</v>
      </c>
      <c r="G456" s="22">
        <f t="shared" si="132"/>
        <v>33463.4509</v>
      </c>
      <c r="H456" s="22">
        <f t="shared" si="132"/>
        <v>50665.6068</v>
      </c>
      <c r="I456" s="22">
        <f t="shared" si="132"/>
        <v>6884.8798</v>
      </c>
      <c r="J456" s="22">
        <f t="shared" si="132"/>
        <v>1572.3527</v>
      </c>
      <c r="K456" s="22">
        <f t="shared" si="132"/>
        <v>49179.8678</v>
      </c>
      <c r="L456" s="23">
        <f t="shared" si="132"/>
        <v>217486.14260000002</v>
      </c>
    </row>
    <row r="457" spans="2:12" ht="12" customHeight="1">
      <c r="B457" s="14" t="s">
        <v>46</v>
      </c>
      <c r="C457" s="21">
        <f aca="true" t="shared" si="133" ref="C457:L457">SUM(C298,C351,C404)</f>
        <v>832.1816</v>
      </c>
      <c r="D457" s="22">
        <f t="shared" si="133"/>
        <v>3425.6352</v>
      </c>
      <c r="E457" s="22">
        <f t="shared" si="133"/>
        <v>17393.1025</v>
      </c>
      <c r="F457" s="22">
        <f t="shared" si="133"/>
        <v>18513.2697</v>
      </c>
      <c r="G457" s="22">
        <f t="shared" si="133"/>
        <v>13806.4614</v>
      </c>
      <c r="H457" s="22">
        <f t="shared" si="133"/>
        <v>24709.4164</v>
      </c>
      <c r="I457" s="22">
        <f t="shared" si="133"/>
        <v>6110.6154</v>
      </c>
      <c r="J457" s="22">
        <f t="shared" si="133"/>
        <v>2338.9087</v>
      </c>
      <c r="K457" s="22">
        <f t="shared" si="133"/>
        <v>59117.72230000001</v>
      </c>
      <c r="L457" s="23">
        <f t="shared" si="133"/>
        <v>146247.3132</v>
      </c>
    </row>
    <row r="458" spans="2:12" ht="12" customHeight="1">
      <c r="B458" s="14" t="s">
        <v>47</v>
      </c>
      <c r="C458" s="21">
        <f aca="true" t="shared" si="134" ref="C458:L458">SUM(C299,C352,C405)</f>
        <v>18978.784200000002</v>
      </c>
      <c r="D458" s="22">
        <f t="shared" si="134"/>
        <v>23964.226300000002</v>
      </c>
      <c r="E458" s="22">
        <f t="shared" si="134"/>
        <v>82678.1224</v>
      </c>
      <c r="F458" s="22">
        <f t="shared" si="134"/>
        <v>164883.449</v>
      </c>
      <c r="G458" s="22">
        <f t="shared" si="134"/>
        <v>99621.31880000001</v>
      </c>
      <c r="H458" s="22">
        <f t="shared" si="134"/>
        <v>117252.7558</v>
      </c>
      <c r="I458" s="22">
        <f t="shared" si="134"/>
        <v>41517.8154</v>
      </c>
      <c r="J458" s="22">
        <f t="shared" si="134"/>
        <v>12585.288400000001</v>
      </c>
      <c r="K458" s="22">
        <f t="shared" si="134"/>
        <v>298757.1889</v>
      </c>
      <c r="L458" s="23">
        <f t="shared" si="134"/>
        <v>860238.9492</v>
      </c>
    </row>
    <row r="459" spans="2:12" ht="12" customHeight="1">
      <c r="B459" s="14" t="s">
        <v>48</v>
      </c>
      <c r="C459" s="21">
        <f aca="true" t="shared" si="135" ref="C459:L459">SUM(C300,C353,C406)</f>
        <v>10727.572199999999</v>
      </c>
      <c r="D459" s="22">
        <f t="shared" si="135"/>
        <v>28191.4718</v>
      </c>
      <c r="E459" s="22">
        <f t="shared" si="135"/>
        <v>112086.27219999999</v>
      </c>
      <c r="F459" s="22">
        <f t="shared" si="135"/>
        <v>127941.08840000001</v>
      </c>
      <c r="G459" s="22">
        <f t="shared" si="135"/>
        <v>91130.8432</v>
      </c>
      <c r="H459" s="22">
        <f t="shared" si="135"/>
        <v>120271.71680000001</v>
      </c>
      <c r="I459" s="22">
        <f t="shared" si="135"/>
        <v>22584.891699999996</v>
      </c>
      <c r="J459" s="22">
        <f t="shared" si="135"/>
        <v>3019.9275</v>
      </c>
      <c r="K459" s="22">
        <f t="shared" si="135"/>
        <v>78358.83469999999</v>
      </c>
      <c r="L459" s="23">
        <f t="shared" si="135"/>
        <v>594312.6185000001</v>
      </c>
    </row>
    <row r="460" spans="2:12" ht="12" customHeight="1">
      <c r="B460" s="14" t="s">
        <v>49</v>
      </c>
      <c r="C460" s="21">
        <f aca="true" t="shared" si="136" ref="C460:L460">SUM(C301,C354,C407)</f>
        <v>515.6541</v>
      </c>
      <c r="D460" s="22">
        <f t="shared" si="136"/>
        <v>1508.5242</v>
      </c>
      <c r="E460" s="22">
        <f t="shared" si="136"/>
        <v>2752.5209999999997</v>
      </c>
      <c r="F460" s="22">
        <f t="shared" si="136"/>
        <v>9476.236099999998</v>
      </c>
      <c r="G460" s="22">
        <f t="shared" si="136"/>
        <v>4507.5075</v>
      </c>
      <c r="H460" s="22">
        <f t="shared" si="136"/>
        <v>8144.9143</v>
      </c>
      <c r="I460" s="22">
        <f t="shared" si="136"/>
        <v>2840.2464</v>
      </c>
      <c r="J460" s="22">
        <f t="shared" si="136"/>
        <v>22.526400000000002</v>
      </c>
      <c r="K460" s="22">
        <f t="shared" si="136"/>
        <v>12212.7135</v>
      </c>
      <c r="L460" s="23">
        <f t="shared" si="136"/>
        <v>41980.8435</v>
      </c>
    </row>
    <row r="461" spans="2:12" ht="12" customHeight="1">
      <c r="B461" s="17" t="s">
        <v>50</v>
      </c>
      <c r="C461" s="30">
        <f aca="true" t="shared" si="137" ref="C461:L461">SUM(C302,C355,C408)</f>
        <v>2727.0777</v>
      </c>
      <c r="D461" s="31">
        <f t="shared" si="137"/>
        <v>7083.451999999999</v>
      </c>
      <c r="E461" s="31">
        <f t="shared" si="137"/>
        <v>7994.8472</v>
      </c>
      <c r="F461" s="31">
        <f t="shared" si="137"/>
        <v>5761.3679</v>
      </c>
      <c r="G461" s="31">
        <f t="shared" si="137"/>
        <v>5037.823600000001</v>
      </c>
      <c r="H461" s="31">
        <f t="shared" si="137"/>
        <v>5431.1422</v>
      </c>
      <c r="I461" s="31">
        <f t="shared" si="137"/>
        <v>1386.1026</v>
      </c>
      <c r="J461" s="31">
        <f t="shared" si="137"/>
        <v>4139.4415</v>
      </c>
      <c r="K461" s="31">
        <f t="shared" si="137"/>
        <v>22496.2484</v>
      </c>
      <c r="L461" s="32">
        <f t="shared" si="137"/>
        <v>62057.5031</v>
      </c>
    </row>
    <row r="462" spans="2:12" ht="12" customHeight="1">
      <c r="B462" s="14" t="s">
        <v>51</v>
      </c>
      <c r="C462" s="21">
        <f aca="true" t="shared" si="138" ref="C462:L462">SUM(C303,C356,C409)</f>
        <v>0</v>
      </c>
      <c r="D462" s="22">
        <f t="shared" si="138"/>
        <v>252.6263</v>
      </c>
      <c r="E462" s="22">
        <f t="shared" si="138"/>
        <v>4778.6095000000005</v>
      </c>
      <c r="F462" s="22">
        <f t="shared" si="138"/>
        <v>8788.4896</v>
      </c>
      <c r="G462" s="22">
        <f t="shared" si="138"/>
        <v>2039.5447000000001</v>
      </c>
      <c r="H462" s="22">
        <f t="shared" si="138"/>
        <v>32891.8543</v>
      </c>
      <c r="I462" s="22">
        <f t="shared" si="138"/>
        <v>1414.1001999999999</v>
      </c>
      <c r="J462" s="22">
        <f t="shared" si="138"/>
        <v>0</v>
      </c>
      <c r="K462" s="22">
        <f t="shared" si="138"/>
        <v>13378.518800000002</v>
      </c>
      <c r="L462" s="23">
        <f t="shared" si="138"/>
        <v>63543.74340000001</v>
      </c>
    </row>
    <row r="463" spans="2:12" ht="12" customHeight="1">
      <c r="B463" s="14" t="s">
        <v>52</v>
      </c>
      <c r="C463" s="21">
        <f aca="true" t="shared" si="139" ref="C463:L463">SUM(C304,C357,C410)</f>
        <v>296.3606</v>
      </c>
      <c r="D463" s="22">
        <f t="shared" si="139"/>
        <v>494.1053</v>
      </c>
      <c r="E463" s="22">
        <f t="shared" si="139"/>
        <v>8934.9668</v>
      </c>
      <c r="F463" s="22">
        <f t="shared" si="139"/>
        <v>14914.1063</v>
      </c>
      <c r="G463" s="22">
        <f t="shared" si="139"/>
        <v>7151.855</v>
      </c>
      <c r="H463" s="22">
        <f t="shared" si="139"/>
        <v>8165.5487</v>
      </c>
      <c r="I463" s="22">
        <f t="shared" si="139"/>
        <v>463.4955</v>
      </c>
      <c r="J463" s="22">
        <f t="shared" si="139"/>
        <v>231.67860000000002</v>
      </c>
      <c r="K463" s="22">
        <f t="shared" si="139"/>
        <v>12631.0082</v>
      </c>
      <c r="L463" s="23">
        <f t="shared" si="139"/>
        <v>53283.12500000001</v>
      </c>
    </row>
    <row r="464" spans="2:12" ht="12" customHeight="1">
      <c r="B464" s="14" t="s">
        <v>53</v>
      </c>
      <c r="C464" s="21">
        <f aca="true" t="shared" si="140" ref="C464:L464">SUM(C305,C358,C411)</f>
        <v>1884.2925</v>
      </c>
      <c r="D464" s="22">
        <f t="shared" si="140"/>
        <v>9135.3294</v>
      </c>
      <c r="E464" s="22">
        <f t="shared" si="140"/>
        <v>98660.6169</v>
      </c>
      <c r="F464" s="22">
        <f t="shared" si="140"/>
        <v>121060.9635</v>
      </c>
      <c r="G464" s="22">
        <f t="shared" si="140"/>
        <v>60112.3445</v>
      </c>
      <c r="H464" s="22">
        <f t="shared" si="140"/>
        <v>153797.5452</v>
      </c>
      <c r="I464" s="22">
        <f t="shared" si="140"/>
        <v>9341.213200000002</v>
      </c>
      <c r="J464" s="22">
        <f t="shared" si="140"/>
        <v>2575.0334</v>
      </c>
      <c r="K464" s="22">
        <f t="shared" si="140"/>
        <v>191540.39280000003</v>
      </c>
      <c r="L464" s="23">
        <f t="shared" si="140"/>
        <v>648107.7314</v>
      </c>
    </row>
    <row r="465" spans="2:12" ht="12" customHeight="1">
      <c r="B465" s="14" t="s">
        <v>54</v>
      </c>
      <c r="C465" s="21">
        <f aca="true" t="shared" si="141" ref="C465:L465">SUM(C306,C359,C412)</f>
        <v>1180.7891</v>
      </c>
      <c r="D465" s="22">
        <f t="shared" si="141"/>
        <v>9199.6933</v>
      </c>
      <c r="E465" s="22">
        <f t="shared" si="141"/>
        <v>85642.2909</v>
      </c>
      <c r="F465" s="22">
        <f t="shared" si="141"/>
        <v>51125.409199999995</v>
      </c>
      <c r="G465" s="22">
        <f t="shared" si="141"/>
        <v>35335.9762</v>
      </c>
      <c r="H465" s="22">
        <f t="shared" si="141"/>
        <v>101935.1946</v>
      </c>
      <c r="I465" s="22">
        <f t="shared" si="141"/>
        <v>16848.3995</v>
      </c>
      <c r="J465" s="22">
        <f t="shared" si="141"/>
        <v>1881.3191</v>
      </c>
      <c r="K465" s="22">
        <f t="shared" si="141"/>
        <v>47504.5133</v>
      </c>
      <c r="L465" s="23">
        <f t="shared" si="141"/>
        <v>350653.5852</v>
      </c>
    </row>
    <row r="466" spans="2:12" ht="12" customHeight="1">
      <c r="B466" s="14" t="s">
        <v>55</v>
      </c>
      <c r="C466" s="21">
        <f aca="true" t="shared" si="142" ref="C466:L466">SUM(C307,C360,C413)</f>
        <v>283.0492</v>
      </c>
      <c r="D466" s="22">
        <f t="shared" si="142"/>
        <v>2177.91</v>
      </c>
      <c r="E466" s="22">
        <f t="shared" si="142"/>
        <v>102287.03229999999</v>
      </c>
      <c r="F466" s="22">
        <f t="shared" si="142"/>
        <v>119381.23730000001</v>
      </c>
      <c r="G466" s="22">
        <f t="shared" si="142"/>
        <v>71774.472</v>
      </c>
      <c r="H466" s="22">
        <f t="shared" si="142"/>
        <v>115327.3893</v>
      </c>
      <c r="I466" s="22">
        <f t="shared" si="142"/>
        <v>2785.5249</v>
      </c>
      <c r="J466" s="22">
        <f t="shared" si="142"/>
        <v>560.2716</v>
      </c>
      <c r="K466" s="22">
        <f t="shared" si="142"/>
        <v>97844.0286</v>
      </c>
      <c r="L466" s="23">
        <f t="shared" si="142"/>
        <v>512420.91520000005</v>
      </c>
    </row>
    <row r="467" spans="2:12" ht="12" customHeight="1">
      <c r="B467" s="14" t="s">
        <v>56</v>
      </c>
      <c r="C467" s="21">
        <f aca="true" t="shared" si="143" ref="C467:L467">SUM(C308,C361,C414)</f>
        <v>523.703</v>
      </c>
      <c r="D467" s="22">
        <f t="shared" si="143"/>
        <v>210.6381</v>
      </c>
      <c r="E467" s="22">
        <f t="shared" si="143"/>
        <v>13982.3483</v>
      </c>
      <c r="F467" s="22">
        <f t="shared" si="143"/>
        <v>7842.241</v>
      </c>
      <c r="G467" s="22">
        <f t="shared" si="143"/>
        <v>5003.098</v>
      </c>
      <c r="H467" s="22">
        <f t="shared" si="143"/>
        <v>5670.5396</v>
      </c>
      <c r="I467" s="22">
        <f t="shared" si="143"/>
        <v>2744.9037</v>
      </c>
      <c r="J467" s="22">
        <f t="shared" si="143"/>
        <v>751.5456</v>
      </c>
      <c r="K467" s="22">
        <f t="shared" si="143"/>
        <v>14850.114699999998</v>
      </c>
      <c r="L467" s="23">
        <f t="shared" si="143"/>
        <v>51579.132000000005</v>
      </c>
    </row>
    <row r="468" spans="2:12" ht="12" customHeight="1">
      <c r="B468" s="14" t="s">
        <v>57</v>
      </c>
      <c r="C468" s="21">
        <f aca="true" t="shared" si="144" ref="C468:L468">SUM(C309,C362,C415)</f>
        <v>876.927</v>
      </c>
      <c r="D468" s="22">
        <f t="shared" si="144"/>
        <v>2022.7665000000002</v>
      </c>
      <c r="E468" s="22">
        <f t="shared" si="144"/>
        <v>16220.305</v>
      </c>
      <c r="F468" s="22">
        <f t="shared" si="144"/>
        <v>10859.104099999999</v>
      </c>
      <c r="G468" s="22">
        <f t="shared" si="144"/>
        <v>10795.408300000001</v>
      </c>
      <c r="H468" s="22">
        <f t="shared" si="144"/>
        <v>13554.116100000001</v>
      </c>
      <c r="I468" s="22">
        <f t="shared" si="144"/>
        <v>3130.7583999999997</v>
      </c>
      <c r="J468" s="22">
        <f t="shared" si="144"/>
        <v>1287.0991999999999</v>
      </c>
      <c r="K468" s="22">
        <f t="shared" si="144"/>
        <v>49487.895899999996</v>
      </c>
      <c r="L468" s="23">
        <f t="shared" si="144"/>
        <v>108234.3805</v>
      </c>
    </row>
    <row r="469" spans="2:12" ht="12" customHeight="1">
      <c r="B469" s="14" t="s">
        <v>58</v>
      </c>
      <c r="C469" s="21">
        <f aca="true" t="shared" si="145" ref="C469:L469">SUM(C310,C363,C416)</f>
        <v>768.3620000000001</v>
      </c>
      <c r="D469" s="22">
        <f t="shared" si="145"/>
        <v>4151.5424</v>
      </c>
      <c r="E469" s="22">
        <f t="shared" si="145"/>
        <v>26892.4898</v>
      </c>
      <c r="F469" s="22">
        <f t="shared" si="145"/>
        <v>35000.9357</v>
      </c>
      <c r="G469" s="22">
        <f t="shared" si="145"/>
        <v>14035.797700000001</v>
      </c>
      <c r="H469" s="22">
        <f t="shared" si="145"/>
        <v>16627.6177</v>
      </c>
      <c r="I469" s="22">
        <f t="shared" si="145"/>
        <v>1196.1238999999998</v>
      </c>
      <c r="J469" s="22">
        <f t="shared" si="145"/>
        <v>599.4254</v>
      </c>
      <c r="K469" s="22">
        <f t="shared" si="145"/>
        <v>21412.3772</v>
      </c>
      <c r="L469" s="23">
        <f t="shared" si="145"/>
        <v>120684.67180000001</v>
      </c>
    </row>
    <row r="470" spans="2:12" ht="12" customHeight="1">
      <c r="B470" s="14" t="s">
        <v>59</v>
      </c>
      <c r="C470" s="21">
        <f aca="true" t="shared" si="146" ref="C470:L470">SUM(C311,C364,C417)</f>
        <v>11.2628</v>
      </c>
      <c r="D470" s="22">
        <f t="shared" si="146"/>
        <v>326.9924</v>
      </c>
      <c r="E470" s="22">
        <f t="shared" si="146"/>
        <v>40942.446800000005</v>
      </c>
      <c r="F470" s="22">
        <f t="shared" si="146"/>
        <v>3534.9625</v>
      </c>
      <c r="G470" s="22">
        <f t="shared" si="146"/>
        <v>2189.8651</v>
      </c>
      <c r="H470" s="22">
        <f t="shared" si="146"/>
        <v>4057.3444999999997</v>
      </c>
      <c r="I470" s="22">
        <f t="shared" si="146"/>
        <v>3223.4584</v>
      </c>
      <c r="J470" s="22">
        <f t="shared" si="146"/>
        <v>171.7015</v>
      </c>
      <c r="K470" s="22">
        <f t="shared" si="146"/>
        <v>10969.6147</v>
      </c>
      <c r="L470" s="23">
        <f t="shared" si="146"/>
        <v>65427.648700000005</v>
      </c>
    </row>
    <row r="471" spans="2:12" ht="12" customHeight="1">
      <c r="B471" s="17" t="s">
        <v>60</v>
      </c>
      <c r="C471" s="30">
        <f aca="true" t="shared" si="147" ref="C471:L471">SUM(C312,C365,C418)</f>
        <v>31937.9944</v>
      </c>
      <c r="D471" s="31">
        <f t="shared" si="147"/>
        <v>27534.814300000002</v>
      </c>
      <c r="E471" s="31">
        <f t="shared" si="147"/>
        <v>85285.0247</v>
      </c>
      <c r="F471" s="31">
        <f t="shared" si="147"/>
        <v>73595.0435</v>
      </c>
      <c r="G471" s="31">
        <f t="shared" si="147"/>
        <v>51981.5735</v>
      </c>
      <c r="H471" s="31">
        <f t="shared" si="147"/>
        <v>125697.3491</v>
      </c>
      <c r="I471" s="31">
        <f t="shared" si="147"/>
        <v>19263.6515</v>
      </c>
      <c r="J471" s="31">
        <f t="shared" si="147"/>
        <v>12034.6764</v>
      </c>
      <c r="K471" s="31">
        <f t="shared" si="147"/>
        <v>315098.98000000004</v>
      </c>
      <c r="L471" s="32">
        <f t="shared" si="147"/>
        <v>742429.1074</v>
      </c>
    </row>
    <row r="472" spans="2:12" ht="12" customHeight="1">
      <c r="B472" s="14" t="s">
        <v>61</v>
      </c>
      <c r="C472" s="21">
        <f aca="true" t="shared" si="148" ref="C472:L472">SUM(C313,C366,C419)</f>
        <v>251.1669</v>
      </c>
      <c r="D472" s="22">
        <f t="shared" si="148"/>
        <v>1734.7447</v>
      </c>
      <c r="E472" s="22">
        <f t="shared" si="148"/>
        <v>19727.1233</v>
      </c>
      <c r="F472" s="22">
        <f t="shared" si="148"/>
        <v>16195.9444</v>
      </c>
      <c r="G472" s="22">
        <f t="shared" si="148"/>
        <v>8460.5816</v>
      </c>
      <c r="H472" s="22">
        <f t="shared" si="148"/>
        <v>9833.6461</v>
      </c>
      <c r="I472" s="22">
        <f t="shared" si="148"/>
        <v>6292.3349</v>
      </c>
      <c r="J472" s="22">
        <f t="shared" si="148"/>
        <v>376.8038</v>
      </c>
      <c r="K472" s="22">
        <f t="shared" si="148"/>
        <v>18300.5796</v>
      </c>
      <c r="L472" s="23">
        <f t="shared" si="148"/>
        <v>81172.92529999999</v>
      </c>
    </row>
    <row r="473" spans="2:12" ht="12" customHeight="1">
      <c r="B473" s="14" t="s">
        <v>62</v>
      </c>
      <c r="C473" s="21">
        <f aca="true" t="shared" si="149" ref="C473:L473">SUM(C314,C367,C420)</f>
        <v>46.2512</v>
      </c>
      <c r="D473" s="22">
        <f t="shared" si="149"/>
        <v>352.0979</v>
      </c>
      <c r="E473" s="22">
        <f t="shared" si="149"/>
        <v>36357.4852</v>
      </c>
      <c r="F473" s="22">
        <f t="shared" si="149"/>
        <v>8756.3524</v>
      </c>
      <c r="G473" s="22">
        <f t="shared" si="149"/>
        <v>7342.4012999999995</v>
      </c>
      <c r="H473" s="22">
        <f t="shared" si="149"/>
        <v>6913.2328</v>
      </c>
      <c r="I473" s="22">
        <f t="shared" si="149"/>
        <v>907.4558000000001</v>
      </c>
      <c r="J473" s="22">
        <f t="shared" si="149"/>
        <v>159.11759999999998</v>
      </c>
      <c r="K473" s="22">
        <f t="shared" si="149"/>
        <v>11998.6817</v>
      </c>
      <c r="L473" s="23">
        <f t="shared" si="149"/>
        <v>72833.0759</v>
      </c>
    </row>
    <row r="474" spans="2:12" ht="12" customHeight="1">
      <c r="B474" s="14" t="s">
        <v>63</v>
      </c>
      <c r="C474" s="21">
        <f aca="true" t="shared" si="150" ref="C474:L474">SUM(C315,C368,C421)</f>
        <v>2417.2255999999998</v>
      </c>
      <c r="D474" s="22">
        <f t="shared" si="150"/>
        <v>3555.7826999999997</v>
      </c>
      <c r="E474" s="22">
        <f t="shared" si="150"/>
        <v>67062.5227</v>
      </c>
      <c r="F474" s="22">
        <f t="shared" si="150"/>
        <v>10778.7429</v>
      </c>
      <c r="G474" s="22">
        <f t="shared" si="150"/>
        <v>5963.1312</v>
      </c>
      <c r="H474" s="22">
        <f t="shared" si="150"/>
        <v>9464.9863</v>
      </c>
      <c r="I474" s="22">
        <f t="shared" si="150"/>
        <v>931.4817999999999</v>
      </c>
      <c r="J474" s="22">
        <f t="shared" si="150"/>
        <v>392.3838</v>
      </c>
      <c r="K474" s="22">
        <f t="shared" si="150"/>
        <v>16198.7251</v>
      </c>
      <c r="L474" s="23">
        <f t="shared" si="150"/>
        <v>116764.9821</v>
      </c>
    </row>
    <row r="475" spans="2:12" ht="12" customHeight="1">
      <c r="B475" s="14" t="s">
        <v>64</v>
      </c>
      <c r="C475" s="21">
        <f aca="true" t="shared" si="151" ref="C475:L475">SUM(C316,C369,C422)</f>
        <v>4751.9628</v>
      </c>
      <c r="D475" s="22">
        <f t="shared" si="151"/>
        <v>3605.6003</v>
      </c>
      <c r="E475" s="22">
        <f t="shared" si="151"/>
        <v>170917.2794</v>
      </c>
      <c r="F475" s="22">
        <f t="shared" si="151"/>
        <v>20274.0841</v>
      </c>
      <c r="G475" s="22">
        <f t="shared" si="151"/>
        <v>14306.2114</v>
      </c>
      <c r="H475" s="22">
        <f t="shared" si="151"/>
        <v>15478.8147</v>
      </c>
      <c r="I475" s="22">
        <f t="shared" si="151"/>
        <v>1562.5788</v>
      </c>
      <c r="J475" s="22">
        <f t="shared" si="151"/>
        <v>194.9686</v>
      </c>
      <c r="K475" s="22">
        <f t="shared" si="151"/>
        <v>23730.762500000004</v>
      </c>
      <c r="L475" s="23">
        <f t="shared" si="151"/>
        <v>254822.26259999996</v>
      </c>
    </row>
    <row r="476" spans="2:12" ht="12" customHeight="1">
      <c r="B476" s="14" t="s">
        <v>65</v>
      </c>
      <c r="C476" s="21">
        <f aca="true" t="shared" si="152" ref="C476:L476">SUM(C317,C370,C423)</f>
        <v>994.5589</v>
      </c>
      <c r="D476" s="22">
        <f t="shared" si="152"/>
        <v>19418.3726</v>
      </c>
      <c r="E476" s="22">
        <f t="shared" si="152"/>
        <v>8152.413599999999</v>
      </c>
      <c r="F476" s="22">
        <f t="shared" si="152"/>
        <v>9349.682499999999</v>
      </c>
      <c r="G476" s="22">
        <f t="shared" si="152"/>
        <v>7894.5055</v>
      </c>
      <c r="H476" s="22">
        <f t="shared" si="152"/>
        <v>9467.5508</v>
      </c>
      <c r="I476" s="22">
        <f t="shared" si="152"/>
        <v>1147.9639</v>
      </c>
      <c r="J476" s="22">
        <f t="shared" si="152"/>
        <v>3413.3273</v>
      </c>
      <c r="K476" s="22">
        <f t="shared" si="152"/>
        <v>26899.2496</v>
      </c>
      <c r="L476" s="23">
        <f t="shared" si="152"/>
        <v>86737.62469999999</v>
      </c>
    </row>
    <row r="477" spans="2:12" ht="12" customHeight="1">
      <c r="B477" s="14" t="s">
        <v>66</v>
      </c>
      <c r="C477" s="21">
        <f aca="true" t="shared" si="153" ref="C477:L477">SUM(C318,C371,C424)</f>
        <v>514.5534</v>
      </c>
      <c r="D477" s="22">
        <f t="shared" si="153"/>
        <v>9179.822400000001</v>
      </c>
      <c r="E477" s="22">
        <f t="shared" si="153"/>
        <v>32930.245800000004</v>
      </c>
      <c r="F477" s="22">
        <f t="shared" si="153"/>
        <v>49704.8608</v>
      </c>
      <c r="G477" s="22">
        <f t="shared" si="153"/>
        <v>15086.621</v>
      </c>
      <c r="H477" s="22">
        <f t="shared" si="153"/>
        <v>17510.2356</v>
      </c>
      <c r="I477" s="22">
        <f t="shared" si="153"/>
        <v>1716.7252999999998</v>
      </c>
      <c r="J477" s="22">
        <f t="shared" si="153"/>
        <v>300.79900000000004</v>
      </c>
      <c r="K477" s="22">
        <f t="shared" si="153"/>
        <v>31050.3023</v>
      </c>
      <c r="L477" s="23">
        <f t="shared" si="153"/>
        <v>157994.1656</v>
      </c>
    </row>
    <row r="478" spans="2:12" ht="12" customHeight="1">
      <c r="B478" s="18" t="s">
        <v>67</v>
      </c>
      <c r="C478" s="33">
        <f aca="true" t="shared" si="154" ref="C478:L478">SUM(C319,C372,C425)</f>
        <v>0</v>
      </c>
      <c r="D478" s="34">
        <f t="shared" si="154"/>
        <v>2.6608</v>
      </c>
      <c r="E478" s="34">
        <f t="shared" si="154"/>
        <v>7637.5614000000005</v>
      </c>
      <c r="F478" s="34">
        <f t="shared" si="154"/>
        <v>13002.5537</v>
      </c>
      <c r="G478" s="34">
        <f t="shared" si="154"/>
        <v>3792.8893</v>
      </c>
      <c r="H478" s="34">
        <f t="shared" si="154"/>
        <v>1185.1566</v>
      </c>
      <c r="I478" s="34">
        <f t="shared" si="154"/>
        <v>0</v>
      </c>
      <c r="J478" s="34">
        <f t="shared" si="154"/>
        <v>0</v>
      </c>
      <c r="K478" s="34">
        <f t="shared" si="154"/>
        <v>27135.2156</v>
      </c>
      <c r="L478" s="35">
        <f t="shared" si="154"/>
        <v>52756.0374</v>
      </c>
    </row>
    <row r="479" spans="2:12" ht="12" customHeight="1">
      <c r="B479" s="18" t="s">
        <v>68</v>
      </c>
      <c r="C479" s="33">
        <f aca="true" t="shared" si="155" ref="C479:L479">SUM(C320,C373,C426)</f>
        <v>268190.66130000004</v>
      </c>
      <c r="D479" s="34">
        <f t="shared" si="155"/>
        <v>563129.2499</v>
      </c>
      <c r="E479" s="34">
        <f t="shared" si="155"/>
        <v>3102112.2359</v>
      </c>
      <c r="F479" s="34">
        <f t="shared" si="155"/>
        <v>2415321.6896</v>
      </c>
      <c r="G479" s="34">
        <f t="shared" si="155"/>
        <v>1557583.2235</v>
      </c>
      <c r="H479" s="34">
        <f t="shared" si="155"/>
        <v>2044206.0256999999</v>
      </c>
      <c r="I479" s="34">
        <f t="shared" si="155"/>
        <v>477262.5264999999</v>
      </c>
      <c r="J479" s="34">
        <f t="shared" si="155"/>
        <v>159705.89620000002</v>
      </c>
      <c r="K479" s="34">
        <f t="shared" si="155"/>
        <v>3728127.8962</v>
      </c>
      <c r="L479" s="35">
        <f t="shared" si="155"/>
        <v>14315639.4048</v>
      </c>
    </row>
    <row r="481" spans="2:4" s="3" customFormat="1" ht="13.5" customHeight="1">
      <c r="B481" s="4" t="s">
        <v>1</v>
      </c>
      <c r="C481" s="40" t="s">
        <v>10</v>
      </c>
      <c r="D481" s="41"/>
    </row>
    <row r="482" spans="2:13" ht="12" customHeight="1">
      <c r="B482" s="10"/>
      <c r="C482" s="11"/>
      <c r="D482" s="11"/>
      <c r="E482" s="11"/>
      <c r="F482" s="11"/>
      <c r="G482" s="11"/>
      <c r="H482" s="11"/>
      <c r="I482" s="11"/>
      <c r="J482" s="11"/>
      <c r="K482" s="11"/>
      <c r="L482" s="6" t="s">
        <v>18</v>
      </c>
      <c r="M482" s="7"/>
    </row>
    <row r="483" spans="2:12" s="3" customFormat="1" ht="18" customHeight="1">
      <c r="B483" s="12" t="s">
        <v>19</v>
      </c>
      <c r="C483" s="42" t="s">
        <v>72</v>
      </c>
      <c r="D483" s="36" t="s">
        <v>73</v>
      </c>
      <c r="E483" s="36" t="s">
        <v>74</v>
      </c>
      <c r="F483" s="36" t="s">
        <v>75</v>
      </c>
      <c r="G483" s="36" t="s">
        <v>76</v>
      </c>
      <c r="H483" s="36" t="s">
        <v>77</v>
      </c>
      <c r="I483" s="36" t="s">
        <v>78</v>
      </c>
      <c r="J483" s="36" t="s">
        <v>79</v>
      </c>
      <c r="K483" s="36" t="s">
        <v>70</v>
      </c>
      <c r="L483" s="38" t="s">
        <v>71</v>
      </c>
    </row>
    <row r="484" spans="2:12" s="3" customFormat="1" ht="18" customHeight="1">
      <c r="B484" s="13" t="s">
        <v>20</v>
      </c>
      <c r="C484" s="43"/>
      <c r="D484" s="37"/>
      <c r="E484" s="37"/>
      <c r="F484" s="37"/>
      <c r="G484" s="37"/>
      <c r="H484" s="37"/>
      <c r="I484" s="37"/>
      <c r="J484" s="37"/>
      <c r="K484" s="37"/>
      <c r="L484" s="39"/>
    </row>
    <row r="485" spans="2:12" ht="12" customHeight="1">
      <c r="B485" s="14" t="s">
        <v>21</v>
      </c>
      <c r="C485" s="21">
        <v>0</v>
      </c>
      <c r="D485" s="22">
        <v>0.4398</v>
      </c>
      <c r="E485" s="22">
        <v>2166.5968</v>
      </c>
      <c r="F485" s="22">
        <v>3699.5808</v>
      </c>
      <c r="G485" s="22">
        <v>6675.5103</v>
      </c>
      <c r="H485" s="22">
        <v>7330.7226</v>
      </c>
      <c r="I485" s="22">
        <v>860.6172</v>
      </c>
      <c r="J485" s="22">
        <v>1166.7335</v>
      </c>
      <c r="K485" s="22">
        <v>10033.7354</v>
      </c>
      <c r="L485" s="23">
        <f>SUM(C485:K485)</f>
        <v>31933.9364</v>
      </c>
    </row>
    <row r="486" spans="2:12" ht="12" customHeight="1">
      <c r="B486" s="14" t="s">
        <v>22</v>
      </c>
      <c r="C486" s="21">
        <v>0</v>
      </c>
      <c r="D486" s="22">
        <v>0</v>
      </c>
      <c r="E486" s="22">
        <v>0</v>
      </c>
      <c r="F486" s="22">
        <v>68.476</v>
      </c>
      <c r="G486" s="22">
        <v>42.7825</v>
      </c>
      <c r="H486" s="22">
        <v>14.2483</v>
      </c>
      <c r="I486" s="22">
        <v>0.7371</v>
      </c>
      <c r="J486" s="22">
        <v>0</v>
      </c>
      <c r="K486" s="22">
        <v>4248.6866</v>
      </c>
      <c r="L486" s="23">
        <f>SUM(C486:K486)</f>
        <v>4374.9305</v>
      </c>
    </row>
    <row r="487" spans="2:12" ht="12" customHeight="1">
      <c r="B487" s="14" t="s">
        <v>23</v>
      </c>
      <c r="C487" s="21">
        <v>0</v>
      </c>
      <c r="D487" s="22">
        <v>0</v>
      </c>
      <c r="E487" s="22">
        <v>0</v>
      </c>
      <c r="F487" s="22">
        <v>81.1955</v>
      </c>
      <c r="G487" s="22">
        <v>54.8815</v>
      </c>
      <c r="H487" s="22">
        <v>107.7841</v>
      </c>
      <c r="I487" s="22">
        <v>12.2428</v>
      </c>
      <c r="J487" s="22">
        <v>0</v>
      </c>
      <c r="K487" s="22">
        <v>0.0349</v>
      </c>
      <c r="L487" s="23">
        <f>SUM(C487:K487)</f>
        <v>256.1388</v>
      </c>
    </row>
    <row r="488" spans="2:12" ht="12" customHeight="1">
      <c r="B488" s="14" t="s">
        <v>24</v>
      </c>
      <c r="C488" s="21">
        <v>0</v>
      </c>
      <c r="D488" s="22">
        <v>0</v>
      </c>
      <c r="E488" s="22">
        <v>0.0495</v>
      </c>
      <c r="F488" s="22">
        <v>142.286</v>
      </c>
      <c r="G488" s="22">
        <v>58.3093</v>
      </c>
      <c r="H488" s="22">
        <v>244.2515</v>
      </c>
      <c r="I488" s="22">
        <v>88.7934</v>
      </c>
      <c r="J488" s="22">
        <v>0</v>
      </c>
      <c r="K488" s="22">
        <v>1778.0052</v>
      </c>
      <c r="L488" s="23">
        <f>SUM(C488:K488)</f>
        <v>2311.6949</v>
      </c>
    </row>
    <row r="489" spans="2:12" ht="12" customHeight="1">
      <c r="B489" s="14" t="s">
        <v>25</v>
      </c>
      <c r="C489" s="21">
        <v>0</v>
      </c>
      <c r="D489" s="22">
        <v>0</v>
      </c>
      <c r="E489" s="22">
        <v>0</v>
      </c>
      <c r="F489" s="22">
        <v>151.2844</v>
      </c>
      <c r="G489" s="22">
        <v>5.9021</v>
      </c>
      <c r="H489" s="22">
        <v>175.9062</v>
      </c>
      <c r="I489" s="22">
        <v>1.8331</v>
      </c>
      <c r="J489" s="22">
        <v>0</v>
      </c>
      <c r="K489" s="22">
        <v>524.502</v>
      </c>
      <c r="L489" s="23">
        <f aca="true" t="shared" si="156" ref="L489:L531">SUM(C489:K489)</f>
        <v>859.4277999999999</v>
      </c>
    </row>
    <row r="490" spans="2:12" ht="12" customHeight="1">
      <c r="B490" s="14" t="s">
        <v>26</v>
      </c>
      <c r="C490" s="21">
        <v>0</v>
      </c>
      <c r="D490" s="22">
        <v>0</v>
      </c>
      <c r="E490" s="22">
        <v>40</v>
      </c>
      <c r="F490" s="22">
        <v>0</v>
      </c>
      <c r="G490" s="22">
        <v>0</v>
      </c>
      <c r="H490" s="22">
        <v>162.1364</v>
      </c>
      <c r="I490" s="22">
        <v>51.1969</v>
      </c>
      <c r="J490" s="22">
        <v>0</v>
      </c>
      <c r="K490" s="22">
        <v>28.573</v>
      </c>
      <c r="L490" s="23">
        <f t="shared" si="156"/>
        <v>281.9063</v>
      </c>
    </row>
    <row r="491" spans="2:12" ht="12" customHeight="1">
      <c r="B491" s="14" t="s">
        <v>27</v>
      </c>
      <c r="C491" s="21">
        <v>0</v>
      </c>
      <c r="D491" s="22">
        <v>0</v>
      </c>
      <c r="E491" s="22">
        <v>0</v>
      </c>
      <c r="F491" s="22">
        <v>0</v>
      </c>
      <c r="G491" s="22">
        <v>193.7538</v>
      </c>
      <c r="H491" s="22">
        <v>395.9926</v>
      </c>
      <c r="I491" s="22">
        <v>0.5436</v>
      </c>
      <c r="J491" s="22">
        <v>0</v>
      </c>
      <c r="K491" s="22">
        <v>93.1994</v>
      </c>
      <c r="L491" s="23">
        <f t="shared" si="156"/>
        <v>683.4893999999999</v>
      </c>
    </row>
    <row r="492" spans="2:12" ht="12" customHeight="1">
      <c r="B492" s="14" t="s">
        <v>28</v>
      </c>
      <c r="C492" s="21">
        <v>0</v>
      </c>
      <c r="D492" s="22">
        <v>0</v>
      </c>
      <c r="E492" s="22">
        <v>0</v>
      </c>
      <c r="F492" s="22">
        <v>277.2423</v>
      </c>
      <c r="G492" s="22">
        <v>681.8717</v>
      </c>
      <c r="H492" s="22">
        <v>140.9695</v>
      </c>
      <c r="I492" s="22">
        <v>49.595</v>
      </c>
      <c r="J492" s="22">
        <v>7.8412</v>
      </c>
      <c r="K492" s="22">
        <v>805.318</v>
      </c>
      <c r="L492" s="23">
        <f t="shared" si="156"/>
        <v>1962.8377</v>
      </c>
    </row>
    <row r="493" spans="2:12" ht="12" customHeight="1">
      <c r="B493" s="14" t="s">
        <v>29</v>
      </c>
      <c r="C493" s="21">
        <v>0</v>
      </c>
      <c r="D493" s="22">
        <v>9.3826</v>
      </c>
      <c r="E493" s="22">
        <v>110.9612</v>
      </c>
      <c r="F493" s="22">
        <v>45.2978</v>
      </c>
      <c r="G493" s="22">
        <v>92.4226</v>
      </c>
      <c r="H493" s="22">
        <v>457.2543</v>
      </c>
      <c r="I493" s="22">
        <v>66.4488</v>
      </c>
      <c r="J493" s="22">
        <v>15.9604</v>
      </c>
      <c r="K493" s="22">
        <v>485.7583</v>
      </c>
      <c r="L493" s="23">
        <f t="shared" si="156"/>
        <v>1283.486</v>
      </c>
    </row>
    <row r="494" spans="2:12" ht="12" customHeight="1">
      <c r="B494" s="15" t="s">
        <v>30</v>
      </c>
      <c r="C494" s="24">
        <v>0</v>
      </c>
      <c r="D494" s="25">
        <v>12.9428</v>
      </c>
      <c r="E494" s="25">
        <v>0</v>
      </c>
      <c r="F494" s="25">
        <v>13.4295</v>
      </c>
      <c r="G494" s="25">
        <v>16.8251</v>
      </c>
      <c r="H494" s="25">
        <v>72.264</v>
      </c>
      <c r="I494" s="25">
        <v>52.8499</v>
      </c>
      <c r="J494" s="25">
        <v>78.9907</v>
      </c>
      <c r="K494" s="25">
        <v>2504.6948</v>
      </c>
      <c r="L494" s="26">
        <f t="shared" si="156"/>
        <v>2751.9968000000003</v>
      </c>
    </row>
    <row r="495" spans="2:12" ht="12" customHeight="1">
      <c r="B495" s="14" t="s">
        <v>31</v>
      </c>
      <c r="C495" s="21">
        <v>0</v>
      </c>
      <c r="D495" s="22">
        <v>0</v>
      </c>
      <c r="E495" s="22">
        <v>29.2524</v>
      </c>
      <c r="F495" s="22">
        <v>84.3065</v>
      </c>
      <c r="G495" s="22">
        <v>170.3916</v>
      </c>
      <c r="H495" s="22">
        <v>280.9384</v>
      </c>
      <c r="I495" s="22">
        <v>37.7215</v>
      </c>
      <c r="J495" s="22">
        <v>68.0481</v>
      </c>
      <c r="K495" s="22">
        <v>996.6265</v>
      </c>
      <c r="L495" s="23">
        <f t="shared" si="156"/>
        <v>1667.2849999999999</v>
      </c>
    </row>
    <row r="496" spans="2:12" ht="12" customHeight="1">
      <c r="B496" s="14" t="s">
        <v>32</v>
      </c>
      <c r="C496" s="21">
        <v>0</v>
      </c>
      <c r="D496" s="22">
        <v>0</v>
      </c>
      <c r="E496" s="22">
        <v>87.2984</v>
      </c>
      <c r="F496" s="22">
        <v>305.5347</v>
      </c>
      <c r="G496" s="22">
        <v>241.705</v>
      </c>
      <c r="H496" s="22">
        <v>594.1494</v>
      </c>
      <c r="I496" s="22">
        <v>66.303</v>
      </c>
      <c r="J496" s="22">
        <v>0.5226</v>
      </c>
      <c r="K496" s="22">
        <v>1961.5324</v>
      </c>
      <c r="L496" s="23">
        <f t="shared" si="156"/>
        <v>3257.0455</v>
      </c>
    </row>
    <row r="497" spans="2:12" ht="12" customHeight="1">
      <c r="B497" s="14" t="s">
        <v>33</v>
      </c>
      <c r="C497" s="21">
        <v>70.4387</v>
      </c>
      <c r="D497" s="22">
        <v>4.6712</v>
      </c>
      <c r="E497" s="22">
        <v>334.0994</v>
      </c>
      <c r="F497" s="22">
        <v>42.0941</v>
      </c>
      <c r="G497" s="22">
        <v>33.7402</v>
      </c>
      <c r="H497" s="22">
        <v>375.515</v>
      </c>
      <c r="I497" s="22">
        <v>43.2431</v>
      </c>
      <c r="J497" s="22">
        <v>0</v>
      </c>
      <c r="K497" s="22">
        <v>1461.5391</v>
      </c>
      <c r="L497" s="23">
        <f t="shared" si="156"/>
        <v>2365.3408</v>
      </c>
    </row>
    <row r="498" spans="2:12" ht="12" customHeight="1">
      <c r="B498" s="14" t="s">
        <v>34</v>
      </c>
      <c r="C498" s="21">
        <v>0</v>
      </c>
      <c r="D498" s="22">
        <v>3.7289</v>
      </c>
      <c r="E498" s="22">
        <v>0</v>
      </c>
      <c r="F498" s="22">
        <v>100.9012</v>
      </c>
      <c r="G498" s="22">
        <v>703.578</v>
      </c>
      <c r="H498" s="22">
        <v>880.0253</v>
      </c>
      <c r="I498" s="22">
        <v>542.183</v>
      </c>
      <c r="J498" s="22">
        <v>66.6136</v>
      </c>
      <c r="K498" s="22">
        <v>1503.0485</v>
      </c>
      <c r="L498" s="23">
        <f t="shared" si="156"/>
        <v>3800.0785000000005</v>
      </c>
    </row>
    <row r="499" spans="2:12" ht="12" customHeight="1">
      <c r="B499" s="14" t="s">
        <v>35</v>
      </c>
      <c r="C499" s="21">
        <v>0</v>
      </c>
      <c r="D499" s="22">
        <v>96.2203</v>
      </c>
      <c r="E499" s="22">
        <v>54.9998</v>
      </c>
      <c r="F499" s="22">
        <v>197.8543</v>
      </c>
      <c r="G499" s="22">
        <v>158.7817</v>
      </c>
      <c r="H499" s="22">
        <v>299.6726</v>
      </c>
      <c r="I499" s="22">
        <v>104.7856</v>
      </c>
      <c r="J499" s="22">
        <v>8.1924</v>
      </c>
      <c r="K499" s="22">
        <v>381.7723</v>
      </c>
      <c r="L499" s="23">
        <f t="shared" si="156"/>
        <v>1302.279</v>
      </c>
    </row>
    <row r="500" spans="2:12" ht="12" customHeight="1">
      <c r="B500" s="14" t="s">
        <v>36</v>
      </c>
      <c r="C500" s="21">
        <v>0</v>
      </c>
      <c r="D500" s="22">
        <v>0.0012</v>
      </c>
      <c r="E500" s="22">
        <v>0</v>
      </c>
      <c r="F500" s="22">
        <v>8.3746</v>
      </c>
      <c r="G500" s="22">
        <v>3.5358</v>
      </c>
      <c r="H500" s="22">
        <v>939.5612</v>
      </c>
      <c r="I500" s="22">
        <v>2.3652</v>
      </c>
      <c r="J500" s="22">
        <v>0</v>
      </c>
      <c r="K500" s="22">
        <v>40.3565</v>
      </c>
      <c r="L500" s="23">
        <f t="shared" si="156"/>
        <v>994.1945</v>
      </c>
    </row>
    <row r="501" spans="2:12" ht="12" customHeight="1">
      <c r="B501" s="14" t="s">
        <v>37</v>
      </c>
      <c r="C501" s="21">
        <v>0</v>
      </c>
      <c r="D501" s="22">
        <v>0</v>
      </c>
      <c r="E501" s="22">
        <v>0</v>
      </c>
      <c r="F501" s="22">
        <v>0</v>
      </c>
      <c r="G501" s="22">
        <v>40.29</v>
      </c>
      <c r="H501" s="22">
        <v>4.1396</v>
      </c>
      <c r="I501" s="22">
        <v>45.7102</v>
      </c>
      <c r="J501" s="22">
        <v>0.8071</v>
      </c>
      <c r="K501" s="22">
        <v>2.4244</v>
      </c>
      <c r="L501" s="23">
        <f t="shared" si="156"/>
        <v>93.37130000000002</v>
      </c>
    </row>
    <row r="502" spans="2:12" ht="12" customHeight="1">
      <c r="B502" s="14" t="s">
        <v>38</v>
      </c>
      <c r="C502" s="21">
        <v>0</v>
      </c>
      <c r="D502" s="22">
        <v>0</v>
      </c>
      <c r="E502" s="22">
        <v>0</v>
      </c>
      <c r="F502" s="22">
        <v>97.2449</v>
      </c>
      <c r="G502" s="22">
        <v>229.2171</v>
      </c>
      <c r="H502" s="22">
        <v>188.9517</v>
      </c>
      <c r="I502" s="22">
        <v>1.7085</v>
      </c>
      <c r="J502" s="22">
        <v>0</v>
      </c>
      <c r="K502" s="22">
        <v>5.0157</v>
      </c>
      <c r="L502" s="23">
        <f t="shared" si="156"/>
        <v>522.1379</v>
      </c>
    </row>
    <row r="503" spans="2:12" ht="12" customHeight="1">
      <c r="B503" s="14" t="s">
        <v>39</v>
      </c>
      <c r="C503" s="21">
        <v>0</v>
      </c>
      <c r="D503" s="22">
        <v>0</v>
      </c>
      <c r="E503" s="22">
        <v>0</v>
      </c>
      <c r="F503" s="22">
        <v>0.5298</v>
      </c>
      <c r="G503" s="22">
        <v>1.3572</v>
      </c>
      <c r="H503" s="22">
        <v>17.2938</v>
      </c>
      <c r="I503" s="22">
        <v>22.226</v>
      </c>
      <c r="J503" s="22">
        <v>0</v>
      </c>
      <c r="K503" s="22">
        <v>169.0698</v>
      </c>
      <c r="L503" s="23">
        <f t="shared" si="156"/>
        <v>210.4766</v>
      </c>
    </row>
    <row r="504" spans="2:12" ht="12" customHeight="1">
      <c r="B504" s="14" t="s">
        <v>40</v>
      </c>
      <c r="C504" s="21">
        <v>5.8794</v>
      </c>
      <c r="D504" s="22">
        <v>0</v>
      </c>
      <c r="E504" s="22">
        <v>0</v>
      </c>
      <c r="F504" s="22">
        <v>31.0406</v>
      </c>
      <c r="G504" s="22">
        <v>7.9901</v>
      </c>
      <c r="H504" s="22">
        <v>67.6545</v>
      </c>
      <c r="I504" s="22">
        <v>2.6401</v>
      </c>
      <c r="J504" s="22">
        <v>1.8484</v>
      </c>
      <c r="K504" s="22">
        <v>235.0183</v>
      </c>
      <c r="L504" s="23">
        <f t="shared" si="156"/>
        <v>352.07140000000004</v>
      </c>
    </row>
    <row r="505" spans="2:12" ht="12" customHeight="1">
      <c r="B505" s="16" t="s">
        <v>41</v>
      </c>
      <c r="C505" s="27">
        <v>0</v>
      </c>
      <c r="D505" s="28">
        <v>0</v>
      </c>
      <c r="E505" s="28">
        <v>0</v>
      </c>
      <c r="F505" s="28">
        <v>25.1296</v>
      </c>
      <c r="G505" s="28">
        <v>49.3487</v>
      </c>
      <c r="H505" s="28">
        <v>202.2219</v>
      </c>
      <c r="I505" s="28">
        <v>272.2347</v>
      </c>
      <c r="J505" s="28">
        <v>0.1002</v>
      </c>
      <c r="K505" s="28">
        <v>322.644</v>
      </c>
      <c r="L505" s="29">
        <f t="shared" si="156"/>
        <v>871.6791</v>
      </c>
    </row>
    <row r="506" spans="2:12" ht="12" customHeight="1">
      <c r="B506" s="14" t="s">
        <v>42</v>
      </c>
      <c r="C506" s="21">
        <v>0</v>
      </c>
      <c r="D506" s="22">
        <v>0</v>
      </c>
      <c r="E506" s="22">
        <v>26.1985</v>
      </c>
      <c r="F506" s="22">
        <v>384.2204</v>
      </c>
      <c r="G506" s="22">
        <v>577.1362</v>
      </c>
      <c r="H506" s="22">
        <v>196.3591</v>
      </c>
      <c r="I506" s="22">
        <v>15.0197</v>
      </c>
      <c r="J506" s="22">
        <v>3.3674</v>
      </c>
      <c r="K506" s="22">
        <v>388.4605</v>
      </c>
      <c r="L506" s="23">
        <f t="shared" si="156"/>
        <v>1590.7618000000002</v>
      </c>
    </row>
    <row r="507" spans="2:12" ht="12" customHeight="1">
      <c r="B507" s="14" t="s">
        <v>43</v>
      </c>
      <c r="C507" s="21">
        <v>10.8847</v>
      </c>
      <c r="D507" s="22">
        <v>21.1915</v>
      </c>
      <c r="E507" s="22">
        <v>105.5962</v>
      </c>
      <c r="F507" s="22">
        <v>2785.3225</v>
      </c>
      <c r="G507" s="22">
        <v>455.6626</v>
      </c>
      <c r="H507" s="22">
        <v>1143.362</v>
      </c>
      <c r="I507" s="22">
        <v>78.2802</v>
      </c>
      <c r="J507" s="22">
        <v>193.5814</v>
      </c>
      <c r="K507" s="22">
        <v>1704.9159</v>
      </c>
      <c r="L507" s="23">
        <f t="shared" si="156"/>
        <v>6498.7970000000005</v>
      </c>
    </row>
    <row r="508" spans="2:12" ht="12" customHeight="1">
      <c r="B508" s="14" t="s">
        <v>44</v>
      </c>
      <c r="C508" s="21">
        <v>0</v>
      </c>
      <c r="D508" s="22">
        <v>4.4892</v>
      </c>
      <c r="E508" s="22">
        <v>13.4151</v>
      </c>
      <c r="F508" s="22">
        <v>747.6904</v>
      </c>
      <c r="G508" s="22">
        <v>135.7876</v>
      </c>
      <c r="H508" s="22">
        <v>119.7608</v>
      </c>
      <c r="I508" s="22">
        <v>42.4427</v>
      </c>
      <c r="J508" s="22">
        <v>1.3427</v>
      </c>
      <c r="K508" s="22">
        <v>522.3866</v>
      </c>
      <c r="L508" s="23">
        <f t="shared" si="156"/>
        <v>1587.3151</v>
      </c>
    </row>
    <row r="509" spans="2:12" ht="12" customHeight="1">
      <c r="B509" s="14" t="s">
        <v>45</v>
      </c>
      <c r="C509" s="21">
        <v>113.0142</v>
      </c>
      <c r="D509" s="22">
        <v>0</v>
      </c>
      <c r="E509" s="22">
        <v>0</v>
      </c>
      <c r="F509" s="22">
        <v>390.7864</v>
      </c>
      <c r="G509" s="22">
        <v>457.2774</v>
      </c>
      <c r="H509" s="22">
        <v>744.4877</v>
      </c>
      <c r="I509" s="22">
        <v>30.2942</v>
      </c>
      <c r="J509" s="22">
        <v>0.0159</v>
      </c>
      <c r="K509" s="22">
        <v>109.7272</v>
      </c>
      <c r="L509" s="23">
        <f t="shared" si="156"/>
        <v>1845.6030000000003</v>
      </c>
    </row>
    <row r="510" spans="2:12" ht="12" customHeight="1">
      <c r="B510" s="14" t="s">
        <v>46</v>
      </c>
      <c r="C510" s="21">
        <v>0</v>
      </c>
      <c r="D510" s="22">
        <v>0</v>
      </c>
      <c r="E510" s="22">
        <v>0</v>
      </c>
      <c r="F510" s="22">
        <v>10.3677</v>
      </c>
      <c r="G510" s="22">
        <v>0.2088</v>
      </c>
      <c r="H510" s="22">
        <v>417.8484</v>
      </c>
      <c r="I510" s="22">
        <v>18.5833</v>
      </c>
      <c r="J510" s="22">
        <v>0</v>
      </c>
      <c r="K510" s="22">
        <v>356.3262</v>
      </c>
      <c r="L510" s="23">
        <f t="shared" si="156"/>
        <v>803.3344</v>
      </c>
    </row>
    <row r="511" spans="2:12" ht="12" customHeight="1">
      <c r="B511" s="14" t="s">
        <v>47</v>
      </c>
      <c r="C511" s="21">
        <v>77.3244</v>
      </c>
      <c r="D511" s="22">
        <v>37.1894</v>
      </c>
      <c r="E511" s="22">
        <v>77.4003</v>
      </c>
      <c r="F511" s="22">
        <v>1590.0982</v>
      </c>
      <c r="G511" s="22">
        <v>1169.4816</v>
      </c>
      <c r="H511" s="22">
        <v>2148.06</v>
      </c>
      <c r="I511" s="22">
        <v>638.9196</v>
      </c>
      <c r="J511" s="22">
        <v>0.5074</v>
      </c>
      <c r="K511" s="22">
        <v>1005.5662</v>
      </c>
      <c r="L511" s="23">
        <f t="shared" si="156"/>
        <v>6744.547100000001</v>
      </c>
    </row>
    <row r="512" spans="2:12" ht="12" customHeight="1">
      <c r="B512" s="14" t="s">
        <v>48</v>
      </c>
      <c r="C512" s="21">
        <v>51.4873</v>
      </c>
      <c r="D512" s="22">
        <v>42.3059</v>
      </c>
      <c r="E512" s="22">
        <v>137.9672</v>
      </c>
      <c r="F512" s="22">
        <v>1550.2691</v>
      </c>
      <c r="G512" s="22">
        <v>4199.9642</v>
      </c>
      <c r="H512" s="22">
        <v>10931.9908</v>
      </c>
      <c r="I512" s="22">
        <v>131.403</v>
      </c>
      <c r="J512" s="22">
        <v>237.9123</v>
      </c>
      <c r="K512" s="22">
        <v>997.0059</v>
      </c>
      <c r="L512" s="23">
        <f t="shared" si="156"/>
        <v>18280.305699999997</v>
      </c>
    </row>
    <row r="513" spans="2:12" ht="12" customHeight="1">
      <c r="B513" s="14" t="s">
        <v>49</v>
      </c>
      <c r="C513" s="21">
        <v>0</v>
      </c>
      <c r="D513" s="22">
        <v>0</v>
      </c>
      <c r="E513" s="22">
        <v>2.6572</v>
      </c>
      <c r="F513" s="22">
        <v>0.3316</v>
      </c>
      <c r="G513" s="22">
        <v>2.3267</v>
      </c>
      <c r="H513" s="22">
        <v>37.3785</v>
      </c>
      <c r="I513" s="22">
        <v>2.6499</v>
      </c>
      <c r="J513" s="22">
        <v>0</v>
      </c>
      <c r="K513" s="22">
        <v>65.8389</v>
      </c>
      <c r="L513" s="23">
        <f t="shared" si="156"/>
        <v>111.1828</v>
      </c>
    </row>
    <row r="514" spans="2:12" ht="12" customHeight="1">
      <c r="B514" s="17" t="s">
        <v>50</v>
      </c>
      <c r="C514" s="30">
        <v>0</v>
      </c>
      <c r="D514" s="31">
        <v>73.9193</v>
      </c>
      <c r="E514" s="31">
        <v>0</v>
      </c>
      <c r="F514" s="31">
        <v>1401.148</v>
      </c>
      <c r="G514" s="31">
        <v>19.403</v>
      </c>
      <c r="H514" s="31">
        <v>14.8672</v>
      </c>
      <c r="I514" s="31">
        <v>0</v>
      </c>
      <c r="J514" s="31">
        <v>0</v>
      </c>
      <c r="K514" s="31">
        <v>128.4357</v>
      </c>
      <c r="L514" s="32">
        <f t="shared" si="156"/>
        <v>1637.7731999999999</v>
      </c>
    </row>
    <row r="515" spans="2:12" ht="12" customHeight="1">
      <c r="B515" s="14" t="s">
        <v>51</v>
      </c>
      <c r="C515" s="21">
        <v>0</v>
      </c>
      <c r="D515" s="22">
        <v>0</v>
      </c>
      <c r="E515" s="22">
        <v>0</v>
      </c>
      <c r="F515" s="22">
        <v>0</v>
      </c>
      <c r="G515" s="22">
        <v>0.2447</v>
      </c>
      <c r="H515" s="22">
        <v>30.3399</v>
      </c>
      <c r="I515" s="22">
        <v>0</v>
      </c>
      <c r="J515" s="22">
        <v>0</v>
      </c>
      <c r="K515" s="22">
        <v>164.6802</v>
      </c>
      <c r="L515" s="23">
        <f t="shared" si="156"/>
        <v>195.2648</v>
      </c>
    </row>
    <row r="516" spans="2:12" ht="12" customHeight="1">
      <c r="B516" s="14" t="s">
        <v>52</v>
      </c>
      <c r="C516" s="21">
        <v>0</v>
      </c>
      <c r="D516" s="22">
        <v>74.7469</v>
      </c>
      <c r="E516" s="22">
        <v>0</v>
      </c>
      <c r="F516" s="22">
        <v>39.4871</v>
      </c>
      <c r="G516" s="22">
        <v>58.2272</v>
      </c>
      <c r="H516" s="22">
        <v>129.4328</v>
      </c>
      <c r="I516" s="22">
        <v>0</v>
      </c>
      <c r="J516" s="22">
        <v>0</v>
      </c>
      <c r="K516" s="22">
        <v>6.7751</v>
      </c>
      <c r="L516" s="23">
        <f t="shared" si="156"/>
        <v>308.6691</v>
      </c>
    </row>
    <row r="517" spans="2:12" ht="12" customHeight="1">
      <c r="B517" s="14" t="s">
        <v>53</v>
      </c>
      <c r="C517" s="21">
        <v>0</v>
      </c>
      <c r="D517" s="22">
        <v>10.2206</v>
      </c>
      <c r="E517" s="22">
        <v>0</v>
      </c>
      <c r="F517" s="22">
        <v>352.9673</v>
      </c>
      <c r="G517" s="22">
        <v>241.1495</v>
      </c>
      <c r="H517" s="22">
        <v>9.2146</v>
      </c>
      <c r="I517" s="22">
        <v>17.9728</v>
      </c>
      <c r="J517" s="22">
        <v>0.0509</v>
      </c>
      <c r="K517" s="22">
        <v>19.4773</v>
      </c>
      <c r="L517" s="23">
        <f t="shared" si="156"/>
        <v>651.053</v>
      </c>
    </row>
    <row r="518" spans="2:12" ht="12" customHeight="1">
      <c r="B518" s="14" t="s">
        <v>54</v>
      </c>
      <c r="C518" s="21">
        <v>0</v>
      </c>
      <c r="D518" s="22">
        <v>0</v>
      </c>
      <c r="E518" s="22">
        <v>0</v>
      </c>
      <c r="F518" s="22">
        <v>0</v>
      </c>
      <c r="G518" s="22">
        <v>5.0872</v>
      </c>
      <c r="H518" s="22">
        <v>11.0834</v>
      </c>
      <c r="I518" s="22">
        <v>4.6903</v>
      </c>
      <c r="J518" s="22">
        <v>0</v>
      </c>
      <c r="K518" s="22">
        <v>31.5672</v>
      </c>
      <c r="L518" s="23">
        <f t="shared" si="156"/>
        <v>52.4281</v>
      </c>
    </row>
    <row r="519" spans="2:12" ht="12" customHeight="1">
      <c r="B519" s="14" t="s">
        <v>55</v>
      </c>
      <c r="C519" s="21">
        <v>0</v>
      </c>
      <c r="D519" s="22">
        <v>0</v>
      </c>
      <c r="E519" s="22">
        <v>0</v>
      </c>
      <c r="F519" s="22">
        <v>16098.9838</v>
      </c>
      <c r="G519" s="22">
        <v>2586.2936</v>
      </c>
      <c r="H519" s="22">
        <v>3998.2641</v>
      </c>
      <c r="I519" s="22">
        <v>38.6414</v>
      </c>
      <c r="J519" s="22">
        <v>1.2414</v>
      </c>
      <c r="K519" s="22">
        <v>14.8731</v>
      </c>
      <c r="L519" s="23">
        <f t="shared" si="156"/>
        <v>22738.2974</v>
      </c>
    </row>
    <row r="520" spans="2:12" ht="12" customHeight="1">
      <c r="B520" s="14" t="s">
        <v>56</v>
      </c>
      <c r="C520" s="21">
        <v>0</v>
      </c>
      <c r="D520" s="22">
        <v>0</v>
      </c>
      <c r="E520" s="22">
        <v>0</v>
      </c>
      <c r="F520" s="22">
        <v>0</v>
      </c>
      <c r="G520" s="22">
        <v>0</v>
      </c>
      <c r="H520" s="22">
        <v>4.3041</v>
      </c>
      <c r="I520" s="22">
        <v>86.8933</v>
      </c>
      <c r="J520" s="22">
        <v>0</v>
      </c>
      <c r="K520" s="22">
        <v>1146.066</v>
      </c>
      <c r="L520" s="23">
        <f t="shared" si="156"/>
        <v>1237.2634</v>
      </c>
    </row>
    <row r="521" spans="2:12" ht="12" customHeight="1">
      <c r="B521" s="14" t="s">
        <v>57</v>
      </c>
      <c r="C521" s="21">
        <v>0.0999</v>
      </c>
      <c r="D521" s="22">
        <v>0</v>
      </c>
      <c r="E521" s="22">
        <v>72.0131</v>
      </c>
      <c r="F521" s="22">
        <v>90</v>
      </c>
      <c r="G521" s="22">
        <v>0</v>
      </c>
      <c r="H521" s="22">
        <v>1299.999</v>
      </c>
      <c r="I521" s="22">
        <v>4.6346</v>
      </c>
      <c r="J521" s="22">
        <v>0.0179</v>
      </c>
      <c r="K521" s="22">
        <v>60.8909</v>
      </c>
      <c r="L521" s="23">
        <f t="shared" si="156"/>
        <v>1527.6554000000003</v>
      </c>
    </row>
    <row r="522" spans="2:12" ht="12" customHeight="1">
      <c r="B522" s="14" t="s">
        <v>58</v>
      </c>
      <c r="C522" s="21">
        <v>0</v>
      </c>
      <c r="D522" s="22">
        <v>79.8895</v>
      </c>
      <c r="E522" s="22">
        <v>0</v>
      </c>
      <c r="F522" s="22">
        <v>1347.4114</v>
      </c>
      <c r="G522" s="22">
        <v>8846.0235</v>
      </c>
      <c r="H522" s="22">
        <v>3283.6371</v>
      </c>
      <c r="I522" s="22">
        <v>2337.062</v>
      </c>
      <c r="J522" s="22">
        <v>0</v>
      </c>
      <c r="K522" s="22">
        <v>134.0532</v>
      </c>
      <c r="L522" s="23">
        <f t="shared" si="156"/>
        <v>16028.0767</v>
      </c>
    </row>
    <row r="523" spans="2:12" ht="12" customHeight="1">
      <c r="B523" s="14" t="s">
        <v>59</v>
      </c>
      <c r="C523" s="21">
        <v>0</v>
      </c>
      <c r="D523" s="22">
        <v>0</v>
      </c>
      <c r="E523" s="22">
        <v>0</v>
      </c>
      <c r="F523" s="22">
        <v>30.7176</v>
      </c>
      <c r="G523" s="22">
        <v>14.2725</v>
      </c>
      <c r="H523" s="22">
        <v>33.7577</v>
      </c>
      <c r="I523" s="22">
        <v>201.14</v>
      </c>
      <c r="J523" s="22">
        <v>0</v>
      </c>
      <c r="K523" s="22">
        <v>0.1431</v>
      </c>
      <c r="L523" s="23">
        <f t="shared" si="156"/>
        <v>280.0309</v>
      </c>
    </row>
    <row r="524" spans="2:12" ht="12" customHeight="1">
      <c r="B524" s="17" t="s">
        <v>60</v>
      </c>
      <c r="C524" s="30">
        <v>0.1294</v>
      </c>
      <c r="D524" s="31">
        <v>0</v>
      </c>
      <c r="E524" s="31">
        <v>280.6505</v>
      </c>
      <c r="F524" s="31">
        <v>3602.3347</v>
      </c>
      <c r="G524" s="31">
        <v>806.8013</v>
      </c>
      <c r="H524" s="31">
        <v>1008.0166</v>
      </c>
      <c r="I524" s="31">
        <v>156.5555</v>
      </c>
      <c r="J524" s="31">
        <v>42.013</v>
      </c>
      <c r="K524" s="31">
        <v>3611.4482</v>
      </c>
      <c r="L524" s="32">
        <f t="shared" si="156"/>
        <v>9507.9492</v>
      </c>
    </row>
    <row r="525" spans="2:12" ht="12" customHeight="1">
      <c r="B525" s="14" t="s">
        <v>61</v>
      </c>
      <c r="C525" s="21">
        <v>0</v>
      </c>
      <c r="D525" s="22">
        <v>586.522</v>
      </c>
      <c r="E525" s="22">
        <v>211.2514</v>
      </c>
      <c r="F525" s="22">
        <v>258.3004</v>
      </c>
      <c r="G525" s="22">
        <v>118.0443</v>
      </c>
      <c r="H525" s="22">
        <v>418.8482</v>
      </c>
      <c r="I525" s="22">
        <v>0.8938</v>
      </c>
      <c r="J525" s="22">
        <v>0</v>
      </c>
      <c r="K525" s="22">
        <v>84.4278</v>
      </c>
      <c r="L525" s="23">
        <f t="shared" si="156"/>
        <v>1678.2879</v>
      </c>
    </row>
    <row r="526" spans="2:12" ht="12" customHeight="1">
      <c r="B526" s="14" t="s">
        <v>62</v>
      </c>
      <c r="C526" s="21">
        <v>0</v>
      </c>
      <c r="D526" s="22">
        <v>0</v>
      </c>
      <c r="E526" s="22">
        <v>71.961</v>
      </c>
      <c r="F526" s="22">
        <v>10.0559</v>
      </c>
      <c r="G526" s="22">
        <v>2.3935</v>
      </c>
      <c r="H526" s="22">
        <v>70.1147</v>
      </c>
      <c r="I526" s="22">
        <v>5.8891</v>
      </c>
      <c r="J526" s="22">
        <v>1.055</v>
      </c>
      <c r="K526" s="22">
        <v>1877.0103</v>
      </c>
      <c r="L526" s="23">
        <f t="shared" si="156"/>
        <v>2038.4795</v>
      </c>
    </row>
    <row r="527" spans="2:12" ht="12" customHeight="1">
      <c r="B527" s="14" t="s">
        <v>63</v>
      </c>
      <c r="C527" s="21">
        <v>17.344</v>
      </c>
      <c r="D527" s="22">
        <v>0</v>
      </c>
      <c r="E527" s="22">
        <v>0.6272</v>
      </c>
      <c r="F527" s="22">
        <v>720.0822</v>
      </c>
      <c r="G527" s="22">
        <v>568.6238</v>
      </c>
      <c r="H527" s="22">
        <v>83.8361</v>
      </c>
      <c r="I527" s="22">
        <v>74.3374</v>
      </c>
      <c r="J527" s="22">
        <v>0</v>
      </c>
      <c r="K527" s="22">
        <v>261.9679</v>
      </c>
      <c r="L527" s="23">
        <f t="shared" si="156"/>
        <v>1726.8186</v>
      </c>
    </row>
    <row r="528" spans="2:12" ht="12" customHeight="1">
      <c r="B528" s="14" t="s">
        <v>64</v>
      </c>
      <c r="C528" s="21">
        <v>0</v>
      </c>
      <c r="D528" s="22">
        <v>0</v>
      </c>
      <c r="E528" s="22">
        <v>0</v>
      </c>
      <c r="F528" s="22">
        <v>424.1271</v>
      </c>
      <c r="G528" s="22">
        <v>3885.5728</v>
      </c>
      <c r="H528" s="22">
        <v>7936.8246</v>
      </c>
      <c r="I528" s="22">
        <v>0</v>
      </c>
      <c r="J528" s="22">
        <v>0</v>
      </c>
      <c r="K528" s="22">
        <v>242.4016</v>
      </c>
      <c r="L528" s="23">
        <f t="shared" si="156"/>
        <v>12488.926099999999</v>
      </c>
    </row>
    <row r="529" spans="2:12" ht="12" customHeight="1">
      <c r="B529" s="14" t="s">
        <v>65</v>
      </c>
      <c r="C529" s="21">
        <v>0</v>
      </c>
      <c r="D529" s="22">
        <v>0</v>
      </c>
      <c r="E529" s="22">
        <v>167.8751</v>
      </c>
      <c r="F529" s="22">
        <v>474.9517</v>
      </c>
      <c r="G529" s="22">
        <v>260.1191</v>
      </c>
      <c r="H529" s="22">
        <v>728.7132</v>
      </c>
      <c r="I529" s="22">
        <v>22.8156</v>
      </c>
      <c r="J529" s="22">
        <v>6.9847</v>
      </c>
      <c r="K529" s="22">
        <v>1845.6678</v>
      </c>
      <c r="L529" s="23">
        <f t="shared" si="156"/>
        <v>3507.1272</v>
      </c>
    </row>
    <row r="530" spans="2:12" ht="12" customHeight="1">
      <c r="B530" s="14" t="s">
        <v>66</v>
      </c>
      <c r="C530" s="21">
        <v>0</v>
      </c>
      <c r="D530" s="22">
        <v>0</v>
      </c>
      <c r="E530" s="22">
        <v>166.4735</v>
      </c>
      <c r="F530" s="22">
        <v>96.211</v>
      </c>
      <c r="G530" s="22">
        <v>737.4902</v>
      </c>
      <c r="H530" s="22">
        <v>2165.9465</v>
      </c>
      <c r="I530" s="22">
        <v>25.7699</v>
      </c>
      <c r="J530" s="22">
        <v>0</v>
      </c>
      <c r="K530" s="22">
        <v>282.5539</v>
      </c>
      <c r="L530" s="23">
        <f t="shared" si="156"/>
        <v>3474.4449999999997</v>
      </c>
    </row>
    <row r="531" spans="2:12" ht="12" customHeight="1">
      <c r="B531" s="18" t="s">
        <v>67</v>
      </c>
      <c r="C531" s="33">
        <v>7</v>
      </c>
      <c r="D531" s="34">
        <v>0</v>
      </c>
      <c r="E531" s="34">
        <v>111.5846</v>
      </c>
      <c r="F531" s="34">
        <v>61.6563</v>
      </c>
      <c r="G531" s="34">
        <v>2.8848</v>
      </c>
      <c r="H531" s="34">
        <v>1.796</v>
      </c>
      <c r="I531" s="34">
        <v>0</v>
      </c>
      <c r="J531" s="34">
        <v>0</v>
      </c>
      <c r="K531" s="34">
        <v>420.7959</v>
      </c>
      <c r="L531" s="35">
        <f t="shared" si="156"/>
        <v>605.7176000000001</v>
      </c>
    </row>
    <row r="532" spans="2:12" ht="12" customHeight="1">
      <c r="B532" s="18" t="s">
        <v>68</v>
      </c>
      <c r="C532" s="33">
        <f aca="true" t="shared" si="157" ref="C532:K532">SUM(C485:C531)</f>
        <v>353.6019999999999</v>
      </c>
      <c r="D532" s="34">
        <f t="shared" si="157"/>
        <v>1057.8611</v>
      </c>
      <c r="E532" s="34">
        <f t="shared" si="157"/>
        <v>4268.928400000001</v>
      </c>
      <c r="F532" s="34">
        <f t="shared" si="157"/>
        <v>37839.3234</v>
      </c>
      <c r="G532" s="34">
        <f t="shared" si="157"/>
        <v>34612.67040000001</v>
      </c>
      <c r="H532" s="34">
        <f t="shared" si="157"/>
        <v>49919.896</v>
      </c>
      <c r="I532" s="34">
        <f t="shared" si="157"/>
        <v>6260.867000000001</v>
      </c>
      <c r="J532" s="34">
        <f t="shared" si="157"/>
        <v>1903.7482000000002</v>
      </c>
      <c r="K532" s="34">
        <f t="shared" si="157"/>
        <v>43065.017700000004</v>
      </c>
      <c r="L532" s="35">
        <f>SUM(C532:K532)</f>
        <v>179281.9142</v>
      </c>
    </row>
    <row r="534" spans="2:4" s="3" customFormat="1" ht="13.5" customHeight="1">
      <c r="B534" s="4" t="s">
        <v>1</v>
      </c>
      <c r="C534" s="40" t="s">
        <v>11</v>
      </c>
      <c r="D534" s="41"/>
    </row>
    <row r="535" spans="2:13" ht="12" customHeight="1">
      <c r="B535" s="10"/>
      <c r="C535" s="11"/>
      <c r="D535" s="11"/>
      <c r="E535" s="11"/>
      <c r="F535" s="11"/>
      <c r="G535" s="11"/>
      <c r="H535" s="11"/>
      <c r="I535" s="11"/>
      <c r="J535" s="11"/>
      <c r="K535" s="11"/>
      <c r="L535" s="6" t="s">
        <v>18</v>
      </c>
      <c r="M535" s="7"/>
    </row>
    <row r="536" spans="2:12" s="3" customFormat="1" ht="18" customHeight="1">
      <c r="B536" s="12" t="s">
        <v>19</v>
      </c>
      <c r="C536" s="42" t="s">
        <v>72</v>
      </c>
      <c r="D536" s="36" t="s">
        <v>73</v>
      </c>
      <c r="E536" s="36" t="s">
        <v>74</v>
      </c>
      <c r="F536" s="36" t="s">
        <v>75</v>
      </c>
      <c r="G536" s="36" t="s">
        <v>76</v>
      </c>
      <c r="H536" s="36" t="s">
        <v>77</v>
      </c>
      <c r="I536" s="36" t="s">
        <v>78</v>
      </c>
      <c r="J536" s="36" t="s">
        <v>79</v>
      </c>
      <c r="K536" s="36" t="s">
        <v>70</v>
      </c>
      <c r="L536" s="38" t="s">
        <v>71</v>
      </c>
    </row>
    <row r="537" spans="2:12" s="3" customFormat="1" ht="18" customHeight="1">
      <c r="B537" s="13" t="s">
        <v>20</v>
      </c>
      <c r="C537" s="43"/>
      <c r="D537" s="37"/>
      <c r="E537" s="37"/>
      <c r="F537" s="37"/>
      <c r="G537" s="37"/>
      <c r="H537" s="37"/>
      <c r="I537" s="37"/>
      <c r="J537" s="37"/>
      <c r="K537" s="37"/>
      <c r="L537" s="39"/>
    </row>
    <row r="538" spans="2:12" ht="12" customHeight="1">
      <c r="B538" s="14" t="s">
        <v>21</v>
      </c>
      <c r="C538" s="21">
        <f aca="true" t="shared" si="158" ref="C538:L538">SUM(C220,C432,C485)</f>
        <v>5900.9757</v>
      </c>
      <c r="D538" s="22">
        <f t="shared" si="158"/>
        <v>34088.9811</v>
      </c>
      <c r="E538" s="22">
        <f t="shared" si="158"/>
        <v>331071.0762</v>
      </c>
      <c r="F538" s="22">
        <f t="shared" si="158"/>
        <v>112924.15409999999</v>
      </c>
      <c r="G538" s="22">
        <f t="shared" si="158"/>
        <v>84295.328</v>
      </c>
      <c r="H538" s="22">
        <f t="shared" si="158"/>
        <v>53126.4162</v>
      </c>
      <c r="I538" s="22">
        <f t="shared" si="158"/>
        <v>9213.2722</v>
      </c>
      <c r="J538" s="22">
        <f t="shared" si="158"/>
        <v>2760.0292</v>
      </c>
      <c r="K538" s="22">
        <f t="shared" si="158"/>
        <v>269369.631</v>
      </c>
      <c r="L538" s="23">
        <f t="shared" si="158"/>
        <v>902749.8637000001</v>
      </c>
    </row>
    <row r="539" spans="2:12" ht="12" customHeight="1">
      <c r="B539" s="14" t="s">
        <v>22</v>
      </c>
      <c r="C539" s="21">
        <f aca="true" t="shared" si="159" ref="C539:L539">SUM(C221,C433,C486)</f>
        <v>1765.9157</v>
      </c>
      <c r="D539" s="22">
        <f t="shared" si="159"/>
        <v>5253.3136</v>
      </c>
      <c r="E539" s="22">
        <f t="shared" si="159"/>
        <v>113236.3035</v>
      </c>
      <c r="F539" s="22">
        <f t="shared" si="159"/>
        <v>69375.5751</v>
      </c>
      <c r="G539" s="22">
        <f t="shared" si="159"/>
        <v>17437.9687</v>
      </c>
      <c r="H539" s="22">
        <f t="shared" si="159"/>
        <v>11983.9922</v>
      </c>
      <c r="I539" s="22">
        <f t="shared" si="159"/>
        <v>1489.2051000000001</v>
      </c>
      <c r="J539" s="22">
        <f t="shared" si="159"/>
        <v>926.0323000000001</v>
      </c>
      <c r="K539" s="22">
        <f t="shared" si="159"/>
        <v>46890.586</v>
      </c>
      <c r="L539" s="23">
        <f t="shared" si="159"/>
        <v>268358.8922</v>
      </c>
    </row>
    <row r="540" spans="2:12" ht="12" customHeight="1">
      <c r="B540" s="14" t="s">
        <v>23</v>
      </c>
      <c r="C540" s="21">
        <f aca="true" t="shared" si="160" ref="C540:L540">SUM(C222,C434,C487)</f>
        <v>8891.8731</v>
      </c>
      <c r="D540" s="22">
        <f t="shared" si="160"/>
        <v>1968.2633999999998</v>
      </c>
      <c r="E540" s="22">
        <f t="shared" si="160"/>
        <v>50710.2483</v>
      </c>
      <c r="F540" s="22">
        <f t="shared" si="160"/>
        <v>65583.6169</v>
      </c>
      <c r="G540" s="22">
        <f t="shared" si="160"/>
        <v>22120.007700000002</v>
      </c>
      <c r="H540" s="22">
        <f t="shared" si="160"/>
        <v>24273.8858</v>
      </c>
      <c r="I540" s="22">
        <f t="shared" si="160"/>
        <v>4830.403700000001</v>
      </c>
      <c r="J540" s="22">
        <f t="shared" si="160"/>
        <v>638.9196</v>
      </c>
      <c r="K540" s="22">
        <f t="shared" si="160"/>
        <v>32751.5938</v>
      </c>
      <c r="L540" s="23">
        <f t="shared" si="160"/>
        <v>211768.81229999996</v>
      </c>
    </row>
    <row r="541" spans="2:12" ht="12" customHeight="1">
      <c r="B541" s="14" t="s">
        <v>24</v>
      </c>
      <c r="C541" s="21">
        <f aca="true" t="shared" si="161" ref="C541:L541">SUM(C223,C435,C488)</f>
        <v>6469.3814999999995</v>
      </c>
      <c r="D541" s="22">
        <f t="shared" si="161"/>
        <v>6626.8827</v>
      </c>
      <c r="E541" s="22">
        <f t="shared" si="161"/>
        <v>189799.1482</v>
      </c>
      <c r="F541" s="22">
        <f t="shared" si="161"/>
        <v>56839.882699999995</v>
      </c>
      <c r="G541" s="22">
        <f t="shared" si="161"/>
        <v>29345.09</v>
      </c>
      <c r="H541" s="22">
        <f t="shared" si="161"/>
        <v>26434.224000000002</v>
      </c>
      <c r="I541" s="22">
        <f t="shared" si="161"/>
        <v>19233.342</v>
      </c>
      <c r="J541" s="22">
        <f t="shared" si="161"/>
        <v>8529.2739</v>
      </c>
      <c r="K541" s="22">
        <f t="shared" si="161"/>
        <v>107578.116</v>
      </c>
      <c r="L541" s="23">
        <f t="shared" si="161"/>
        <v>450855.341</v>
      </c>
    </row>
    <row r="542" spans="2:12" ht="12" customHeight="1">
      <c r="B542" s="14" t="s">
        <v>25</v>
      </c>
      <c r="C542" s="21">
        <f aca="true" t="shared" si="162" ref="C542:L542">SUM(C224,C436,C489)</f>
        <v>5085.3844</v>
      </c>
      <c r="D542" s="22">
        <f t="shared" si="162"/>
        <v>7100.0031</v>
      </c>
      <c r="E542" s="22">
        <f t="shared" si="162"/>
        <v>68814.28349999999</v>
      </c>
      <c r="F542" s="22">
        <f t="shared" si="162"/>
        <v>32108.2909</v>
      </c>
      <c r="G542" s="22">
        <f t="shared" si="162"/>
        <v>12542.482</v>
      </c>
      <c r="H542" s="22">
        <f t="shared" si="162"/>
        <v>12526.505500000001</v>
      </c>
      <c r="I542" s="22">
        <f t="shared" si="162"/>
        <v>3136.2957</v>
      </c>
      <c r="J542" s="22">
        <f t="shared" si="162"/>
        <v>34.4403</v>
      </c>
      <c r="K542" s="22">
        <f t="shared" si="162"/>
        <v>34538.5834</v>
      </c>
      <c r="L542" s="23">
        <f t="shared" si="162"/>
        <v>175886.2688</v>
      </c>
    </row>
    <row r="543" spans="2:12" ht="12" customHeight="1">
      <c r="B543" s="14" t="s">
        <v>26</v>
      </c>
      <c r="C543" s="21">
        <f aca="true" t="shared" si="163" ref="C543:L543">SUM(C225,C437,C490)</f>
        <v>1054.9329</v>
      </c>
      <c r="D543" s="22">
        <f t="shared" si="163"/>
        <v>3976.3441000000003</v>
      </c>
      <c r="E543" s="22">
        <f t="shared" si="163"/>
        <v>44646.9104</v>
      </c>
      <c r="F543" s="22">
        <f t="shared" si="163"/>
        <v>25975.8669</v>
      </c>
      <c r="G543" s="22">
        <f t="shared" si="163"/>
        <v>17888.6031</v>
      </c>
      <c r="H543" s="22">
        <f t="shared" si="163"/>
        <v>11120.519</v>
      </c>
      <c r="I543" s="22">
        <f t="shared" si="163"/>
        <v>3236.5561999999995</v>
      </c>
      <c r="J543" s="22">
        <f t="shared" si="163"/>
        <v>390.779</v>
      </c>
      <c r="K543" s="22">
        <f t="shared" si="163"/>
        <v>39332.8923</v>
      </c>
      <c r="L543" s="23">
        <f t="shared" si="163"/>
        <v>147623.40389999998</v>
      </c>
    </row>
    <row r="544" spans="2:12" ht="12" customHeight="1">
      <c r="B544" s="14" t="s">
        <v>27</v>
      </c>
      <c r="C544" s="21">
        <f aca="true" t="shared" si="164" ref="C544:L544">SUM(C226,C438,C491)</f>
        <v>10656.2511</v>
      </c>
      <c r="D544" s="22">
        <f t="shared" si="164"/>
        <v>8765.8102</v>
      </c>
      <c r="E544" s="22">
        <f t="shared" si="164"/>
        <v>41160.4865</v>
      </c>
      <c r="F544" s="22">
        <f t="shared" si="164"/>
        <v>30842.0719</v>
      </c>
      <c r="G544" s="22">
        <f t="shared" si="164"/>
        <v>18025.5909</v>
      </c>
      <c r="H544" s="22">
        <f t="shared" si="164"/>
        <v>26651.1373</v>
      </c>
      <c r="I544" s="22">
        <f t="shared" si="164"/>
        <v>7411.5373</v>
      </c>
      <c r="J544" s="22">
        <f t="shared" si="164"/>
        <v>6206.921800000001</v>
      </c>
      <c r="K544" s="22">
        <f t="shared" si="164"/>
        <v>157286.8039</v>
      </c>
      <c r="L544" s="23">
        <f t="shared" si="164"/>
        <v>307006.6109</v>
      </c>
    </row>
    <row r="545" spans="2:12" ht="12" customHeight="1">
      <c r="B545" s="14" t="s">
        <v>28</v>
      </c>
      <c r="C545" s="21">
        <f aca="true" t="shared" si="165" ref="C545:L545">SUM(C227,C439,C492)</f>
        <v>13705.0646</v>
      </c>
      <c r="D545" s="22">
        <f t="shared" si="165"/>
        <v>25477.888</v>
      </c>
      <c r="E545" s="22">
        <f t="shared" si="165"/>
        <v>130190.4112</v>
      </c>
      <c r="F545" s="22">
        <f t="shared" si="165"/>
        <v>106560.9802</v>
      </c>
      <c r="G545" s="22">
        <f t="shared" si="165"/>
        <v>81297.7598</v>
      </c>
      <c r="H545" s="22">
        <f t="shared" si="165"/>
        <v>63345.43439999999</v>
      </c>
      <c r="I545" s="22">
        <f t="shared" si="165"/>
        <v>15860.3882</v>
      </c>
      <c r="J545" s="22">
        <f t="shared" si="165"/>
        <v>4578.2257</v>
      </c>
      <c r="K545" s="22">
        <f t="shared" si="165"/>
        <v>224882.0098</v>
      </c>
      <c r="L545" s="23">
        <f t="shared" si="165"/>
        <v>665898.1619</v>
      </c>
    </row>
    <row r="546" spans="2:12" ht="12" customHeight="1">
      <c r="B546" s="14" t="s">
        <v>29</v>
      </c>
      <c r="C546" s="21">
        <f aca="true" t="shared" si="166" ref="C546:L546">SUM(C228,C440,C493)</f>
        <v>5846.1708</v>
      </c>
      <c r="D546" s="22">
        <f t="shared" si="166"/>
        <v>19087.246900000002</v>
      </c>
      <c r="E546" s="22">
        <f t="shared" si="166"/>
        <v>102756.113</v>
      </c>
      <c r="F546" s="22">
        <f t="shared" si="166"/>
        <v>104965.4042</v>
      </c>
      <c r="G546" s="22">
        <f t="shared" si="166"/>
        <v>27631.8728</v>
      </c>
      <c r="H546" s="22">
        <f t="shared" si="166"/>
        <v>58509.4141</v>
      </c>
      <c r="I546" s="22">
        <f t="shared" si="166"/>
        <v>12117.0884</v>
      </c>
      <c r="J546" s="22">
        <f t="shared" si="166"/>
        <v>6893.799000000001</v>
      </c>
      <c r="K546" s="22">
        <f t="shared" si="166"/>
        <v>155127.13019999996</v>
      </c>
      <c r="L546" s="23">
        <f t="shared" si="166"/>
        <v>492934.2394</v>
      </c>
    </row>
    <row r="547" spans="2:12" ht="12" customHeight="1">
      <c r="B547" s="15" t="s">
        <v>30</v>
      </c>
      <c r="C547" s="24">
        <f aca="true" t="shared" si="167" ref="C547:L547">SUM(C229,C441,C494)</f>
        <v>8414.8443</v>
      </c>
      <c r="D547" s="25">
        <f t="shared" si="167"/>
        <v>11477.6422</v>
      </c>
      <c r="E547" s="25">
        <f t="shared" si="167"/>
        <v>43193.8978</v>
      </c>
      <c r="F547" s="25">
        <f t="shared" si="167"/>
        <v>49348.120899999994</v>
      </c>
      <c r="G547" s="25">
        <f t="shared" si="167"/>
        <v>38290.45</v>
      </c>
      <c r="H547" s="25">
        <f t="shared" si="167"/>
        <v>63211.15869999999</v>
      </c>
      <c r="I547" s="25">
        <f t="shared" si="167"/>
        <v>10412.302800000001</v>
      </c>
      <c r="J547" s="25">
        <f t="shared" si="167"/>
        <v>2073.5741</v>
      </c>
      <c r="K547" s="25">
        <f t="shared" si="167"/>
        <v>141567.1156</v>
      </c>
      <c r="L547" s="26">
        <f t="shared" si="167"/>
        <v>367989.10640000005</v>
      </c>
    </row>
    <row r="548" spans="2:12" ht="12" customHeight="1">
      <c r="B548" s="14" t="s">
        <v>31</v>
      </c>
      <c r="C548" s="21">
        <f aca="true" t="shared" si="168" ref="C548:L548">SUM(C230,C442,C495)</f>
        <v>8671.105</v>
      </c>
      <c r="D548" s="22">
        <f t="shared" si="168"/>
        <v>43245.4519</v>
      </c>
      <c r="E548" s="22">
        <f t="shared" si="168"/>
        <v>134427.8589</v>
      </c>
      <c r="F548" s="22">
        <f t="shared" si="168"/>
        <v>113443.4343</v>
      </c>
      <c r="G548" s="22">
        <f t="shared" si="168"/>
        <v>90151.91880000001</v>
      </c>
      <c r="H548" s="22">
        <f t="shared" si="168"/>
        <v>114645.56659999999</v>
      </c>
      <c r="I548" s="22">
        <f t="shared" si="168"/>
        <v>18824.3815</v>
      </c>
      <c r="J548" s="22">
        <f t="shared" si="168"/>
        <v>8229.0823</v>
      </c>
      <c r="K548" s="22">
        <f t="shared" si="168"/>
        <v>269188.0381</v>
      </c>
      <c r="L548" s="23">
        <f t="shared" si="168"/>
        <v>800826.8374</v>
      </c>
    </row>
    <row r="549" spans="2:12" ht="12" customHeight="1">
      <c r="B549" s="14" t="s">
        <v>32</v>
      </c>
      <c r="C549" s="21">
        <f aca="true" t="shared" si="169" ref="C549:L549">SUM(C231,C443,C496)</f>
        <v>14359.3551</v>
      </c>
      <c r="D549" s="22">
        <f t="shared" si="169"/>
        <v>57105.9639</v>
      </c>
      <c r="E549" s="22">
        <f t="shared" si="169"/>
        <v>150551.1961</v>
      </c>
      <c r="F549" s="22">
        <f t="shared" si="169"/>
        <v>165776.92789999998</v>
      </c>
      <c r="G549" s="22">
        <f t="shared" si="169"/>
        <v>112279.10900000001</v>
      </c>
      <c r="H549" s="22">
        <f t="shared" si="169"/>
        <v>61142.7614</v>
      </c>
      <c r="I549" s="22">
        <f t="shared" si="169"/>
        <v>22190.7283</v>
      </c>
      <c r="J549" s="22">
        <f t="shared" si="169"/>
        <v>8218.6077</v>
      </c>
      <c r="K549" s="22">
        <f t="shared" si="169"/>
        <v>201294.17130000002</v>
      </c>
      <c r="L549" s="23">
        <f t="shared" si="169"/>
        <v>792918.8207</v>
      </c>
    </row>
    <row r="550" spans="2:12" ht="12" customHeight="1">
      <c r="B550" s="14" t="s">
        <v>33</v>
      </c>
      <c r="C550" s="21">
        <f aca="true" t="shared" si="170" ref="C550:L550">SUM(C232,C444,C497)</f>
        <v>43617.3391</v>
      </c>
      <c r="D550" s="22">
        <f t="shared" si="170"/>
        <v>36879.15419999999</v>
      </c>
      <c r="E550" s="22">
        <f t="shared" si="170"/>
        <v>204765.9267</v>
      </c>
      <c r="F550" s="22">
        <f t="shared" si="170"/>
        <v>169197.29709999997</v>
      </c>
      <c r="G550" s="22">
        <f t="shared" si="170"/>
        <v>101831.2623</v>
      </c>
      <c r="H550" s="22">
        <f t="shared" si="170"/>
        <v>69407.5538</v>
      </c>
      <c r="I550" s="22">
        <f t="shared" si="170"/>
        <v>35750.9803</v>
      </c>
      <c r="J550" s="22">
        <f t="shared" si="170"/>
        <v>8844.998</v>
      </c>
      <c r="K550" s="22">
        <f t="shared" si="170"/>
        <v>227893.3456</v>
      </c>
      <c r="L550" s="23">
        <f t="shared" si="170"/>
        <v>898187.8571</v>
      </c>
    </row>
    <row r="551" spans="2:12" ht="12" customHeight="1">
      <c r="B551" s="14" t="s">
        <v>34</v>
      </c>
      <c r="C551" s="21">
        <f aca="true" t="shared" si="171" ref="C551:L551">SUM(C233,C445,C498)</f>
        <v>6358.063700000001</v>
      </c>
      <c r="D551" s="22">
        <f t="shared" si="171"/>
        <v>39550.0598</v>
      </c>
      <c r="E551" s="22">
        <f t="shared" si="171"/>
        <v>224198.876</v>
      </c>
      <c r="F551" s="22">
        <f t="shared" si="171"/>
        <v>164589.3237</v>
      </c>
      <c r="G551" s="22">
        <f t="shared" si="171"/>
        <v>103427.15310000001</v>
      </c>
      <c r="H551" s="22">
        <f t="shared" si="171"/>
        <v>96577.36529999999</v>
      </c>
      <c r="I551" s="22">
        <f t="shared" si="171"/>
        <v>41251.17769999999</v>
      </c>
      <c r="J551" s="22">
        <f t="shared" si="171"/>
        <v>5534.0634</v>
      </c>
      <c r="K551" s="22">
        <f t="shared" si="171"/>
        <v>246912.4749</v>
      </c>
      <c r="L551" s="23">
        <f t="shared" si="171"/>
        <v>928398.5576000001</v>
      </c>
    </row>
    <row r="552" spans="2:12" ht="12" customHeight="1">
      <c r="B552" s="14" t="s">
        <v>35</v>
      </c>
      <c r="C552" s="21">
        <f aca="true" t="shared" si="172" ref="C552:L552">SUM(C234,C446,C499)</f>
        <v>1196.4633999999999</v>
      </c>
      <c r="D552" s="22">
        <f t="shared" si="172"/>
        <v>14178.521200000001</v>
      </c>
      <c r="E552" s="22">
        <f t="shared" si="172"/>
        <v>145158.14549999998</v>
      </c>
      <c r="F552" s="22">
        <f t="shared" si="172"/>
        <v>78281.17540000001</v>
      </c>
      <c r="G552" s="22">
        <f t="shared" si="172"/>
        <v>51212.6421</v>
      </c>
      <c r="H552" s="22">
        <f t="shared" si="172"/>
        <v>48621.0954</v>
      </c>
      <c r="I552" s="22">
        <f t="shared" si="172"/>
        <v>16277.486899999998</v>
      </c>
      <c r="J552" s="22">
        <f t="shared" si="172"/>
        <v>2885.1334</v>
      </c>
      <c r="K552" s="22">
        <f t="shared" si="172"/>
        <v>109725.3449</v>
      </c>
      <c r="L552" s="23">
        <f t="shared" si="172"/>
        <v>467536.0081999999</v>
      </c>
    </row>
    <row r="553" spans="2:12" ht="12" customHeight="1">
      <c r="B553" s="14" t="s">
        <v>36</v>
      </c>
      <c r="C553" s="21">
        <f aca="true" t="shared" si="173" ref="C553:L553">SUM(C235,C447,C500)</f>
        <v>1266.999</v>
      </c>
      <c r="D553" s="22">
        <f t="shared" si="173"/>
        <v>3547.2866000000004</v>
      </c>
      <c r="E553" s="22">
        <f t="shared" si="173"/>
        <v>112489.9817</v>
      </c>
      <c r="F553" s="22">
        <f t="shared" si="173"/>
        <v>35623.9036</v>
      </c>
      <c r="G553" s="22">
        <f t="shared" si="173"/>
        <v>31960.5325</v>
      </c>
      <c r="H553" s="22">
        <f t="shared" si="173"/>
        <v>39248.9566</v>
      </c>
      <c r="I553" s="22">
        <f t="shared" si="173"/>
        <v>7292.4812</v>
      </c>
      <c r="J553" s="22">
        <f t="shared" si="173"/>
        <v>2270.4943000000003</v>
      </c>
      <c r="K553" s="22">
        <f t="shared" si="173"/>
        <v>56720.3832</v>
      </c>
      <c r="L553" s="23">
        <f t="shared" si="173"/>
        <v>290421.0187</v>
      </c>
    </row>
    <row r="554" spans="2:12" ht="12" customHeight="1">
      <c r="B554" s="14" t="s">
        <v>37</v>
      </c>
      <c r="C554" s="21">
        <f aca="true" t="shared" si="174" ref="C554:L554">SUM(C236,C448,C501)</f>
        <v>1074.1172</v>
      </c>
      <c r="D554" s="22">
        <f t="shared" si="174"/>
        <v>1863.44</v>
      </c>
      <c r="E554" s="22">
        <f t="shared" si="174"/>
        <v>134534.7384</v>
      </c>
      <c r="F554" s="22">
        <f t="shared" si="174"/>
        <v>17811.1983</v>
      </c>
      <c r="G554" s="22">
        <f t="shared" si="174"/>
        <v>10642.5881</v>
      </c>
      <c r="H554" s="22">
        <f t="shared" si="174"/>
        <v>11837.6144</v>
      </c>
      <c r="I554" s="22">
        <f t="shared" si="174"/>
        <v>2485.1329</v>
      </c>
      <c r="J554" s="22">
        <f t="shared" si="174"/>
        <v>2542.1461</v>
      </c>
      <c r="K554" s="22">
        <f t="shared" si="174"/>
        <v>26665.6613</v>
      </c>
      <c r="L554" s="23">
        <f t="shared" si="174"/>
        <v>209456.6367</v>
      </c>
    </row>
    <row r="555" spans="2:12" ht="12" customHeight="1">
      <c r="B555" s="14" t="s">
        <v>38</v>
      </c>
      <c r="C555" s="21">
        <f aca="true" t="shared" si="175" ref="C555:L555">SUM(C237,C449,C502)</f>
        <v>5412.0682</v>
      </c>
      <c r="D555" s="22">
        <f t="shared" si="175"/>
        <v>7681.9936</v>
      </c>
      <c r="E555" s="22">
        <f t="shared" si="175"/>
        <v>41514.05070000001</v>
      </c>
      <c r="F555" s="22">
        <f t="shared" si="175"/>
        <v>22466.1073</v>
      </c>
      <c r="G555" s="22">
        <f t="shared" si="175"/>
        <v>9654.945099999999</v>
      </c>
      <c r="H555" s="22">
        <f t="shared" si="175"/>
        <v>20489.525100000003</v>
      </c>
      <c r="I555" s="22">
        <f t="shared" si="175"/>
        <v>7274.095899999999</v>
      </c>
      <c r="J555" s="22">
        <f t="shared" si="175"/>
        <v>1908.1102</v>
      </c>
      <c r="K555" s="22">
        <f t="shared" si="175"/>
        <v>20052.7457</v>
      </c>
      <c r="L555" s="23">
        <f t="shared" si="175"/>
        <v>136453.64179999998</v>
      </c>
    </row>
    <row r="556" spans="2:12" ht="12" customHeight="1">
      <c r="B556" s="14" t="s">
        <v>39</v>
      </c>
      <c r="C556" s="21">
        <f aca="true" t="shared" si="176" ref="C556:L556">SUM(C238,C450,C503)</f>
        <v>943.7588999999999</v>
      </c>
      <c r="D556" s="22">
        <f t="shared" si="176"/>
        <v>2442.0510999999997</v>
      </c>
      <c r="E556" s="22">
        <f t="shared" si="176"/>
        <v>34365.380600000004</v>
      </c>
      <c r="F556" s="22">
        <f t="shared" si="176"/>
        <v>17371.616800000003</v>
      </c>
      <c r="G556" s="22">
        <f t="shared" si="176"/>
        <v>19484.883599999997</v>
      </c>
      <c r="H556" s="22">
        <f t="shared" si="176"/>
        <v>9645.2259</v>
      </c>
      <c r="I556" s="22">
        <f t="shared" si="176"/>
        <v>4676.916899999999</v>
      </c>
      <c r="J556" s="22">
        <f t="shared" si="176"/>
        <v>318.1421</v>
      </c>
      <c r="K556" s="22">
        <f t="shared" si="176"/>
        <v>42697.4853</v>
      </c>
      <c r="L556" s="23">
        <f t="shared" si="176"/>
        <v>131945.4612</v>
      </c>
    </row>
    <row r="557" spans="2:12" ht="12" customHeight="1">
      <c r="B557" s="14" t="s">
        <v>40</v>
      </c>
      <c r="C557" s="21">
        <f aca="true" t="shared" si="177" ref="C557:L557">SUM(C239,C451,C504)</f>
        <v>2166.9882999999995</v>
      </c>
      <c r="D557" s="22">
        <f t="shared" si="177"/>
        <v>5941.044000000001</v>
      </c>
      <c r="E557" s="22">
        <f t="shared" si="177"/>
        <v>88764.1551</v>
      </c>
      <c r="F557" s="22">
        <f t="shared" si="177"/>
        <v>59040.3564</v>
      </c>
      <c r="G557" s="22">
        <f t="shared" si="177"/>
        <v>38976.790400000005</v>
      </c>
      <c r="H557" s="22">
        <f t="shared" si="177"/>
        <v>30262.2456</v>
      </c>
      <c r="I557" s="22">
        <f t="shared" si="177"/>
        <v>8673.9861</v>
      </c>
      <c r="J557" s="22">
        <f t="shared" si="177"/>
        <v>2934.2663999999995</v>
      </c>
      <c r="K557" s="22">
        <f t="shared" si="177"/>
        <v>104458.7396</v>
      </c>
      <c r="L557" s="23">
        <f t="shared" si="177"/>
        <v>341218.5719</v>
      </c>
    </row>
    <row r="558" spans="2:12" ht="12" customHeight="1">
      <c r="B558" s="16" t="s">
        <v>41</v>
      </c>
      <c r="C558" s="27">
        <f aca="true" t="shared" si="178" ref="C558:L558">SUM(C240,C452,C505)</f>
        <v>12004.5059</v>
      </c>
      <c r="D558" s="28">
        <f t="shared" si="178"/>
        <v>9081.7869</v>
      </c>
      <c r="E558" s="28">
        <f t="shared" si="178"/>
        <v>116129.5373</v>
      </c>
      <c r="F558" s="28">
        <f t="shared" si="178"/>
        <v>137731.62819999998</v>
      </c>
      <c r="G558" s="28">
        <f t="shared" si="178"/>
        <v>65369.8933</v>
      </c>
      <c r="H558" s="28">
        <f t="shared" si="178"/>
        <v>35004.3021</v>
      </c>
      <c r="I558" s="28">
        <f t="shared" si="178"/>
        <v>14668.7925</v>
      </c>
      <c r="J558" s="28">
        <f t="shared" si="178"/>
        <v>1283.0735</v>
      </c>
      <c r="K558" s="28">
        <f t="shared" si="178"/>
        <v>41930.562000000005</v>
      </c>
      <c r="L558" s="29">
        <f t="shared" si="178"/>
        <v>433204.08170000004</v>
      </c>
    </row>
    <row r="559" spans="2:12" ht="12" customHeight="1">
      <c r="B559" s="14" t="s">
        <v>42</v>
      </c>
      <c r="C559" s="21">
        <f aca="true" t="shared" si="179" ref="C559:L559">SUM(C241,C453,C506)</f>
        <v>22017.8436</v>
      </c>
      <c r="D559" s="22">
        <f t="shared" si="179"/>
        <v>29160.695900000002</v>
      </c>
      <c r="E559" s="22">
        <f t="shared" si="179"/>
        <v>188089.4022</v>
      </c>
      <c r="F559" s="22">
        <f t="shared" si="179"/>
        <v>122500.55220000002</v>
      </c>
      <c r="G559" s="22">
        <f t="shared" si="179"/>
        <v>99797.0011</v>
      </c>
      <c r="H559" s="22">
        <f t="shared" si="179"/>
        <v>81646.30760000001</v>
      </c>
      <c r="I559" s="22">
        <f t="shared" si="179"/>
        <v>13925.274000000001</v>
      </c>
      <c r="J559" s="22">
        <f t="shared" si="179"/>
        <v>17504.8821</v>
      </c>
      <c r="K559" s="22">
        <f t="shared" si="179"/>
        <v>164689.10659999997</v>
      </c>
      <c r="L559" s="23">
        <f t="shared" si="179"/>
        <v>739331.0652999999</v>
      </c>
    </row>
    <row r="560" spans="2:12" ht="12" customHeight="1">
      <c r="B560" s="14" t="s">
        <v>43</v>
      </c>
      <c r="C560" s="21">
        <f aca="true" t="shared" si="180" ref="C560:L560">SUM(C242,C454,C507)</f>
        <v>33727.1308</v>
      </c>
      <c r="D560" s="22">
        <f t="shared" si="180"/>
        <v>72427.2436</v>
      </c>
      <c r="E560" s="22">
        <f t="shared" si="180"/>
        <v>379851.17230000003</v>
      </c>
      <c r="F560" s="22">
        <f t="shared" si="180"/>
        <v>343353.14290000004</v>
      </c>
      <c r="G560" s="22">
        <f t="shared" si="180"/>
        <v>208804.98540000003</v>
      </c>
      <c r="H560" s="22">
        <f t="shared" si="180"/>
        <v>192422.4703</v>
      </c>
      <c r="I560" s="22">
        <f t="shared" si="180"/>
        <v>33841.2969</v>
      </c>
      <c r="J560" s="22">
        <f t="shared" si="180"/>
        <v>18928.0326</v>
      </c>
      <c r="K560" s="22">
        <f t="shared" si="180"/>
        <v>517210.5941</v>
      </c>
      <c r="L560" s="23">
        <f t="shared" si="180"/>
        <v>1800566.0689</v>
      </c>
    </row>
    <row r="561" spans="2:12" ht="12" customHeight="1">
      <c r="B561" s="14" t="s">
        <v>44</v>
      </c>
      <c r="C561" s="21">
        <f aca="true" t="shared" si="181" ref="C561:L561">SUM(C243,C455,C508)</f>
        <v>3087.5995</v>
      </c>
      <c r="D561" s="22">
        <f t="shared" si="181"/>
        <v>7482.6194</v>
      </c>
      <c r="E561" s="22">
        <f t="shared" si="181"/>
        <v>143280.9869</v>
      </c>
      <c r="F561" s="22">
        <f t="shared" si="181"/>
        <v>78575.6859</v>
      </c>
      <c r="G561" s="22">
        <f t="shared" si="181"/>
        <v>82322.7643</v>
      </c>
      <c r="H561" s="22">
        <f t="shared" si="181"/>
        <v>71379.82830000001</v>
      </c>
      <c r="I561" s="22">
        <f t="shared" si="181"/>
        <v>17083.259500000004</v>
      </c>
      <c r="J561" s="22">
        <f t="shared" si="181"/>
        <v>2069.3419000000004</v>
      </c>
      <c r="K561" s="22">
        <f t="shared" si="181"/>
        <v>85301.959</v>
      </c>
      <c r="L561" s="23">
        <f t="shared" si="181"/>
        <v>490584.0447000001</v>
      </c>
    </row>
    <row r="562" spans="2:12" ht="12" customHeight="1">
      <c r="B562" s="14" t="s">
        <v>45</v>
      </c>
      <c r="C562" s="21">
        <f aca="true" t="shared" si="182" ref="C562:L562">SUM(C244,C456,C509)</f>
        <v>5433.563499999999</v>
      </c>
      <c r="D562" s="22">
        <f t="shared" si="182"/>
        <v>3808.6191</v>
      </c>
      <c r="E562" s="22">
        <f t="shared" si="182"/>
        <v>23646.8056</v>
      </c>
      <c r="F562" s="22">
        <f t="shared" si="182"/>
        <v>56323.9258</v>
      </c>
      <c r="G562" s="22">
        <f t="shared" si="182"/>
        <v>55688.3074</v>
      </c>
      <c r="H562" s="22">
        <f t="shared" si="182"/>
        <v>52331.3044</v>
      </c>
      <c r="I562" s="22">
        <f t="shared" si="182"/>
        <v>6915.174</v>
      </c>
      <c r="J562" s="22">
        <f t="shared" si="182"/>
        <v>6637.9383</v>
      </c>
      <c r="K562" s="22">
        <f t="shared" si="182"/>
        <v>55760.2705</v>
      </c>
      <c r="L562" s="23">
        <f t="shared" si="182"/>
        <v>266545.9086</v>
      </c>
    </row>
    <row r="563" spans="2:12" ht="12" customHeight="1">
      <c r="B563" s="14" t="s">
        <v>46</v>
      </c>
      <c r="C563" s="21">
        <f aca="true" t="shared" si="183" ref="C563:L563">SUM(C245,C457,C510)</f>
        <v>851.7886</v>
      </c>
      <c r="D563" s="22">
        <f t="shared" si="183"/>
        <v>4125.8105000000005</v>
      </c>
      <c r="E563" s="22">
        <f t="shared" si="183"/>
        <v>69525.7644</v>
      </c>
      <c r="F563" s="22">
        <f t="shared" si="183"/>
        <v>48216.7565</v>
      </c>
      <c r="G563" s="22">
        <f t="shared" si="183"/>
        <v>24064.160900000003</v>
      </c>
      <c r="H563" s="22">
        <f t="shared" si="183"/>
        <v>28131.012199999997</v>
      </c>
      <c r="I563" s="22">
        <f t="shared" si="183"/>
        <v>6253.832</v>
      </c>
      <c r="J563" s="22">
        <f t="shared" si="183"/>
        <v>2454.8601</v>
      </c>
      <c r="K563" s="22">
        <f t="shared" si="183"/>
        <v>73313.7196</v>
      </c>
      <c r="L563" s="23">
        <f t="shared" si="183"/>
        <v>256937.7048</v>
      </c>
    </row>
    <row r="564" spans="2:12" ht="12" customHeight="1">
      <c r="B564" s="14" t="s">
        <v>47</v>
      </c>
      <c r="C564" s="21">
        <f aca="true" t="shared" si="184" ref="C564:L564">SUM(C246,C458,C511)</f>
        <v>20624.863500000003</v>
      </c>
      <c r="D564" s="22">
        <f t="shared" si="184"/>
        <v>26029.9326</v>
      </c>
      <c r="E564" s="22">
        <f t="shared" si="184"/>
        <v>122590.6154</v>
      </c>
      <c r="F564" s="22">
        <f t="shared" si="184"/>
        <v>186521.2375</v>
      </c>
      <c r="G564" s="22">
        <f t="shared" si="184"/>
        <v>114339.99140000001</v>
      </c>
      <c r="H564" s="22">
        <f t="shared" si="184"/>
        <v>124700.8547</v>
      </c>
      <c r="I564" s="22">
        <f t="shared" si="184"/>
        <v>42872.2361</v>
      </c>
      <c r="J564" s="22">
        <f t="shared" si="184"/>
        <v>12828.981000000002</v>
      </c>
      <c r="K564" s="22">
        <f t="shared" si="184"/>
        <v>361306.7343</v>
      </c>
      <c r="L564" s="23">
        <f t="shared" si="184"/>
        <v>1011815.4465</v>
      </c>
    </row>
    <row r="565" spans="2:12" ht="12" customHeight="1">
      <c r="B565" s="14" t="s">
        <v>48</v>
      </c>
      <c r="C565" s="21">
        <f aca="true" t="shared" si="185" ref="C565:L565">SUM(C247,C459,C512)</f>
        <v>13183.1392</v>
      </c>
      <c r="D565" s="22">
        <f t="shared" si="185"/>
        <v>30537.8801</v>
      </c>
      <c r="E565" s="22">
        <f t="shared" si="185"/>
        <v>275394.404</v>
      </c>
      <c r="F565" s="22">
        <f t="shared" si="185"/>
        <v>178335.37360000002</v>
      </c>
      <c r="G565" s="22">
        <f t="shared" si="185"/>
        <v>130341.85310000001</v>
      </c>
      <c r="H565" s="22">
        <f t="shared" si="185"/>
        <v>142146.05800000002</v>
      </c>
      <c r="I565" s="22">
        <f t="shared" si="185"/>
        <v>23873.773399999995</v>
      </c>
      <c r="J565" s="22">
        <f t="shared" si="185"/>
        <v>3282.7951999999996</v>
      </c>
      <c r="K565" s="22">
        <f t="shared" si="185"/>
        <v>97791.0838</v>
      </c>
      <c r="L565" s="23">
        <f t="shared" si="185"/>
        <v>894886.3604000001</v>
      </c>
    </row>
    <row r="566" spans="2:12" ht="12" customHeight="1">
      <c r="B566" s="14" t="s">
        <v>49</v>
      </c>
      <c r="C566" s="21">
        <f aca="true" t="shared" si="186" ref="C566:L566">SUM(C248,C460,C513)</f>
        <v>537.7555</v>
      </c>
      <c r="D566" s="22">
        <f t="shared" si="186"/>
        <v>1563.7311</v>
      </c>
      <c r="E566" s="22">
        <f t="shared" si="186"/>
        <v>15412.548700000001</v>
      </c>
      <c r="F566" s="22">
        <f t="shared" si="186"/>
        <v>24099.823800000002</v>
      </c>
      <c r="G566" s="22">
        <f t="shared" si="186"/>
        <v>6184.855699999999</v>
      </c>
      <c r="H566" s="22">
        <f t="shared" si="186"/>
        <v>8658.9886</v>
      </c>
      <c r="I566" s="22">
        <f t="shared" si="186"/>
        <v>2842.8963</v>
      </c>
      <c r="J566" s="22">
        <f t="shared" si="186"/>
        <v>22.526400000000002</v>
      </c>
      <c r="K566" s="22">
        <f t="shared" si="186"/>
        <v>16203.272200000001</v>
      </c>
      <c r="L566" s="23">
        <f t="shared" si="186"/>
        <v>75526.3983</v>
      </c>
    </row>
    <row r="567" spans="2:12" ht="12" customHeight="1">
      <c r="B567" s="17" t="s">
        <v>50</v>
      </c>
      <c r="C567" s="30">
        <f aca="true" t="shared" si="187" ref="C567:L567">SUM(C249,C461,C514)</f>
        <v>2799.9712999999997</v>
      </c>
      <c r="D567" s="31">
        <f t="shared" si="187"/>
        <v>7157.371299999999</v>
      </c>
      <c r="E567" s="31">
        <f t="shared" si="187"/>
        <v>22782.5883</v>
      </c>
      <c r="F567" s="31">
        <f t="shared" si="187"/>
        <v>13977.311899999999</v>
      </c>
      <c r="G567" s="31">
        <f t="shared" si="187"/>
        <v>6769.234600000001</v>
      </c>
      <c r="H567" s="31">
        <f t="shared" si="187"/>
        <v>5881.7139</v>
      </c>
      <c r="I567" s="31">
        <f t="shared" si="187"/>
        <v>1388.4904</v>
      </c>
      <c r="J567" s="31">
        <f t="shared" si="187"/>
        <v>4139.4415</v>
      </c>
      <c r="K567" s="31">
        <f t="shared" si="187"/>
        <v>24712.917500000003</v>
      </c>
      <c r="L567" s="32">
        <f t="shared" si="187"/>
        <v>89609.0407</v>
      </c>
    </row>
    <row r="568" spans="2:12" ht="12" customHeight="1">
      <c r="B568" s="14" t="s">
        <v>51</v>
      </c>
      <c r="C568" s="21">
        <f aca="true" t="shared" si="188" ref="C568:L568">SUM(C250,C462,C515)</f>
        <v>9.5735</v>
      </c>
      <c r="D568" s="22">
        <f t="shared" si="188"/>
        <v>451.2594</v>
      </c>
      <c r="E568" s="22">
        <f t="shared" si="188"/>
        <v>21082.280899999998</v>
      </c>
      <c r="F568" s="22">
        <f t="shared" si="188"/>
        <v>13533.856800000001</v>
      </c>
      <c r="G568" s="22">
        <f t="shared" si="188"/>
        <v>5426.866400000001</v>
      </c>
      <c r="H568" s="22">
        <f t="shared" si="188"/>
        <v>34014.2635</v>
      </c>
      <c r="I568" s="22">
        <f t="shared" si="188"/>
        <v>1414.1001999999999</v>
      </c>
      <c r="J568" s="22">
        <f t="shared" si="188"/>
        <v>86.1613</v>
      </c>
      <c r="K568" s="22">
        <f t="shared" si="188"/>
        <v>23326.520500000002</v>
      </c>
      <c r="L568" s="23">
        <f t="shared" si="188"/>
        <v>99344.8825</v>
      </c>
    </row>
    <row r="569" spans="2:12" ht="12" customHeight="1">
      <c r="B569" s="14" t="s">
        <v>52</v>
      </c>
      <c r="C569" s="21">
        <f aca="true" t="shared" si="189" ref="C569:L569">SUM(C251,C463,C516)</f>
        <v>296.5232</v>
      </c>
      <c r="D569" s="22">
        <f t="shared" si="189"/>
        <v>2633.8177</v>
      </c>
      <c r="E569" s="22">
        <f t="shared" si="189"/>
        <v>24320.6077</v>
      </c>
      <c r="F569" s="22">
        <f t="shared" si="189"/>
        <v>24366.3802</v>
      </c>
      <c r="G569" s="22">
        <f t="shared" si="189"/>
        <v>13294.622399999998</v>
      </c>
      <c r="H569" s="22">
        <f t="shared" si="189"/>
        <v>12139.6414</v>
      </c>
      <c r="I569" s="22">
        <f t="shared" si="189"/>
        <v>465.2117</v>
      </c>
      <c r="J569" s="22">
        <f t="shared" si="189"/>
        <v>234.7811</v>
      </c>
      <c r="K569" s="22">
        <f t="shared" si="189"/>
        <v>16224.355700000002</v>
      </c>
      <c r="L569" s="23">
        <f t="shared" si="189"/>
        <v>93975.94110000001</v>
      </c>
    </row>
    <row r="570" spans="2:12" ht="12" customHeight="1">
      <c r="B570" s="14" t="s">
        <v>53</v>
      </c>
      <c r="C570" s="21">
        <f aca="true" t="shared" si="190" ref="C570:L570">SUM(C252,C464,C517)</f>
        <v>2354.2307</v>
      </c>
      <c r="D570" s="22">
        <f t="shared" si="190"/>
        <v>9573.678100000001</v>
      </c>
      <c r="E570" s="22">
        <f t="shared" si="190"/>
        <v>112164.43879999999</v>
      </c>
      <c r="F570" s="22">
        <f t="shared" si="190"/>
        <v>132236.2531</v>
      </c>
      <c r="G570" s="22">
        <f t="shared" si="190"/>
        <v>68364.8721</v>
      </c>
      <c r="H570" s="22">
        <f t="shared" si="190"/>
        <v>156856.2412</v>
      </c>
      <c r="I570" s="22">
        <f t="shared" si="190"/>
        <v>9438.295300000002</v>
      </c>
      <c r="J570" s="22">
        <f t="shared" si="190"/>
        <v>2590.5704</v>
      </c>
      <c r="K570" s="22">
        <f t="shared" si="190"/>
        <v>210151.71500000003</v>
      </c>
      <c r="L570" s="23">
        <f t="shared" si="190"/>
        <v>703730.2947</v>
      </c>
    </row>
    <row r="571" spans="2:12" ht="12" customHeight="1">
      <c r="B571" s="14" t="s">
        <v>54</v>
      </c>
      <c r="C571" s="21">
        <f aca="true" t="shared" si="191" ref="C571:L571">SUM(C253,C465,C518)</f>
        <v>2906.5002</v>
      </c>
      <c r="D571" s="22">
        <f t="shared" si="191"/>
        <v>9482.896700000001</v>
      </c>
      <c r="E571" s="22">
        <f t="shared" si="191"/>
        <v>109502.24470000001</v>
      </c>
      <c r="F571" s="22">
        <f t="shared" si="191"/>
        <v>71320.1031</v>
      </c>
      <c r="G571" s="22">
        <f t="shared" si="191"/>
        <v>55665.671299999995</v>
      </c>
      <c r="H571" s="22">
        <f t="shared" si="191"/>
        <v>109287.06420000001</v>
      </c>
      <c r="I571" s="22">
        <f t="shared" si="191"/>
        <v>16894.1956</v>
      </c>
      <c r="J571" s="22">
        <f t="shared" si="191"/>
        <v>1881.3191</v>
      </c>
      <c r="K571" s="22">
        <f t="shared" si="191"/>
        <v>76823.0572</v>
      </c>
      <c r="L571" s="23">
        <f t="shared" si="191"/>
        <v>453763.0521</v>
      </c>
    </row>
    <row r="572" spans="2:12" ht="12" customHeight="1">
      <c r="B572" s="14" t="s">
        <v>55</v>
      </c>
      <c r="C572" s="21">
        <f aca="true" t="shared" si="192" ref="C572:L572">SUM(C254,C466,C519)</f>
        <v>432.5023</v>
      </c>
      <c r="D572" s="22">
        <f t="shared" si="192"/>
        <v>3171.3127999999997</v>
      </c>
      <c r="E572" s="22">
        <f t="shared" si="192"/>
        <v>117601.3142</v>
      </c>
      <c r="F572" s="22">
        <f t="shared" si="192"/>
        <v>151351.3284</v>
      </c>
      <c r="G572" s="22">
        <f t="shared" si="192"/>
        <v>83142.5281</v>
      </c>
      <c r="H572" s="22">
        <f t="shared" si="192"/>
        <v>122328.60459999999</v>
      </c>
      <c r="I572" s="22">
        <f t="shared" si="192"/>
        <v>2858.5135999999998</v>
      </c>
      <c r="J572" s="22">
        <f t="shared" si="192"/>
        <v>1494.2567000000001</v>
      </c>
      <c r="K572" s="22">
        <f t="shared" si="192"/>
        <v>152692.7932</v>
      </c>
      <c r="L572" s="23">
        <f t="shared" si="192"/>
        <v>635073.1539</v>
      </c>
    </row>
    <row r="573" spans="2:12" ht="12" customHeight="1">
      <c r="B573" s="14" t="s">
        <v>56</v>
      </c>
      <c r="C573" s="21">
        <f aca="true" t="shared" si="193" ref="C573:L573">SUM(C255,C467,C520)</f>
        <v>1773.5191</v>
      </c>
      <c r="D573" s="22">
        <f t="shared" si="193"/>
        <v>2123.8182</v>
      </c>
      <c r="E573" s="22">
        <f t="shared" si="193"/>
        <v>36322.951</v>
      </c>
      <c r="F573" s="22">
        <f t="shared" si="193"/>
        <v>20580.4489</v>
      </c>
      <c r="G573" s="22">
        <f t="shared" si="193"/>
        <v>10976.4437</v>
      </c>
      <c r="H573" s="22">
        <f t="shared" si="193"/>
        <v>6928.2017000000005</v>
      </c>
      <c r="I573" s="22">
        <f t="shared" si="193"/>
        <v>2831.897</v>
      </c>
      <c r="J573" s="22">
        <f t="shared" si="193"/>
        <v>751.5456</v>
      </c>
      <c r="K573" s="22">
        <f t="shared" si="193"/>
        <v>20316.6377</v>
      </c>
      <c r="L573" s="23">
        <f t="shared" si="193"/>
        <v>102605.4629</v>
      </c>
    </row>
    <row r="574" spans="2:12" ht="12" customHeight="1">
      <c r="B574" s="14" t="s">
        <v>57</v>
      </c>
      <c r="C574" s="21">
        <f aca="true" t="shared" si="194" ref="C574:L574">SUM(C256,C468,C521)</f>
        <v>2607.8992000000003</v>
      </c>
      <c r="D574" s="22">
        <f t="shared" si="194"/>
        <v>2299.2484000000004</v>
      </c>
      <c r="E574" s="22">
        <f t="shared" si="194"/>
        <v>28307.7098</v>
      </c>
      <c r="F574" s="22">
        <f t="shared" si="194"/>
        <v>19431.104199999998</v>
      </c>
      <c r="G574" s="22">
        <f t="shared" si="194"/>
        <v>24428.2066</v>
      </c>
      <c r="H574" s="22">
        <f t="shared" si="194"/>
        <v>15109.3104</v>
      </c>
      <c r="I574" s="22">
        <f t="shared" si="194"/>
        <v>3136.5711999999994</v>
      </c>
      <c r="J574" s="22">
        <f t="shared" si="194"/>
        <v>1373.5953</v>
      </c>
      <c r="K574" s="22">
        <f t="shared" si="194"/>
        <v>62206.1648</v>
      </c>
      <c r="L574" s="23">
        <f t="shared" si="194"/>
        <v>158899.8099</v>
      </c>
    </row>
    <row r="575" spans="2:12" ht="12" customHeight="1">
      <c r="B575" s="14" t="s">
        <v>58</v>
      </c>
      <c r="C575" s="21">
        <f aca="true" t="shared" si="195" ref="C575:L575">SUM(C257,C469,C522)</f>
        <v>924.2918000000001</v>
      </c>
      <c r="D575" s="22">
        <f t="shared" si="195"/>
        <v>4679.2048</v>
      </c>
      <c r="E575" s="22">
        <f t="shared" si="195"/>
        <v>54342.7427</v>
      </c>
      <c r="F575" s="22">
        <f t="shared" si="195"/>
        <v>52680.572</v>
      </c>
      <c r="G575" s="22">
        <f t="shared" si="195"/>
        <v>32849.619300000006</v>
      </c>
      <c r="H575" s="22">
        <f t="shared" si="195"/>
        <v>26828.3718</v>
      </c>
      <c r="I575" s="22">
        <f t="shared" si="195"/>
        <v>3660.3804</v>
      </c>
      <c r="J575" s="22">
        <f t="shared" si="195"/>
        <v>603.0674</v>
      </c>
      <c r="K575" s="22">
        <f t="shared" si="195"/>
        <v>36150.1837</v>
      </c>
      <c r="L575" s="23">
        <f t="shared" si="195"/>
        <v>212718.43390000003</v>
      </c>
    </row>
    <row r="576" spans="2:12" ht="12" customHeight="1">
      <c r="B576" s="14" t="s">
        <v>59</v>
      </c>
      <c r="C576" s="21">
        <f aca="true" t="shared" si="196" ref="C576:L576">SUM(C258,C470,C523)</f>
        <v>45.2618</v>
      </c>
      <c r="D576" s="22">
        <f t="shared" si="196"/>
        <v>2691.5787</v>
      </c>
      <c r="E576" s="22">
        <f t="shared" si="196"/>
        <v>55650.3861</v>
      </c>
      <c r="F576" s="22">
        <f t="shared" si="196"/>
        <v>7725.131799999999</v>
      </c>
      <c r="G576" s="22">
        <f t="shared" si="196"/>
        <v>7012.2205</v>
      </c>
      <c r="H576" s="22">
        <f t="shared" si="196"/>
        <v>4565.9241999999995</v>
      </c>
      <c r="I576" s="22">
        <f t="shared" si="196"/>
        <v>3424.5984</v>
      </c>
      <c r="J576" s="22">
        <f t="shared" si="196"/>
        <v>171.7015</v>
      </c>
      <c r="K576" s="22">
        <f t="shared" si="196"/>
        <v>15765.6219</v>
      </c>
      <c r="L576" s="23">
        <f t="shared" si="196"/>
        <v>97052.4249</v>
      </c>
    </row>
    <row r="577" spans="2:12" ht="12" customHeight="1">
      <c r="B577" s="17" t="s">
        <v>60</v>
      </c>
      <c r="C577" s="30">
        <f aca="true" t="shared" si="197" ref="C577:L577">SUM(C259,C471,C524)</f>
        <v>32741.2737</v>
      </c>
      <c r="D577" s="31">
        <f t="shared" si="197"/>
        <v>29353.8246</v>
      </c>
      <c r="E577" s="31">
        <f t="shared" si="197"/>
        <v>157751.273</v>
      </c>
      <c r="F577" s="31">
        <f t="shared" si="197"/>
        <v>155525.0958</v>
      </c>
      <c r="G577" s="31">
        <f t="shared" si="197"/>
        <v>103629.7173</v>
      </c>
      <c r="H577" s="31">
        <f t="shared" si="197"/>
        <v>131820.2961</v>
      </c>
      <c r="I577" s="31">
        <f t="shared" si="197"/>
        <v>19517.2313</v>
      </c>
      <c r="J577" s="31">
        <f t="shared" si="197"/>
        <v>16779.8504</v>
      </c>
      <c r="K577" s="31">
        <f t="shared" si="197"/>
        <v>326627.0416</v>
      </c>
      <c r="L577" s="32">
        <f t="shared" si="197"/>
        <v>973745.6038</v>
      </c>
    </row>
    <row r="578" spans="2:12" ht="12" customHeight="1">
      <c r="B578" s="14" t="s">
        <v>61</v>
      </c>
      <c r="C578" s="21">
        <f aca="true" t="shared" si="198" ref="C578:L578">SUM(C260,C472,C525)</f>
        <v>251.3649</v>
      </c>
      <c r="D578" s="22">
        <f t="shared" si="198"/>
        <v>3486.7587999999996</v>
      </c>
      <c r="E578" s="22">
        <f t="shared" si="198"/>
        <v>24150.2321</v>
      </c>
      <c r="F578" s="22">
        <f t="shared" si="198"/>
        <v>28365.386700000003</v>
      </c>
      <c r="G578" s="22">
        <f t="shared" si="198"/>
        <v>12956.5919</v>
      </c>
      <c r="H578" s="22">
        <f t="shared" si="198"/>
        <v>12791.5758</v>
      </c>
      <c r="I578" s="22">
        <f t="shared" si="198"/>
        <v>6306.5036</v>
      </c>
      <c r="J578" s="22">
        <f t="shared" si="198"/>
        <v>376.8038</v>
      </c>
      <c r="K578" s="22">
        <f t="shared" si="198"/>
        <v>24772.460800000004</v>
      </c>
      <c r="L578" s="23">
        <f t="shared" si="198"/>
        <v>113457.67839999998</v>
      </c>
    </row>
    <row r="579" spans="2:12" ht="12" customHeight="1">
      <c r="B579" s="14" t="s">
        <v>62</v>
      </c>
      <c r="C579" s="21">
        <f aca="true" t="shared" si="199" ref="C579:L579">SUM(C261,C473,C526)</f>
        <v>797.604</v>
      </c>
      <c r="D579" s="22">
        <f t="shared" si="199"/>
        <v>875.3416</v>
      </c>
      <c r="E579" s="22">
        <f t="shared" si="199"/>
        <v>81794.82179999999</v>
      </c>
      <c r="F579" s="22">
        <f t="shared" si="199"/>
        <v>24159.6465</v>
      </c>
      <c r="G579" s="22">
        <f t="shared" si="199"/>
        <v>11716.7453</v>
      </c>
      <c r="H579" s="22">
        <f t="shared" si="199"/>
        <v>8363.5722</v>
      </c>
      <c r="I579" s="22">
        <f t="shared" si="199"/>
        <v>926.9233</v>
      </c>
      <c r="J579" s="22">
        <f t="shared" si="199"/>
        <v>160.1726</v>
      </c>
      <c r="K579" s="22">
        <f t="shared" si="199"/>
        <v>23891.177900000002</v>
      </c>
      <c r="L579" s="23">
        <f t="shared" si="199"/>
        <v>152686.00519999999</v>
      </c>
    </row>
    <row r="580" spans="2:12" ht="12" customHeight="1">
      <c r="B580" s="14" t="s">
        <v>63</v>
      </c>
      <c r="C580" s="21">
        <f aca="true" t="shared" si="200" ref="C580:L580">SUM(C262,C474,C527)</f>
        <v>2943.1888999999996</v>
      </c>
      <c r="D580" s="22">
        <f t="shared" si="200"/>
        <v>4682.2136</v>
      </c>
      <c r="E580" s="22">
        <f t="shared" si="200"/>
        <v>87125.3716</v>
      </c>
      <c r="F580" s="22">
        <f t="shared" si="200"/>
        <v>55487.712199999994</v>
      </c>
      <c r="G580" s="22">
        <f t="shared" si="200"/>
        <v>17411.9697</v>
      </c>
      <c r="H580" s="22">
        <f t="shared" si="200"/>
        <v>11103.422100000002</v>
      </c>
      <c r="I580" s="22">
        <f t="shared" si="200"/>
        <v>1030.8011999999999</v>
      </c>
      <c r="J580" s="22">
        <f t="shared" si="200"/>
        <v>392.3838</v>
      </c>
      <c r="K580" s="22">
        <f t="shared" si="200"/>
        <v>46331.240300000005</v>
      </c>
      <c r="L580" s="23">
        <f t="shared" si="200"/>
        <v>226508.3034</v>
      </c>
    </row>
    <row r="581" spans="2:12" ht="12" customHeight="1">
      <c r="B581" s="14" t="s">
        <v>64</v>
      </c>
      <c r="C581" s="21">
        <f aca="true" t="shared" si="201" ref="C581:L581">SUM(C263,C475,C528)</f>
        <v>4800.7249</v>
      </c>
      <c r="D581" s="22">
        <f t="shared" si="201"/>
        <v>3616.5782</v>
      </c>
      <c r="E581" s="22">
        <f t="shared" si="201"/>
        <v>180770.2065</v>
      </c>
      <c r="F581" s="22">
        <f t="shared" si="201"/>
        <v>26508.6307</v>
      </c>
      <c r="G581" s="22">
        <f t="shared" si="201"/>
        <v>19949.2201</v>
      </c>
      <c r="H581" s="22">
        <f t="shared" si="201"/>
        <v>25942.0785</v>
      </c>
      <c r="I581" s="22">
        <f t="shared" si="201"/>
        <v>1562.5788</v>
      </c>
      <c r="J581" s="22">
        <f t="shared" si="201"/>
        <v>194.9686</v>
      </c>
      <c r="K581" s="22">
        <f t="shared" si="201"/>
        <v>39889.6771</v>
      </c>
      <c r="L581" s="23">
        <f t="shared" si="201"/>
        <v>303234.66339999996</v>
      </c>
    </row>
    <row r="582" spans="2:12" ht="12" customHeight="1">
      <c r="B582" s="14" t="s">
        <v>65</v>
      </c>
      <c r="C582" s="21">
        <f aca="true" t="shared" si="202" ref="C582:L582">SUM(C264,C476,C529)</f>
        <v>997.7815</v>
      </c>
      <c r="D582" s="22">
        <f t="shared" si="202"/>
        <v>20184.903299999998</v>
      </c>
      <c r="E582" s="22">
        <f t="shared" si="202"/>
        <v>25512.0593</v>
      </c>
      <c r="F582" s="22">
        <f t="shared" si="202"/>
        <v>17622.7284</v>
      </c>
      <c r="G582" s="22">
        <f t="shared" si="202"/>
        <v>11469.4966</v>
      </c>
      <c r="H582" s="22">
        <f t="shared" si="202"/>
        <v>11638.493600000002</v>
      </c>
      <c r="I582" s="22">
        <f t="shared" si="202"/>
        <v>1185.6403999999998</v>
      </c>
      <c r="J582" s="22">
        <f t="shared" si="202"/>
        <v>3423.5346</v>
      </c>
      <c r="K582" s="22">
        <f t="shared" si="202"/>
        <v>37603.5414</v>
      </c>
      <c r="L582" s="23">
        <f t="shared" si="202"/>
        <v>129638.1791</v>
      </c>
    </row>
    <row r="583" spans="2:12" ht="12" customHeight="1">
      <c r="B583" s="14" t="s">
        <v>66</v>
      </c>
      <c r="C583" s="21">
        <f aca="true" t="shared" si="203" ref="C583:L583">SUM(C265,C477,C530)</f>
        <v>547.1566</v>
      </c>
      <c r="D583" s="22">
        <f t="shared" si="203"/>
        <v>9199.494</v>
      </c>
      <c r="E583" s="22">
        <f t="shared" si="203"/>
        <v>69368.33619999999</v>
      </c>
      <c r="F583" s="22">
        <f t="shared" si="203"/>
        <v>61947.82230000001</v>
      </c>
      <c r="G583" s="22">
        <f t="shared" si="203"/>
        <v>25516.985399999998</v>
      </c>
      <c r="H583" s="22">
        <f t="shared" si="203"/>
        <v>20917.402000000002</v>
      </c>
      <c r="I583" s="22">
        <f t="shared" si="203"/>
        <v>1753.8166999999999</v>
      </c>
      <c r="J583" s="22">
        <f t="shared" si="203"/>
        <v>334.9999</v>
      </c>
      <c r="K583" s="22">
        <f t="shared" si="203"/>
        <v>42277.722299999994</v>
      </c>
      <c r="L583" s="23">
        <f t="shared" si="203"/>
        <v>231863.7354</v>
      </c>
    </row>
    <row r="584" spans="2:12" ht="12" customHeight="1">
      <c r="B584" s="18" t="s">
        <v>67</v>
      </c>
      <c r="C584" s="33">
        <f aca="true" t="shared" si="204" ref="C584:L584">SUM(C266,C478,C531)</f>
        <v>159.9537</v>
      </c>
      <c r="D584" s="34">
        <f t="shared" si="204"/>
        <v>68.45769999999999</v>
      </c>
      <c r="E584" s="34">
        <f t="shared" si="204"/>
        <v>12125.2623</v>
      </c>
      <c r="F584" s="34">
        <f t="shared" si="204"/>
        <v>62061.417</v>
      </c>
      <c r="G584" s="34">
        <f t="shared" si="204"/>
        <v>14265.599600000001</v>
      </c>
      <c r="H584" s="34">
        <f t="shared" si="204"/>
        <v>4697.619900000001</v>
      </c>
      <c r="I584" s="34">
        <f t="shared" si="204"/>
        <v>0</v>
      </c>
      <c r="J584" s="34">
        <f t="shared" si="204"/>
        <v>0</v>
      </c>
      <c r="K584" s="34">
        <f t="shared" si="204"/>
        <v>68703.6327</v>
      </c>
      <c r="L584" s="35">
        <f t="shared" si="204"/>
        <v>162081.9429</v>
      </c>
    </row>
    <row r="585" spans="2:12" ht="12" customHeight="1">
      <c r="B585" s="18" t="s">
        <v>68</v>
      </c>
      <c r="C585" s="33">
        <f aca="true" t="shared" si="205" ref="C585:L585">SUM(C267,C479,C532)</f>
        <v>321714.56340000004</v>
      </c>
      <c r="D585" s="34">
        <f t="shared" si="205"/>
        <v>636207.4187</v>
      </c>
      <c r="E585" s="34">
        <f t="shared" si="205"/>
        <v>4940945.2521</v>
      </c>
      <c r="F585" s="34">
        <f t="shared" si="205"/>
        <v>3612664.3610000005</v>
      </c>
      <c r="G585" s="34">
        <f t="shared" si="205"/>
        <v>2230257.4015000006</v>
      </c>
      <c r="H585" s="34">
        <f t="shared" si="205"/>
        <v>2310695.5206</v>
      </c>
      <c r="I585" s="34">
        <f t="shared" si="205"/>
        <v>491710.04309999995</v>
      </c>
      <c r="J585" s="34">
        <f t="shared" si="205"/>
        <v>176718.62350000002</v>
      </c>
      <c r="K585" s="34">
        <f t="shared" si="205"/>
        <v>5176906.615299999</v>
      </c>
      <c r="L585" s="35">
        <f t="shared" si="205"/>
        <v>19897819.7992</v>
      </c>
    </row>
    <row r="587" spans="2:4" s="3" customFormat="1" ht="13.5" customHeight="1">
      <c r="B587" s="4" t="s">
        <v>1</v>
      </c>
      <c r="C587" s="40" t="s">
        <v>12</v>
      </c>
      <c r="D587" s="41"/>
    </row>
    <row r="588" spans="2:13" ht="12" customHeight="1">
      <c r="B588" s="10"/>
      <c r="C588" s="11"/>
      <c r="D588" s="11"/>
      <c r="E588" s="11"/>
      <c r="F588" s="11"/>
      <c r="G588" s="11"/>
      <c r="H588" s="11"/>
      <c r="I588" s="11"/>
      <c r="J588" s="11"/>
      <c r="K588" s="11"/>
      <c r="L588" s="6" t="s">
        <v>18</v>
      </c>
      <c r="M588" s="7"/>
    </row>
    <row r="589" spans="2:12" s="3" customFormat="1" ht="18" customHeight="1">
      <c r="B589" s="12" t="s">
        <v>19</v>
      </c>
      <c r="C589" s="42" t="s">
        <v>72</v>
      </c>
      <c r="D589" s="36" t="s">
        <v>73</v>
      </c>
      <c r="E589" s="36" t="s">
        <v>74</v>
      </c>
      <c r="F589" s="36" t="s">
        <v>75</v>
      </c>
      <c r="G589" s="36" t="s">
        <v>76</v>
      </c>
      <c r="H589" s="36" t="s">
        <v>77</v>
      </c>
      <c r="I589" s="36" t="s">
        <v>78</v>
      </c>
      <c r="J589" s="36" t="s">
        <v>79</v>
      </c>
      <c r="K589" s="36" t="s">
        <v>70</v>
      </c>
      <c r="L589" s="38" t="s">
        <v>71</v>
      </c>
    </row>
    <row r="590" spans="2:12" s="3" customFormat="1" ht="18" customHeight="1">
      <c r="B590" s="13" t="s">
        <v>20</v>
      </c>
      <c r="C590" s="43"/>
      <c r="D590" s="37"/>
      <c r="E590" s="37"/>
      <c r="F590" s="37"/>
      <c r="G590" s="37"/>
      <c r="H590" s="37"/>
      <c r="I590" s="37"/>
      <c r="J590" s="37"/>
      <c r="K590" s="37"/>
      <c r="L590" s="39"/>
    </row>
    <row r="591" spans="2:12" ht="12" customHeight="1">
      <c r="B591" s="14" t="s">
        <v>21</v>
      </c>
      <c r="C591" s="21">
        <v>0</v>
      </c>
      <c r="D591" s="22">
        <v>0</v>
      </c>
      <c r="E591" s="22">
        <v>0</v>
      </c>
      <c r="F591" s="22">
        <v>66.4542</v>
      </c>
      <c r="G591" s="22">
        <v>0</v>
      </c>
      <c r="H591" s="22">
        <v>0</v>
      </c>
      <c r="I591" s="22">
        <v>0</v>
      </c>
      <c r="J591" s="22">
        <v>0</v>
      </c>
      <c r="K591" s="22">
        <v>388.6837</v>
      </c>
      <c r="L591" s="23">
        <f>SUM(C591:K591)</f>
        <v>455.1379</v>
      </c>
    </row>
    <row r="592" spans="2:12" ht="12" customHeight="1">
      <c r="B592" s="14" t="s">
        <v>22</v>
      </c>
      <c r="C592" s="21">
        <v>0</v>
      </c>
      <c r="D592" s="22">
        <v>0</v>
      </c>
      <c r="E592" s="22">
        <v>76.0714</v>
      </c>
      <c r="F592" s="22">
        <v>63.5228</v>
      </c>
      <c r="G592" s="22">
        <v>9.0838</v>
      </c>
      <c r="H592" s="22">
        <v>0</v>
      </c>
      <c r="I592" s="22">
        <v>0</v>
      </c>
      <c r="J592" s="22">
        <v>0</v>
      </c>
      <c r="K592" s="22">
        <v>0</v>
      </c>
      <c r="L592" s="23">
        <f>SUM(C592:K592)</f>
        <v>148.678</v>
      </c>
    </row>
    <row r="593" spans="2:12" ht="12" customHeight="1">
      <c r="B593" s="14" t="s">
        <v>23</v>
      </c>
      <c r="C593" s="21">
        <v>0</v>
      </c>
      <c r="D593" s="22">
        <v>0</v>
      </c>
      <c r="E593" s="22">
        <v>0</v>
      </c>
      <c r="F593" s="22">
        <v>0</v>
      </c>
      <c r="G593" s="22">
        <v>0</v>
      </c>
      <c r="H593" s="22">
        <v>0</v>
      </c>
      <c r="I593" s="22">
        <v>0</v>
      </c>
      <c r="J593" s="22">
        <v>0</v>
      </c>
      <c r="K593" s="22">
        <v>0</v>
      </c>
      <c r="L593" s="23">
        <f>SUM(C593:K593)</f>
        <v>0</v>
      </c>
    </row>
    <row r="594" spans="2:12" ht="12" customHeight="1">
      <c r="B594" s="14" t="s">
        <v>24</v>
      </c>
      <c r="C594" s="21">
        <v>0</v>
      </c>
      <c r="D594" s="22">
        <v>0</v>
      </c>
      <c r="E594" s="22">
        <v>0</v>
      </c>
      <c r="F594" s="22">
        <v>0</v>
      </c>
      <c r="G594" s="22">
        <v>0</v>
      </c>
      <c r="H594" s="22">
        <v>0</v>
      </c>
      <c r="I594" s="22">
        <v>0</v>
      </c>
      <c r="J594" s="22">
        <v>0</v>
      </c>
      <c r="K594" s="22">
        <v>175.7925</v>
      </c>
      <c r="L594" s="23">
        <f>SUM(C594:K594)</f>
        <v>175.7925</v>
      </c>
    </row>
    <row r="595" spans="2:12" ht="12" customHeight="1">
      <c r="B595" s="14" t="s">
        <v>25</v>
      </c>
      <c r="C595" s="21">
        <v>0</v>
      </c>
      <c r="D595" s="22">
        <v>0</v>
      </c>
      <c r="E595" s="22">
        <v>0</v>
      </c>
      <c r="F595" s="22">
        <v>0</v>
      </c>
      <c r="G595" s="22">
        <v>0</v>
      </c>
      <c r="H595" s="22">
        <v>0</v>
      </c>
      <c r="I595" s="22">
        <v>0</v>
      </c>
      <c r="J595" s="22">
        <v>0</v>
      </c>
      <c r="K595" s="22">
        <v>0</v>
      </c>
      <c r="L595" s="23">
        <f aca="true" t="shared" si="206" ref="L595:L637">SUM(C595:K595)</f>
        <v>0</v>
      </c>
    </row>
    <row r="596" spans="2:12" ht="12" customHeight="1">
      <c r="B596" s="14" t="s">
        <v>26</v>
      </c>
      <c r="C596" s="21">
        <v>0</v>
      </c>
      <c r="D596" s="22">
        <v>0</v>
      </c>
      <c r="E596" s="22">
        <v>0</v>
      </c>
      <c r="F596" s="22">
        <v>0</v>
      </c>
      <c r="G596" s="22">
        <v>0</v>
      </c>
      <c r="H596" s="22">
        <v>0</v>
      </c>
      <c r="I596" s="22">
        <v>0</v>
      </c>
      <c r="J596" s="22">
        <v>0</v>
      </c>
      <c r="K596" s="22">
        <v>0</v>
      </c>
      <c r="L596" s="23">
        <f t="shared" si="206"/>
        <v>0</v>
      </c>
    </row>
    <row r="597" spans="2:12" ht="12" customHeight="1">
      <c r="B597" s="14" t="s">
        <v>27</v>
      </c>
      <c r="C597" s="21">
        <v>0</v>
      </c>
      <c r="D597" s="22">
        <v>0</v>
      </c>
      <c r="E597" s="22">
        <v>0</v>
      </c>
      <c r="F597" s="22">
        <v>0</v>
      </c>
      <c r="G597" s="22">
        <v>0</v>
      </c>
      <c r="H597" s="22">
        <v>0</v>
      </c>
      <c r="I597" s="22">
        <v>0</v>
      </c>
      <c r="J597" s="22">
        <v>0</v>
      </c>
      <c r="K597" s="22">
        <v>0</v>
      </c>
      <c r="L597" s="23">
        <f t="shared" si="206"/>
        <v>0</v>
      </c>
    </row>
    <row r="598" spans="2:12" ht="12" customHeight="1">
      <c r="B598" s="14" t="s">
        <v>28</v>
      </c>
      <c r="C598" s="21">
        <v>0</v>
      </c>
      <c r="D598" s="22">
        <v>0</v>
      </c>
      <c r="E598" s="22">
        <v>0</v>
      </c>
      <c r="F598" s="22">
        <v>0</v>
      </c>
      <c r="G598" s="22">
        <v>11.122</v>
      </c>
      <c r="H598" s="22">
        <v>0</v>
      </c>
      <c r="I598" s="22">
        <v>0</v>
      </c>
      <c r="J598" s="22">
        <v>0</v>
      </c>
      <c r="K598" s="22">
        <v>0</v>
      </c>
      <c r="L598" s="23">
        <f t="shared" si="206"/>
        <v>11.122</v>
      </c>
    </row>
    <row r="599" spans="2:12" ht="12" customHeight="1">
      <c r="B599" s="14" t="s">
        <v>29</v>
      </c>
      <c r="C599" s="21">
        <v>0</v>
      </c>
      <c r="D599" s="22">
        <v>0</v>
      </c>
      <c r="E599" s="22">
        <v>0</v>
      </c>
      <c r="F599" s="22">
        <v>0</v>
      </c>
      <c r="G599" s="22">
        <v>0</v>
      </c>
      <c r="H599" s="22">
        <v>0</v>
      </c>
      <c r="I599" s="22">
        <v>0</v>
      </c>
      <c r="J599" s="22">
        <v>0</v>
      </c>
      <c r="K599" s="22">
        <v>0</v>
      </c>
      <c r="L599" s="23">
        <f t="shared" si="206"/>
        <v>0</v>
      </c>
    </row>
    <row r="600" spans="2:12" ht="12" customHeight="1">
      <c r="B600" s="15" t="s">
        <v>30</v>
      </c>
      <c r="C600" s="24">
        <v>0</v>
      </c>
      <c r="D600" s="25">
        <v>0</v>
      </c>
      <c r="E600" s="25">
        <v>0</v>
      </c>
      <c r="F600" s="25">
        <v>0</v>
      </c>
      <c r="G600" s="25">
        <v>0</v>
      </c>
      <c r="H600" s="25">
        <v>0</v>
      </c>
      <c r="I600" s="25">
        <v>0</v>
      </c>
      <c r="J600" s="25">
        <v>0</v>
      </c>
      <c r="K600" s="25">
        <v>0</v>
      </c>
      <c r="L600" s="26">
        <f t="shared" si="206"/>
        <v>0</v>
      </c>
    </row>
    <row r="601" spans="2:12" ht="12" customHeight="1">
      <c r="B601" s="14" t="s">
        <v>31</v>
      </c>
      <c r="C601" s="21">
        <v>0</v>
      </c>
      <c r="D601" s="22">
        <v>0</v>
      </c>
      <c r="E601" s="22">
        <v>0</v>
      </c>
      <c r="F601" s="22">
        <v>0</v>
      </c>
      <c r="G601" s="22">
        <v>0</v>
      </c>
      <c r="H601" s="22">
        <v>0</v>
      </c>
      <c r="I601" s="22">
        <v>2.2324</v>
      </c>
      <c r="J601" s="22">
        <v>0</v>
      </c>
      <c r="K601" s="22">
        <v>0</v>
      </c>
      <c r="L601" s="23">
        <f t="shared" si="206"/>
        <v>2.2324</v>
      </c>
    </row>
    <row r="602" spans="2:12" ht="12" customHeight="1">
      <c r="B602" s="14" t="s">
        <v>32</v>
      </c>
      <c r="C602" s="21">
        <v>0</v>
      </c>
      <c r="D602" s="22">
        <v>0</v>
      </c>
      <c r="E602" s="22">
        <v>0</v>
      </c>
      <c r="F602" s="22">
        <v>0</v>
      </c>
      <c r="G602" s="22">
        <v>0</v>
      </c>
      <c r="H602" s="22">
        <v>0</v>
      </c>
      <c r="I602" s="22">
        <v>0</v>
      </c>
      <c r="J602" s="22">
        <v>0</v>
      </c>
      <c r="K602" s="22">
        <v>0</v>
      </c>
      <c r="L602" s="23">
        <f t="shared" si="206"/>
        <v>0</v>
      </c>
    </row>
    <row r="603" spans="2:12" ht="12" customHeight="1">
      <c r="B603" s="14" t="s">
        <v>33</v>
      </c>
      <c r="C603" s="21">
        <v>0</v>
      </c>
      <c r="D603" s="22">
        <v>0</v>
      </c>
      <c r="E603" s="22">
        <v>0</v>
      </c>
      <c r="F603" s="22">
        <v>0</v>
      </c>
      <c r="G603" s="22">
        <v>0</v>
      </c>
      <c r="H603" s="22">
        <v>0</v>
      </c>
      <c r="I603" s="22">
        <v>0</v>
      </c>
      <c r="J603" s="22">
        <v>0</v>
      </c>
      <c r="K603" s="22">
        <v>0</v>
      </c>
      <c r="L603" s="23">
        <f t="shared" si="206"/>
        <v>0</v>
      </c>
    </row>
    <row r="604" spans="2:12" ht="12" customHeight="1">
      <c r="B604" s="14" t="s">
        <v>34</v>
      </c>
      <c r="C604" s="21">
        <v>0</v>
      </c>
      <c r="D604" s="22">
        <v>0</v>
      </c>
      <c r="E604" s="22">
        <v>0</v>
      </c>
      <c r="F604" s="22">
        <v>0</v>
      </c>
      <c r="G604" s="22">
        <v>0</v>
      </c>
      <c r="H604" s="22">
        <v>0</v>
      </c>
      <c r="I604" s="22">
        <v>0</v>
      </c>
      <c r="J604" s="22">
        <v>0</v>
      </c>
      <c r="K604" s="22">
        <v>0</v>
      </c>
      <c r="L604" s="23">
        <f t="shared" si="206"/>
        <v>0</v>
      </c>
    </row>
    <row r="605" spans="2:12" ht="12" customHeight="1">
      <c r="B605" s="14" t="s">
        <v>35</v>
      </c>
      <c r="C605" s="21">
        <v>0</v>
      </c>
      <c r="D605" s="22">
        <v>0</v>
      </c>
      <c r="E605" s="22">
        <v>0</v>
      </c>
      <c r="F605" s="22">
        <v>0</v>
      </c>
      <c r="G605" s="22">
        <v>0</v>
      </c>
      <c r="H605" s="22">
        <v>0</v>
      </c>
      <c r="I605" s="22">
        <v>0</v>
      </c>
      <c r="J605" s="22">
        <v>0</v>
      </c>
      <c r="K605" s="22">
        <v>0</v>
      </c>
      <c r="L605" s="23">
        <f t="shared" si="206"/>
        <v>0</v>
      </c>
    </row>
    <row r="606" spans="2:12" ht="12" customHeight="1">
      <c r="B606" s="14" t="s">
        <v>36</v>
      </c>
      <c r="C606" s="21">
        <v>0</v>
      </c>
      <c r="D606" s="22">
        <v>0</v>
      </c>
      <c r="E606" s="22">
        <v>0</v>
      </c>
      <c r="F606" s="22">
        <v>0</v>
      </c>
      <c r="G606" s="22">
        <v>5.9161</v>
      </c>
      <c r="H606" s="22">
        <v>0</v>
      </c>
      <c r="I606" s="22">
        <v>0</v>
      </c>
      <c r="J606" s="22">
        <v>0</v>
      </c>
      <c r="K606" s="22">
        <v>0</v>
      </c>
      <c r="L606" s="23">
        <f t="shared" si="206"/>
        <v>5.9161</v>
      </c>
    </row>
    <row r="607" spans="2:12" ht="12" customHeight="1">
      <c r="B607" s="14" t="s">
        <v>37</v>
      </c>
      <c r="C607" s="21">
        <v>0</v>
      </c>
      <c r="D607" s="22">
        <v>0</v>
      </c>
      <c r="E607" s="22">
        <v>0</v>
      </c>
      <c r="F607" s="22">
        <v>0</v>
      </c>
      <c r="G607" s="22">
        <v>0</v>
      </c>
      <c r="H607" s="22">
        <v>0</v>
      </c>
      <c r="I607" s="22">
        <v>0</v>
      </c>
      <c r="J607" s="22">
        <v>0</v>
      </c>
      <c r="K607" s="22">
        <v>0</v>
      </c>
      <c r="L607" s="23">
        <f t="shared" si="206"/>
        <v>0</v>
      </c>
    </row>
    <row r="608" spans="2:12" ht="12" customHeight="1">
      <c r="B608" s="14" t="s">
        <v>38</v>
      </c>
      <c r="C608" s="21">
        <v>0</v>
      </c>
      <c r="D608" s="22">
        <v>0</v>
      </c>
      <c r="E608" s="22">
        <v>0</v>
      </c>
      <c r="F608" s="22">
        <v>0</v>
      </c>
      <c r="G608" s="22">
        <v>0</v>
      </c>
      <c r="H608" s="22">
        <v>0.5517</v>
      </c>
      <c r="I608" s="22">
        <v>0</v>
      </c>
      <c r="J608" s="22">
        <v>0</v>
      </c>
      <c r="K608" s="22">
        <v>0</v>
      </c>
      <c r="L608" s="23">
        <f t="shared" si="206"/>
        <v>0.5517</v>
      </c>
    </row>
    <row r="609" spans="2:12" ht="12" customHeight="1">
      <c r="B609" s="14" t="s">
        <v>39</v>
      </c>
      <c r="C609" s="21">
        <v>0</v>
      </c>
      <c r="D609" s="22">
        <v>0</v>
      </c>
      <c r="E609" s="22">
        <v>0</v>
      </c>
      <c r="F609" s="22">
        <v>0</v>
      </c>
      <c r="G609" s="22">
        <v>0</v>
      </c>
      <c r="H609" s="22">
        <v>0</v>
      </c>
      <c r="I609" s="22">
        <v>0</v>
      </c>
      <c r="J609" s="22">
        <v>0</v>
      </c>
      <c r="K609" s="22">
        <v>0</v>
      </c>
      <c r="L609" s="23">
        <f t="shared" si="206"/>
        <v>0</v>
      </c>
    </row>
    <row r="610" spans="2:12" ht="12" customHeight="1">
      <c r="B610" s="14" t="s">
        <v>40</v>
      </c>
      <c r="C610" s="21">
        <v>0</v>
      </c>
      <c r="D610" s="22">
        <v>0</v>
      </c>
      <c r="E610" s="22">
        <v>0</v>
      </c>
      <c r="F610" s="22">
        <v>0</v>
      </c>
      <c r="G610" s="22">
        <v>0</v>
      </c>
      <c r="H610" s="22">
        <v>0</v>
      </c>
      <c r="I610" s="22">
        <v>0</v>
      </c>
      <c r="J610" s="22">
        <v>0</v>
      </c>
      <c r="K610" s="22">
        <v>0</v>
      </c>
      <c r="L610" s="23">
        <f t="shared" si="206"/>
        <v>0</v>
      </c>
    </row>
    <row r="611" spans="2:12" ht="12" customHeight="1">
      <c r="B611" s="16" t="s">
        <v>41</v>
      </c>
      <c r="C611" s="27">
        <v>0</v>
      </c>
      <c r="D611" s="28">
        <v>0</v>
      </c>
      <c r="E611" s="28">
        <v>0</v>
      </c>
      <c r="F611" s="28">
        <v>0</v>
      </c>
      <c r="G611" s="28">
        <v>209.4227</v>
      </c>
      <c r="H611" s="28">
        <v>0</v>
      </c>
      <c r="I611" s="28">
        <v>0</v>
      </c>
      <c r="J611" s="28">
        <v>0</v>
      </c>
      <c r="K611" s="28">
        <v>0</v>
      </c>
      <c r="L611" s="29">
        <f t="shared" si="206"/>
        <v>209.4227</v>
      </c>
    </row>
    <row r="612" spans="2:12" ht="12" customHeight="1">
      <c r="B612" s="14" t="s">
        <v>42</v>
      </c>
      <c r="C612" s="21">
        <v>0</v>
      </c>
      <c r="D612" s="22">
        <v>0</v>
      </c>
      <c r="E612" s="22">
        <v>0</v>
      </c>
      <c r="F612" s="22">
        <v>60.9941</v>
      </c>
      <c r="G612" s="22">
        <v>0</v>
      </c>
      <c r="H612" s="22">
        <v>0</v>
      </c>
      <c r="I612" s="22">
        <v>0</v>
      </c>
      <c r="J612" s="22">
        <v>0</v>
      </c>
      <c r="K612" s="22">
        <v>0</v>
      </c>
      <c r="L612" s="23">
        <f t="shared" si="206"/>
        <v>60.9941</v>
      </c>
    </row>
    <row r="613" spans="2:12" ht="12" customHeight="1">
      <c r="B613" s="14" t="s">
        <v>43</v>
      </c>
      <c r="C613" s="21">
        <v>0</v>
      </c>
      <c r="D613" s="22">
        <v>0</v>
      </c>
      <c r="E613" s="22">
        <v>0</v>
      </c>
      <c r="F613" s="22">
        <v>0</v>
      </c>
      <c r="G613" s="22">
        <v>0</v>
      </c>
      <c r="H613" s="22">
        <v>0</v>
      </c>
      <c r="I613" s="22">
        <v>0</v>
      </c>
      <c r="J613" s="22">
        <v>0</v>
      </c>
      <c r="K613" s="22">
        <v>0</v>
      </c>
      <c r="L613" s="23">
        <f t="shared" si="206"/>
        <v>0</v>
      </c>
    </row>
    <row r="614" spans="2:12" ht="12" customHeight="1">
      <c r="B614" s="14" t="s">
        <v>44</v>
      </c>
      <c r="C614" s="21">
        <v>0</v>
      </c>
      <c r="D614" s="22">
        <v>0</v>
      </c>
      <c r="E614" s="22">
        <v>0</v>
      </c>
      <c r="F614" s="22">
        <v>0</v>
      </c>
      <c r="G614" s="22">
        <v>0</v>
      </c>
      <c r="H614" s="22">
        <v>0</v>
      </c>
      <c r="I614" s="22">
        <v>0</v>
      </c>
      <c r="J614" s="22">
        <v>0</v>
      </c>
      <c r="K614" s="22">
        <v>0</v>
      </c>
      <c r="L614" s="23">
        <f t="shared" si="206"/>
        <v>0</v>
      </c>
    </row>
    <row r="615" spans="2:12" ht="12" customHeight="1">
      <c r="B615" s="14" t="s">
        <v>45</v>
      </c>
      <c r="C615" s="21">
        <v>0</v>
      </c>
      <c r="D615" s="22">
        <v>0</v>
      </c>
      <c r="E615" s="22">
        <v>0</v>
      </c>
      <c r="F615" s="22">
        <v>0</v>
      </c>
      <c r="G615" s="22">
        <v>0</v>
      </c>
      <c r="H615" s="22">
        <v>0</v>
      </c>
      <c r="I615" s="22">
        <v>0</v>
      </c>
      <c r="J615" s="22">
        <v>0</v>
      </c>
      <c r="K615" s="22">
        <v>0</v>
      </c>
      <c r="L615" s="23">
        <f t="shared" si="206"/>
        <v>0</v>
      </c>
    </row>
    <row r="616" spans="2:12" ht="12" customHeight="1">
      <c r="B616" s="14" t="s">
        <v>46</v>
      </c>
      <c r="C616" s="21">
        <v>0</v>
      </c>
      <c r="D616" s="22">
        <v>0</v>
      </c>
      <c r="E616" s="22">
        <v>0</v>
      </c>
      <c r="F616" s="22">
        <v>12.9811</v>
      </c>
      <c r="G616" s="22">
        <v>0</v>
      </c>
      <c r="H616" s="22">
        <v>0</v>
      </c>
      <c r="I616" s="22">
        <v>0</v>
      </c>
      <c r="J616" s="22">
        <v>0</v>
      </c>
      <c r="K616" s="22">
        <v>0</v>
      </c>
      <c r="L616" s="23">
        <f t="shared" si="206"/>
        <v>12.9811</v>
      </c>
    </row>
    <row r="617" spans="2:12" ht="12" customHeight="1">
      <c r="B617" s="14" t="s">
        <v>47</v>
      </c>
      <c r="C617" s="21">
        <v>0</v>
      </c>
      <c r="D617" s="22">
        <v>0</v>
      </c>
      <c r="E617" s="22">
        <v>0</v>
      </c>
      <c r="F617" s="22">
        <v>11.9597</v>
      </c>
      <c r="G617" s="22">
        <v>1041.807</v>
      </c>
      <c r="H617" s="22">
        <v>93.5407</v>
      </c>
      <c r="I617" s="22">
        <v>69.5912</v>
      </c>
      <c r="J617" s="22">
        <v>0</v>
      </c>
      <c r="K617" s="22">
        <v>7.5166</v>
      </c>
      <c r="L617" s="23">
        <f t="shared" si="206"/>
        <v>1224.4152000000001</v>
      </c>
    </row>
    <row r="618" spans="2:12" ht="12" customHeight="1">
      <c r="B618" s="14" t="s">
        <v>48</v>
      </c>
      <c r="C618" s="21">
        <v>0</v>
      </c>
      <c r="D618" s="22">
        <v>0</v>
      </c>
      <c r="E618" s="22">
        <v>0</v>
      </c>
      <c r="F618" s="22">
        <v>0.4239</v>
      </c>
      <c r="G618" s="22">
        <v>18.7908</v>
      </c>
      <c r="H618" s="22">
        <v>0</v>
      </c>
      <c r="I618" s="22">
        <v>0</v>
      </c>
      <c r="J618" s="22">
        <v>0</v>
      </c>
      <c r="K618" s="22">
        <v>0</v>
      </c>
      <c r="L618" s="23">
        <f t="shared" si="206"/>
        <v>19.2147</v>
      </c>
    </row>
    <row r="619" spans="2:12" ht="12" customHeight="1">
      <c r="B619" s="14" t="s">
        <v>49</v>
      </c>
      <c r="C619" s="21">
        <v>0</v>
      </c>
      <c r="D619" s="22">
        <v>0</v>
      </c>
      <c r="E619" s="22">
        <v>0</v>
      </c>
      <c r="F619" s="22">
        <v>309.94</v>
      </c>
      <c r="G619" s="22">
        <v>132.9456</v>
      </c>
      <c r="H619" s="22">
        <v>0</v>
      </c>
      <c r="I619" s="22">
        <v>0</v>
      </c>
      <c r="J619" s="22">
        <v>0</v>
      </c>
      <c r="K619" s="22">
        <v>0</v>
      </c>
      <c r="L619" s="23">
        <f t="shared" si="206"/>
        <v>442.8856</v>
      </c>
    </row>
    <row r="620" spans="2:12" ht="12" customHeight="1">
      <c r="B620" s="17" t="s">
        <v>50</v>
      </c>
      <c r="C620" s="30">
        <v>0</v>
      </c>
      <c r="D620" s="31">
        <v>0</v>
      </c>
      <c r="E620" s="31">
        <v>0</v>
      </c>
      <c r="F620" s="31">
        <v>37.3816</v>
      </c>
      <c r="G620" s="31">
        <v>0</v>
      </c>
      <c r="H620" s="31">
        <v>0</v>
      </c>
      <c r="I620" s="31">
        <v>0</v>
      </c>
      <c r="J620" s="31">
        <v>0</v>
      </c>
      <c r="K620" s="31">
        <v>0</v>
      </c>
      <c r="L620" s="32">
        <f t="shared" si="206"/>
        <v>37.3816</v>
      </c>
    </row>
    <row r="621" spans="2:12" ht="12" customHeight="1">
      <c r="B621" s="14" t="s">
        <v>51</v>
      </c>
      <c r="C621" s="21">
        <v>0</v>
      </c>
      <c r="D621" s="22">
        <v>0</v>
      </c>
      <c r="E621" s="22">
        <v>0</v>
      </c>
      <c r="F621" s="22">
        <v>0</v>
      </c>
      <c r="G621" s="22">
        <v>0</v>
      </c>
      <c r="H621" s="22">
        <v>0</v>
      </c>
      <c r="I621" s="22">
        <v>0</v>
      </c>
      <c r="J621" s="22">
        <v>0</v>
      </c>
      <c r="K621" s="22">
        <v>0</v>
      </c>
      <c r="L621" s="23">
        <f t="shared" si="206"/>
        <v>0</v>
      </c>
    </row>
    <row r="622" spans="2:12" ht="12" customHeight="1">
      <c r="B622" s="14" t="s">
        <v>52</v>
      </c>
      <c r="C622" s="21">
        <v>0</v>
      </c>
      <c r="D622" s="22">
        <v>0</v>
      </c>
      <c r="E622" s="22">
        <v>0</v>
      </c>
      <c r="F622" s="22">
        <v>0</v>
      </c>
      <c r="G622" s="22">
        <v>0</v>
      </c>
      <c r="H622" s="22">
        <v>0</v>
      </c>
      <c r="I622" s="22">
        <v>0</v>
      </c>
      <c r="J622" s="22">
        <v>0</v>
      </c>
      <c r="K622" s="22">
        <v>0</v>
      </c>
      <c r="L622" s="23">
        <f t="shared" si="206"/>
        <v>0</v>
      </c>
    </row>
    <row r="623" spans="2:12" ht="12" customHeight="1">
      <c r="B623" s="14" t="s">
        <v>53</v>
      </c>
      <c r="C623" s="21">
        <v>0</v>
      </c>
      <c r="D623" s="22">
        <v>0</v>
      </c>
      <c r="E623" s="22">
        <v>127.7104</v>
      </c>
      <c r="F623" s="22">
        <v>665.6083</v>
      </c>
      <c r="G623" s="22">
        <v>327.9344</v>
      </c>
      <c r="H623" s="22">
        <v>220.618</v>
      </c>
      <c r="I623" s="22">
        <v>0</v>
      </c>
      <c r="J623" s="22">
        <v>0</v>
      </c>
      <c r="K623" s="22">
        <v>0</v>
      </c>
      <c r="L623" s="23">
        <f t="shared" si="206"/>
        <v>1341.8710999999998</v>
      </c>
    </row>
    <row r="624" spans="2:12" ht="12" customHeight="1">
      <c r="B624" s="14" t="s">
        <v>54</v>
      </c>
      <c r="C624" s="21">
        <v>0</v>
      </c>
      <c r="D624" s="22">
        <v>0</v>
      </c>
      <c r="E624" s="22">
        <v>0</v>
      </c>
      <c r="F624" s="22">
        <v>0</v>
      </c>
      <c r="G624" s="22">
        <v>0</v>
      </c>
      <c r="H624" s="22">
        <v>16.0397</v>
      </c>
      <c r="I624" s="22">
        <v>0</v>
      </c>
      <c r="J624" s="22">
        <v>0</v>
      </c>
      <c r="K624" s="22">
        <v>0</v>
      </c>
      <c r="L624" s="23">
        <f t="shared" si="206"/>
        <v>16.0397</v>
      </c>
    </row>
    <row r="625" spans="2:12" ht="12" customHeight="1">
      <c r="B625" s="14" t="s">
        <v>55</v>
      </c>
      <c r="C625" s="21">
        <v>0</v>
      </c>
      <c r="D625" s="22">
        <v>0</v>
      </c>
      <c r="E625" s="22">
        <v>0</v>
      </c>
      <c r="F625" s="22">
        <v>954</v>
      </c>
      <c r="G625" s="22">
        <v>191.1562</v>
      </c>
      <c r="H625" s="22">
        <v>1220.7065</v>
      </c>
      <c r="I625" s="22">
        <v>0</v>
      </c>
      <c r="J625" s="22">
        <v>0</v>
      </c>
      <c r="K625" s="22">
        <v>0</v>
      </c>
      <c r="L625" s="23">
        <f t="shared" si="206"/>
        <v>2365.8626999999997</v>
      </c>
    </row>
    <row r="626" spans="2:12" ht="12" customHeight="1">
      <c r="B626" s="14" t="s">
        <v>56</v>
      </c>
      <c r="C626" s="21">
        <v>0</v>
      </c>
      <c r="D626" s="22">
        <v>0</v>
      </c>
      <c r="E626" s="22">
        <v>0</v>
      </c>
      <c r="F626" s="22">
        <v>11.0538</v>
      </c>
      <c r="G626" s="22">
        <v>0</v>
      </c>
      <c r="H626" s="22">
        <v>9.8627</v>
      </c>
      <c r="I626" s="22">
        <v>0</v>
      </c>
      <c r="J626" s="22">
        <v>0</v>
      </c>
      <c r="K626" s="22">
        <v>5.1112</v>
      </c>
      <c r="L626" s="23">
        <f t="shared" si="206"/>
        <v>26.0277</v>
      </c>
    </row>
    <row r="627" spans="2:12" ht="12" customHeight="1">
      <c r="B627" s="14" t="s">
        <v>57</v>
      </c>
      <c r="C627" s="21">
        <v>0</v>
      </c>
      <c r="D627" s="22">
        <v>0</v>
      </c>
      <c r="E627" s="22">
        <v>0</v>
      </c>
      <c r="F627" s="22">
        <v>0</v>
      </c>
      <c r="G627" s="22">
        <v>0</v>
      </c>
      <c r="H627" s="22">
        <v>0</v>
      </c>
      <c r="I627" s="22">
        <v>0</v>
      </c>
      <c r="J627" s="22">
        <v>0</v>
      </c>
      <c r="K627" s="22">
        <v>23.695</v>
      </c>
      <c r="L627" s="23">
        <f t="shared" si="206"/>
        <v>23.695</v>
      </c>
    </row>
    <row r="628" spans="2:12" ht="12" customHeight="1">
      <c r="B628" s="14" t="s">
        <v>58</v>
      </c>
      <c r="C628" s="21">
        <v>0</v>
      </c>
      <c r="D628" s="22">
        <v>0</v>
      </c>
      <c r="E628" s="22">
        <v>0</v>
      </c>
      <c r="F628" s="22">
        <v>2.1444</v>
      </c>
      <c r="G628" s="22">
        <v>11.8806</v>
      </c>
      <c r="H628" s="22">
        <v>0</v>
      </c>
      <c r="I628" s="22">
        <v>0</v>
      </c>
      <c r="J628" s="22">
        <v>0</v>
      </c>
      <c r="K628" s="22">
        <v>0</v>
      </c>
      <c r="L628" s="23">
        <f t="shared" si="206"/>
        <v>14.024999999999999</v>
      </c>
    </row>
    <row r="629" spans="2:12" ht="12" customHeight="1">
      <c r="B629" s="14" t="s">
        <v>59</v>
      </c>
      <c r="C629" s="21">
        <v>0</v>
      </c>
      <c r="D629" s="22">
        <v>0</v>
      </c>
      <c r="E629" s="22">
        <v>0</v>
      </c>
      <c r="F629" s="22">
        <v>0</v>
      </c>
      <c r="G629" s="22">
        <v>0</v>
      </c>
      <c r="H629" s="22">
        <v>0</v>
      </c>
      <c r="I629" s="22">
        <v>0</v>
      </c>
      <c r="J629" s="22">
        <v>0</v>
      </c>
      <c r="K629" s="22">
        <v>0</v>
      </c>
      <c r="L629" s="23">
        <f t="shared" si="206"/>
        <v>0</v>
      </c>
    </row>
    <row r="630" spans="2:12" ht="12" customHeight="1">
      <c r="B630" s="17" t="s">
        <v>60</v>
      </c>
      <c r="C630" s="30">
        <v>0</v>
      </c>
      <c r="D630" s="31">
        <v>0</v>
      </c>
      <c r="E630" s="31">
        <v>470.2276</v>
      </c>
      <c r="F630" s="31">
        <v>150.6012</v>
      </c>
      <c r="G630" s="31">
        <v>41.4438</v>
      </c>
      <c r="H630" s="31">
        <v>1344.7735</v>
      </c>
      <c r="I630" s="31">
        <v>13.2197</v>
      </c>
      <c r="J630" s="31">
        <v>0</v>
      </c>
      <c r="K630" s="31">
        <v>1039.3345</v>
      </c>
      <c r="L630" s="32">
        <f t="shared" si="206"/>
        <v>3059.6003</v>
      </c>
    </row>
    <row r="631" spans="2:12" ht="12" customHeight="1">
      <c r="B631" s="14" t="s">
        <v>61</v>
      </c>
      <c r="C631" s="21">
        <v>0</v>
      </c>
      <c r="D631" s="22">
        <v>0</v>
      </c>
      <c r="E631" s="22">
        <v>0</v>
      </c>
      <c r="F631" s="22">
        <v>0</v>
      </c>
      <c r="G631" s="22">
        <v>67.2387</v>
      </c>
      <c r="H631" s="22">
        <v>461.9718</v>
      </c>
      <c r="I631" s="22">
        <v>8.8</v>
      </c>
      <c r="J631" s="22">
        <v>0.7314</v>
      </c>
      <c r="K631" s="22">
        <v>0</v>
      </c>
      <c r="L631" s="23">
        <f t="shared" si="206"/>
        <v>538.7418999999999</v>
      </c>
    </row>
    <row r="632" spans="2:12" ht="12" customHeight="1">
      <c r="B632" s="14" t="s">
        <v>62</v>
      </c>
      <c r="C632" s="21">
        <v>0</v>
      </c>
      <c r="D632" s="22">
        <v>0</v>
      </c>
      <c r="E632" s="22">
        <v>0</v>
      </c>
      <c r="F632" s="22">
        <v>0</v>
      </c>
      <c r="G632" s="22">
        <v>0</v>
      </c>
      <c r="H632" s="22">
        <v>0</v>
      </c>
      <c r="I632" s="22">
        <v>0</v>
      </c>
      <c r="J632" s="22">
        <v>0</v>
      </c>
      <c r="K632" s="22">
        <v>0</v>
      </c>
      <c r="L632" s="23">
        <f t="shared" si="206"/>
        <v>0</v>
      </c>
    </row>
    <row r="633" spans="2:12" ht="12" customHeight="1">
      <c r="B633" s="14" t="s">
        <v>63</v>
      </c>
      <c r="C633" s="21">
        <v>0</v>
      </c>
      <c r="D633" s="22">
        <v>0</v>
      </c>
      <c r="E633" s="22">
        <v>0</v>
      </c>
      <c r="F633" s="22">
        <v>12.387</v>
      </c>
      <c r="G633" s="22">
        <v>0</v>
      </c>
      <c r="H633" s="22">
        <v>0</v>
      </c>
      <c r="I633" s="22">
        <v>0</v>
      </c>
      <c r="J633" s="22">
        <v>0</v>
      </c>
      <c r="K633" s="22">
        <v>0</v>
      </c>
      <c r="L633" s="23">
        <f t="shared" si="206"/>
        <v>12.387</v>
      </c>
    </row>
    <row r="634" spans="2:12" ht="12" customHeight="1">
      <c r="B634" s="14" t="s">
        <v>64</v>
      </c>
      <c r="C634" s="21">
        <v>0</v>
      </c>
      <c r="D634" s="22">
        <v>0</v>
      </c>
      <c r="E634" s="22">
        <v>0</v>
      </c>
      <c r="F634" s="22">
        <v>0</v>
      </c>
      <c r="G634" s="22">
        <v>0</v>
      </c>
      <c r="H634" s="22">
        <v>0</v>
      </c>
      <c r="I634" s="22">
        <v>0</v>
      </c>
      <c r="J634" s="22">
        <v>0</v>
      </c>
      <c r="K634" s="22">
        <v>0</v>
      </c>
      <c r="L634" s="23">
        <f t="shared" si="206"/>
        <v>0</v>
      </c>
    </row>
    <row r="635" spans="2:12" ht="12" customHeight="1">
      <c r="B635" s="14" t="s">
        <v>65</v>
      </c>
      <c r="C635" s="21">
        <v>0</v>
      </c>
      <c r="D635" s="22">
        <v>0</v>
      </c>
      <c r="E635" s="22">
        <v>0</v>
      </c>
      <c r="F635" s="22">
        <v>202.3992</v>
      </c>
      <c r="G635" s="22">
        <v>0</v>
      </c>
      <c r="H635" s="22">
        <v>17.591</v>
      </c>
      <c r="I635" s="22">
        <v>0</v>
      </c>
      <c r="J635" s="22">
        <v>0</v>
      </c>
      <c r="K635" s="22">
        <v>0</v>
      </c>
      <c r="L635" s="23">
        <f t="shared" si="206"/>
        <v>219.99020000000002</v>
      </c>
    </row>
    <row r="636" spans="2:12" ht="12" customHeight="1">
      <c r="B636" s="14" t="s">
        <v>66</v>
      </c>
      <c r="C636" s="21">
        <v>0</v>
      </c>
      <c r="D636" s="22">
        <v>0</v>
      </c>
      <c r="E636" s="22">
        <v>0</v>
      </c>
      <c r="F636" s="22">
        <v>0</v>
      </c>
      <c r="G636" s="22">
        <v>28.5092</v>
      </c>
      <c r="H636" s="22">
        <v>0</v>
      </c>
      <c r="I636" s="22">
        <v>0.7197</v>
      </c>
      <c r="J636" s="22">
        <v>0</v>
      </c>
      <c r="K636" s="22">
        <v>2.734</v>
      </c>
      <c r="L636" s="23">
        <f t="shared" si="206"/>
        <v>31.962899999999998</v>
      </c>
    </row>
    <row r="637" spans="2:12" ht="12" customHeight="1">
      <c r="B637" s="18" t="s">
        <v>67</v>
      </c>
      <c r="C637" s="33">
        <v>0</v>
      </c>
      <c r="D637" s="34">
        <v>8.4526</v>
      </c>
      <c r="E637" s="34">
        <v>0</v>
      </c>
      <c r="F637" s="34">
        <v>0</v>
      </c>
      <c r="G637" s="34">
        <v>0</v>
      </c>
      <c r="H637" s="34">
        <v>0</v>
      </c>
      <c r="I637" s="34">
        <v>0</v>
      </c>
      <c r="J637" s="34">
        <v>0</v>
      </c>
      <c r="K637" s="34">
        <v>10.1894</v>
      </c>
      <c r="L637" s="35">
        <f t="shared" si="206"/>
        <v>18.642</v>
      </c>
    </row>
    <row r="638" spans="2:12" ht="12" customHeight="1">
      <c r="B638" s="18" t="s">
        <v>68</v>
      </c>
      <c r="C638" s="33">
        <f aca="true" t="shared" si="207" ref="C638:K638">SUM(C591:C637)</f>
        <v>0</v>
      </c>
      <c r="D638" s="34">
        <f t="shared" si="207"/>
        <v>8.4526</v>
      </c>
      <c r="E638" s="34">
        <f t="shared" si="207"/>
        <v>674.0094</v>
      </c>
      <c r="F638" s="34">
        <f t="shared" si="207"/>
        <v>2561.8513000000003</v>
      </c>
      <c r="G638" s="34">
        <f t="shared" si="207"/>
        <v>2097.2508999999995</v>
      </c>
      <c r="H638" s="34">
        <f t="shared" si="207"/>
        <v>3385.6555999999996</v>
      </c>
      <c r="I638" s="34">
        <f t="shared" si="207"/>
        <v>94.563</v>
      </c>
      <c r="J638" s="34">
        <f t="shared" si="207"/>
        <v>0.7314</v>
      </c>
      <c r="K638" s="34">
        <f t="shared" si="207"/>
        <v>1653.0568999999998</v>
      </c>
      <c r="L638" s="35">
        <f>SUM(C638:K638)</f>
        <v>10475.5711</v>
      </c>
    </row>
    <row r="640" spans="2:4" s="3" customFormat="1" ht="13.5" customHeight="1">
      <c r="B640" s="4" t="s">
        <v>1</v>
      </c>
      <c r="C640" s="40" t="s">
        <v>13</v>
      </c>
      <c r="D640" s="41"/>
    </row>
    <row r="641" spans="2:13" ht="12" customHeight="1">
      <c r="B641" s="10"/>
      <c r="C641" s="11"/>
      <c r="D641" s="11"/>
      <c r="E641" s="11"/>
      <c r="F641" s="11"/>
      <c r="G641" s="11"/>
      <c r="H641" s="11"/>
      <c r="I641" s="11"/>
      <c r="J641" s="11"/>
      <c r="K641" s="11"/>
      <c r="L641" s="6" t="s">
        <v>18</v>
      </c>
      <c r="M641" s="7"/>
    </row>
    <row r="642" spans="2:12" s="3" customFormat="1" ht="18" customHeight="1">
      <c r="B642" s="12" t="s">
        <v>19</v>
      </c>
      <c r="C642" s="42" t="s">
        <v>72</v>
      </c>
      <c r="D642" s="36" t="s">
        <v>73</v>
      </c>
      <c r="E642" s="36" t="s">
        <v>74</v>
      </c>
      <c r="F642" s="36" t="s">
        <v>75</v>
      </c>
      <c r="G642" s="36" t="s">
        <v>76</v>
      </c>
      <c r="H642" s="36" t="s">
        <v>77</v>
      </c>
      <c r="I642" s="36" t="s">
        <v>78</v>
      </c>
      <c r="J642" s="36" t="s">
        <v>79</v>
      </c>
      <c r="K642" s="36" t="s">
        <v>70</v>
      </c>
      <c r="L642" s="38" t="s">
        <v>71</v>
      </c>
    </row>
    <row r="643" spans="2:12" s="3" customFormat="1" ht="18" customHeight="1">
      <c r="B643" s="13" t="s">
        <v>20</v>
      </c>
      <c r="C643" s="43"/>
      <c r="D643" s="37"/>
      <c r="E643" s="37"/>
      <c r="F643" s="37"/>
      <c r="G643" s="37"/>
      <c r="H643" s="37"/>
      <c r="I643" s="37"/>
      <c r="J643" s="37"/>
      <c r="K643" s="37"/>
      <c r="L643" s="39"/>
    </row>
    <row r="644" spans="2:12" ht="12" customHeight="1">
      <c r="B644" s="14" t="s">
        <v>21</v>
      </c>
      <c r="C644" s="21">
        <v>1.989</v>
      </c>
      <c r="D644" s="22">
        <v>0</v>
      </c>
      <c r="E644" s="22">
        <v>5219.3365</v>
      </c>
      <c r="F644" s="22">
        <v>5486.73</v>
      </c>
      <c r="G644" s="22">
        <v>7285.0872</v>
      </c>
      <c r="H644" s="22">
        <v>757.4136</v>
      </c>
      <c r="I644" s="22">
        <v>4330.8888</v>
      </c>
      <c r="J644" s="22">
        <v>391.5917</v>
      </c>
      <c r="K644" s="22">
        <v>4774.1262</v>
      </c>
      <c r="L644" s="23">
        <f>SUM(C644:K644)</f>
        <v>28247.162999999997</v>
      </c>
    </row>
    <row r="645" spans="2:12" ht="12" customHeight="1">
      <c r="B645" s="14" t="s">
        <v>22</v>
      </c>
      <c r="C645" s="21">
        <v>0</v>
      </c>
      <c r="D645" s="22">
        <v>0</v>
      </c>
      <c r="E645" s="22">
        <v>0</v>
      </c>
      <c r="F645" s="22">
        <v>0</v>
      </c>
      <c r="G645" s="22">
        <v>0</v>
      </c>
      <c r="H645" s="22">
        <v>0</v>
      </c>
      <c r="I645" s="22">
        <v>0</v>
      </c>
      <c r="J645" s="22">
        <v>0</v>
      </c>
      <c r="K645" s="22">
        <v>0</v>
      </c>
      <c r="L645" s="23">
        <f>SUM(C645:K645)</f>
        <v>0</v>
      </c>
    </row>
    <row r="646" spans="2:12" ht="12" customHeight="1">
      <c r="B646" s="14" t="s">
        <v>23</v>
      </c>
      <c r="C646" s="21">
        <v>0</v>
      </c>
      <c r="D646" s="22">
        <v>0</v>
      </c>
      <c r="E646" s="22">
        <v>0</v>
      </c>
      <c r="F646" s="22">
        <v>0</v>
      </c>
      <c r="G646" s="22">
        <v>0</v>
      </c>
      <c r="H646" s="22">
        <v>0</v>
      </c>
      <c r="I646" s="22">
        <v>0</v>
      </c>
      <c r="J646" s="22">
        <v>0</v>
      </c>
      <c r="K646" s="22">
        <v>0</v>
      </c>
      <c r="L646" s="23">
        <f>SUM(C646:K646)</f>
        <v>0</v>
      </c>
    </row>
    <row r="647" spans="2:12" ht="12" customHeight="1">
      <c r="B647" s="14" t="s">
        <v>24</v>
      </c>
      <c r="C647" s="21">
        <v>0</v>
      </c>
      <c r="D647" s="22">
        <v>0</v>
      </c>
      <c r="E647" s="22">
        <v>0</v>
      </c>
      <c r="F647" s="22">
        <v>112.8919</v>
      </c>
      <c r="G647" s="22">
        <v>282.2297</v>
      </c>
      <c r="H647" s="22">
        <v>607.7037</v>
      </c>
      <c r="I647" s="22">
        <v>0</v>
      </c>
      <c r="J647" s="22">
        <v>0</v>
      </c>
      <c r="K647" s="22">
        <v>480.2894</v>
      </c>
      <c r="L647" s="23">
        <f>SUM(C647:K647)</f>
        <v>1483.1147</v>
      </c>
    </row>
    <row r="648" spans="2:12" ht="12" customHeight="1">
      <c r="B648" s="14" t="s">
        <v>25</v>
      </c>
      <c r="C648" s="21">
        <v>0</v>
      </c>
      <c r="D648" s="22">
        <v>0</v>
      </c>
      <c r="E648" s="22">
        <v>0</v>
      </c>
      <c r="F648" s="22">
        <v>0</v>
      </c>
      <c r="G648" s="22">
        <v>0</v>
      </c>
      <c r="H648" s="22">
        <v>0</v>
      </c>
      <c r="I648" s="22">
        <v>0</v>
      </c>
      <c r="J648" s="22">
        <v>0</v>
      </c>
      <c r="K648" s="22">
        <v>0</v>
      </c>
      <c r="L648" s="23">
        <f aca="true" t="shared" si="208" ref="L648:L690">SUM(C648:K648)</f>
        <v>0</v>
      </c>
    </row>
    <row r="649" spans="2:12" ht="12" customHeight="1">
      <c r="B649" s="14" t="s">
        <v>26</v>
      </c>
      <c r="C649" s="21">
        <v>0</v>
      </c>
      <c r="D649" s="22">
        <v>0</v>
      </c>
      <c r="E649" s="22">
        <v>0</v>
      </c>
      <c r="F649" s="22">
        <v>100.3137</v>
      </c>
      <c r="G649" s="22">
        <v>0</v>
      </c>
      <c r="H649" s="22">
        <v>0</v>
      </c>
      <c r="I649" s="22">
        <v>0</v>
      </c>
      <c r="J649" s="22">
        <v>0</v>
      </c>
      <c r="K649" s="22">
        <v>0</v>
      </c>
      <c r="L649" s="23">
        <f t="shared" si="208"/>
        <v>100.3137</v>
      </c>
    </row>
    <row r="650" spans="2:12" ht="12" customHeight="1">
      <c r="B650" s="14" t="s">
        <v>27</v>
      </c>
      <c r="C650" s="21">
        <v>0</v>
      </c>
      <c r="D650" s="22">
        <v>0</v>
      </c>
      <c r="E650" s="22">
        <v>0</v>
      </c>
      <c r="F650" s="22">
        <v>187.5204</v>
      </c>
      <c r="G650" s="22">
        <v>0</v>
      </c>
      <c r="H650" s="22">
        <v>0</v>
      </c>
      <c r="I650" s="22">
        <v>0</v>
      </c>
      <c r="J650" s="22">
        <v>0</v>
      </c>
      <c r="K650" s="22">
        <v>0</v>
      </c>
      <c r="L650" s="23">
        <f t="shared" si="208"/>
        <v>187.5204</v>
      </c>
    </row>
    <row r="651" spans="2:12" ht="12" customHeight="1">
      <c r="B651" s="14" t="s">
        <v>28</v>
      </c>
      <c r="C651" s="21">
        <v>0</v>
      </c>
      <c r="D651" s="22">
        <v>0</v>
      </c>
      <c r="E651" s="22">
        <v>37.7518</v>
      </c>
      <c r="F651" s="22">
        <v>467.7554</v>
      </c>
      <c r="G651" s="22">
        <v>213.6601</v>
      </c>
      <c r="H651" s="22">
        <v>248.8411</v>
      </c>
      <c r="I651" s="22">
        <v>71.2906</v>
      </c>
      <c r="J651" s="22">
        <v>0</v>
      </c>
      <c r="K651" s="22">
        <v>502.965</v>
      </c>
      <c r="L651" s="23">
        <f t="shared" si="208"/>
        <v>1542.264</v>
      </c>
    </row>
    <row r="652" spans="2:12" ht="12" customHeight="1">
      <c r="B652" s="14" t="s">
        <v>29</v>
      </c>
      <c r="C652" s="21">
        <v>0</v>
      </c>
      <c r="D652" s="22">
        <v>0</v>
      </c>
      <c r="E652" s="22">
        <v>0</v>
      </c>
      <c r="F652" s="22">
        <v>695.8132</v>
      </c>
      <c r="G652" s="22">
        <v>43.7373</v>
      </c>
      <c r="H652" s="22">
        <v>242.3974</v>
      </c>
      <c r="I652" s="22">
        <v>0</v>
      </c>
      <c r="J652" s="22">
        <v>0</v>
      </c>
      <c r="K652" s="22">
        <v>0</v>
      </c>
      <c r="L652" s="23">
        <f t="shared" si="208"/>
        <v>981.9479000000001</v>
      </c>
    </row>
    <row r="653" spans="2:12" ht="12" customHeight="1">
      <c r="B653" s="15" t="s">
        <v>30</v>
      </c>
      <c r="C653" s="24">
        <v>0</v>
      </c>
      <c r="D653" s="25">
        <v>39.6144</v>
      </c>
      <c r="E653" s="25">
        <v>33.2708</v>
      </c>
      <c r="F653" s="25">
        <v>120.4037</v>
      </c>
      <c r="G653" s="25">
        <v>0</v>
      </c>
      <c r="H653" s="25">
        <v>118.2344</v>
      </c>
      <c r="I653" s="25">
        <v>0</v>
      </c>
      <c r="J653" s="25">
        <v>0</v>
      </c>
      <c r="K653" s="25">
        <v>0</v>
      </c>
      <c r="L653" s="26">
        <f t="shared" si="208"/>
        <v>311.5233</v>
      </c>
    </row>
    <row r="654" spans="2:12" ht="12" customHeight="1">
      <c r="B654" s="14" t="s">
        <v>31</v>
      </c>
      <c r="C654" s="21">
        <v>0</v>
      </c>
      <c r="D654" s="22">
        <v>0</v>
      </c>
      <c r="E654" s="22">
        <v>0</v>
      </c>
      <c r="F654" s="22">
        <v>39.3886</v>
      </c>
      <c r="G654" s="22">
        <v>316.1334</v>
      </c>
      <c r="H654" s="22">
        <v>244.7368</v>
      </c>
      <c r="I654" s="22">
        <v>205.382</v>
      </c>
      <c r="J654" s="22">
        <v>158.9059</v>
      </c>
      <c r="K654" s="22">
        <v>1093.6166</v>
      </c>
      <c r="L654" s="23">
        <f t="shared" si="208"/>
        <v>2058.1633</v>
      </c>
    </row>
    <row r="655" spans="2:12" ht="12" customHeight="1">
      <c r="B655" s="14" t="s">
        <v>32</v>
      </c>
      <c r="C655" s="21">
        <v>0</v>
      </c>
      <c r="D655" s="22">
        <v>0</v>
      </c>
      <c r="E655" s="22">
        <v>211.0804</v>
      </c>
      <c r="F655" s="22">
        <v>359.7705</v>
      </c>
      <c r="G655" s="22">
        <v>489.7529</v>
      </c>
      <c r="H655" s="22">
        <v>505.4298</v>
      </c>
      <c r="I655" s="22">
        <v>114.5286</v>
      </c>
      <c r="J655" s="22">
        <v>0</v>
      </c>
      <c r="K655" s="22">
        <v>1143.2159</v>
      </c>
      <c r="L655" s="23">
        <f t="shared" si="208"/>
        <v>2823.7781000000004</v>
      </c>
    </row>
    <row r="656" spans="2:12" ht="12" customHeight="1">
      <c r="B656" s="14" t="s">
        <v>33</v>
      </c>
      <c r="C656" s="21">
        <v>0</v>
      </c>
      <c r="D656" s="22">
        <v>0</v>
      </c>
      <c r="E656" s="22">
        <v>0</v>
      </c>
      <c r="F656" s="22">
        <v>35.0954</v>
      </c>
      <c r="G656" s="22">
        <v>3707.2712</v>
      </c>
      <c r="H656" s="22">
        <v>443.1037</v>
      </c>
      <c r="I656" s="22">
        <v>170.9632</v>
      </c>
      <c r="J656" s="22">
        <v>0</v>
      </c>
      <c r="K656" s="22">
        <v>1424.203</v>
      </c>
      <c r="L656" s="23">
        <f t="shared" si="208"/>
        <v>5780.6365000000005</v>
      </c>
    </row>
    <row r="657" spans="2:12" ht="12" customHeight="1">
      <c r="B657" s="14" t="s">
        <v>34</v>
      </c>
      <c r="C657" s="21">
        <v>0</v>
      </c>
      <c r="D657" s="22">
        <v>0</v>
      </c>
      <c r="E657" s="22">
        <v>112.2291</v>
      </c>
      <c r="F657" s="22">
        <v>1111.7988</v>
      </c>
      <c r="G657" s="22">
        <v>712.7601</v>
      </c>
      <c r="H657" s="22">
        <v>1094.8202</v>
      </c>
      <c r="I657" s="22">
        <v>0.6489</v>
      </c>
      <c r="J657" s="22">
        <v>0</v>
      </c>
      <c r="K657" s="22">
        <v>655.4801</v>
      </c>
      <c r="L657" s="23">
        <f t="shared" si="208"/>
        <v>3687.7372000000005</v>
      </c>
    </row>
    <row r="658" spans="2:12" ht="12" customHeight="1">
      <c r="B658" s="14" t="s">
        <v>35</v>
      </c>
      <c r="C658" s="21">
        <v>0</v>
      </c>
      <c r="D658" s="22">
        <v>0</v>
      </c>
      <c r="E658" s="22">
        <v>0</v>
      </c>
      <c r="F658" s="22">
        <v>0</v>
      </c>
      <c r="G658" s="22">
        <v>0</v>
      </c>
      <c r="H658" s="22">
        <v>0</v>
      </c>
      <c r="I658" s="22">
        <v>0</v>
      </c>
      <c r="J658" s="22">
        <v>0</v>
      </c>
      <c r="K658" s="22">
        <v>0</v>
      </c>
      <c r="L658" s="23">
        <f t="shared" si="208"/>
        <v>0</v>
      </c>
    </row>
    <row r="659" spans="2:12" ht="12" customHeight="1">
      <c r="B659" s="14" t="s">
        <v>36</v>
      </c>
      <c r="C659" s="21">
        <v>0</v>
      </c>
      <c r="D659" s="22">
        <v>0</v>
      </c>
      <c r="E659" s="22">
        <v>0</v>
      </c>
      <c r="F659" s="22">
        <v>0</v>
      </c>
      <c r="G659" s="22">
        <v>0</v>
      </c>
      <c r="H659" s="22">
        <v>0</v>
      </c>
      <c r="I659" s="22">
        <v>0</v>
      </c>
      <c r="J659" s="22">
        <v>0</v>
      </c>
      <c r="K659" s="22">
        <v>11.1674</v>
      </c>
      <c r="L659" s="23">
        <f t="shared" si="208"/>
        <v>11.1674</v>
      </c>
    </row>
    <row r="660" spans="2:12" ht="12" customHeight="1">
      <c r="B660" s="14" t="s">
        <v>37</v>
      </c>
      <c r="C660" s="21">
        <v>0</v>
      </c>
      <c r="D660" s="22">
        <v>0</v>
      </c>
      <c r="E660" s="22">
        <v>0</v>
      </c>
      <c r="F660" s="22">
        <v>0</v>
      </c>
      <c r="G660" s="22">
        <v>0</v>
      </c>
      <c r="H660" s="22">
        <v>0</v>
      </c>
      <c r="I660" s="22">
        <v>0</v>
      </c>
      <c r="J660" s="22">
        <v>0</v>
      </c>
      <c r="K660" s="22">
        <v>0</v>
      </c>
      <c r="L660" s="23">
        <f t="shared" si="208"/>
        <v>0</v>
      </c>
    </row>
    <row r="661" spans="2:12" ht="12" customHeight="1">
      <c r="B661" s="14" t="s">
        <v>38</v>
      </c>
      <c r="C661" s="21">
        <v>0</v>
      </c>
      <c r="D661" s="22">
        <v>0</v>
      </c>
      <c r="E661" s="22">
        <v>0</v>
      </c>
      <c r="F661" s="22">
        <v>0</v>
      </c>
      <c r="G661" s="22">
        <v>0</v>
      </c>
      <c r="H661" s="22">
        <v>0</v>
      </c>
      <c r="I661" s="22">
        <v>0</v>
      </c>
      <c r="J661" s="22">
        <v>0</v>
      </c>
      <c r="K661" s="22">
        <v>0</v>
      </c>
      <c r="L661" s="23">
        <f t="shared" si="208"/>
        <v>0</v>
      </c>
    </row>
    <row r="662" spans="2:12" ht="12" customHeight="1">
      <c r="B662" s="14" t="s">
        <v>39</v>
      </c>
      <c r="C662" s="21">
        <v>0</v>
      </c>
      <c r="D662" s="22">
        <v>0</v>
      </c>
      <c r="E662" s="22">
        <v>0</v>
      </c>
      <c r="F662" s="22">
        <v>0</v>
      </c>
      <c r="G662" s="22">
        <v>9.2908</v>
      </c>
      <c r="H662" s="22">
        <v>8.5012</v>
      </c>
      <c r="I662" s="22">
        <v>0</v>
      </c>
      <c r="J662" s="22">
        <v>0</v>
      </c>
      <c r="K662" s="22">
        <v>0</v>
      </c>
      <c r="L662" s="23">
        <f t="shared" si="208"/>
        <v>17.792</v>
      </c>
    </row>
    <row r="663" spans="2:12" ht="12" customHeight="1">
      <c r="B663" s="14" t="s">
        <v>40</v>
      </c>
      <c r="C663" s="21">
        <v>0</v>
      </c>
      <c r="D663" s="22">
        <v>0</v>
      </c>
      <c r="E663" s="22">
        <v>0</v>
      </c>
      <c r="F663" s="22">
        <v>0</v>
      </c>
      <c r="G663" s="22">
        <v>0</v>
      </c>
      <c r="H663" s="22">
        <v>0</v>
      </c>
      <c r="I663" s="22">
        <v>0</v>
      </c>
      <c r="J663" s="22">
        <v>0</v>
      </c>
      <c r="K663" s="22">
        <v>0</v>
      </c>
      <c r="L663" s="23">
        <f t="shared" si="208"/>
        <v>0</v>
      </c>
    </row>
    <row r="664" spans="2:12" ht="12" customHeight="1">
      <c r="B664" s="16" t="s">
        <v>41</v>
      </c>
      <c r="C664" s="27">
        <v>15.6558</v>
      </c>
      <c r="D664" s="28">
        <v>21.2228</v>
      </c>
      <c r="E664" s="28">
        <v>0</v>
      </c>
      <c r="F664" s="28">
        <v>36.1511</v>
      </c>
      <c r="G664" s="28">
        <v>21.2228</v>
      </c>
      <c r="H664" s="28">
        <v>23.6846</v>
      </c>
      <c r="I664" s="28">
        <v>80.3391</v>
      </c>
      <c r="J664" s="28">
        <v>0</v>
      </c>
      <c r="K664" s="28">
        <v>0</v>
      </c>
      <c r="L664" s="29">
        <f t="shared" si="208"/>
        <v>198.27620000000002</v>
      </c>
    </row>
    <row r="665" spans="2:12" ht="12" customHeight="1">
      <c r="B665" s="14" t="s">
        <v>42</v>
      </c>
      <c r="C665" s="21">
        <v>17.9456</v>
      </c>
      <c r="D665" s="22">
        <v>14.0554</v>
      </c>
      <c r="E665" s="22">
        <v>0</v>
      </c>
      <c r="F665" s="22">
        <v>348.7215</v>
      </c>
      <c r="G665" s="22">
        <v>368.251</v>
      </c>
      <c r="H665" s="22">
        <v>355.5601</v>
      </c>
      <c r="I665" s="22">
        <v>181.2765</v>
      </c>
      <c r="J665" s="22">
        <v>51.5895</v>
      </c>
      <c r="K665" s="22">
        <v>40.0146</v>
      </c>
      <c r="L665" s="23">
        <f t="shared" si="208"/>
        <v>1377.4142</v>
      </c>
    </row>
    <row r="666" spans="2:12" ht="12" customHeight="1">
      <c r="B666" s="14" t="s">
        <v>43</v>
      </c>
      <c r="C666" s="21">
        <v>120.048</v>
      </c>
      <c r="D666" s="22">
        <v>287.4476</v>
      </c>
      <c r="E666" s="22">
        <v>424.3262</v>
      </c>
      <c r="F666" s="22">
        <v>1281.7565</v>
      </c>
      <c r="G666" s="22">
        <v>320.1097</v>
      </c>
      <c r="H666" s="22">
        <v>905.5035</v>
      </c>
      <c r="I666" s="22">
        <v>458.7371</v>
      </c>
      <c r="J666" s="22">
        <v>206.3427</v>
      </c>
      <c r="K666" s="22">
        <v>8711.4409</v>
      </c>
      <c r="L666" s="23">
        <f t="shared" si="208"/>
        <v>12715.7122</v>
      </c>
    </row>
    <row r="667" spans="2:12" ht="12" customHeight="1">
      <c r="B667" s="14" t="s">
        <v>44</v>
      </c>
      <c r="C667" s="21">
        <v>17.7366</v>
      </c>
      <c r="D667" s="22">
        <v>0</v>
      </c>
      <c r="E667" s="22">
        <v>0</v>
      </c>
      <c r="F667" s="22">
        <v>0</v>
      </c>
      <c r="G667" s="22">
        <v>0</v>
      </c>
      <c r="H667" s="22">
        <v>0</v>
      </c>
      <c r="I667" s="22">
        <v>0</v>
      </c>
      <c r="J667" s="22">
        <v>0</v>
      </c>
      <c r="K667" s="22">
        <v>0</v>
      </c>
      <c r="L667" s="23">
        <f t="shared" si="208"/>
        <v>17.7366</v>
      </c>
    </row>
    <row r="668" spans="2:12" ht="12" customHeight="1">
      <c r="B668" s="14" t="s">
        <v>45</v>
      </c>
      <c r="C668" s="21">
        <v>0</v>
      </c>
      <c r="D668" s="22">
        <v>0</v>
      </c>
      <c r="E668" s="22">
        <v>0</v>
      </c>
      <c r="F668" s="22">
        <v>391.5564</v>
      </c>
      <c r="G668" s="22">
        <v>0</v>
      </c>
      <c r="H668" s="22">
        <v>0</v>
      </c>
      <c r="I668" s="22">
        <v>0</v>
      </c>
      <c r="J668" s="22">
        <v>10.0778</v>
      </c>
      <c r="K668" s="22">
        <v>5.8718</v>
      </c>
      <c r="L668" s="23">
        <f t="shared" si="208"/>
        <v>407.50600000000003</v>
      </c>
    </row>
    <row r="669" spans="2:12" ht="12" customHeight="1">
      <c r="B669" s="14" t="s">
        <v>46</v>
      </c>
      <c r="C669" s="21">
        <v>0</v>
      </c>
      <c r="D669" s="22">
        <v>0</v>
      </c>
      <c r="E669" s="22">
        <v>0</v>
      </c>
      <c r="F669" s="22">
        <v>0</v>
      </c>
      <c r="G669" s="22">
        <v>0</v>
      </c>
      <c r="H669" s="22">
        <v>0</v>
      </c>
      <c r="I669" s="22">
        <v>0</v>
      </c>
      <c r="J669" s="22">
        <v>0</v>
      </c>
      <c r="K669" s="22">
        <v>0</v>
      </c>
      <c r="L669" s="23">
        <f t="shared" si="208"/>
        <v>0</v>
      </c>
    </row>
    <row r="670" spans="2:12" ht="12" customHeight="1">
      <c r="B670" s="14" t="s">
        <v>47</v>
      </c>
      <c r="C670" s="21">
        <v>0</v>
      </c>
      <c r="D670" s="22">
        <v>0</v>
      </c>
      <c r="E670" s="22">
        <v>277.9095</v>
      </c>
      <c r="F670" s="22">
        <v>63.5191</v>
      </c>
      <c r="G670" s="22">
        <v>116.493</v>
      </c>
      <c r="H670" s="22">
        <v>17.6654</v>
      </c>
      <c r="I670" s="22">
        <v>0.0056</v>
      </c>
      <c r="J670" s="22">
        <v>1.5548</v>
      </c>
      <c r="K670" s="22">
        <v>285.3413</v>
      </c>
      <c r="L670" s="23">
        <f t="shared" si="208"/>
        <v>762.4886999999999</v>
      </c>
    </row>
    <row r="671" spans="2:12" ht="12" customHeight="1">
      <c r="B671" s="14" t="s">
        <v>48</v>
      </c>
      <c r="C671" s="21">
        <v>0</v>
      </c>
      <c r="D671" s="22">
        <v>0</v>
      </c>
      <c r="E671" s="22">
        <v>0</v>
      </c>
      <c r="F671" s="22">
        <v>179.8081</v>
      </c>
      <c r="G671" s="22">
        <v>2507.4145</v>
      </c>
      <c r="H671" s="22">
        <v>503.6873</v>
      </c>
      <c r="I671" s="22">
        <v>0</v>
      </c>
      <c r="J671" s="22">
        <v>0</v>
      </c>
      <c r="K671" s="22">
        <v>0</v>
      </c>
      <c r="L671" s="23">
        <f t="shared" si="208"/>
        <v>3190.9099</v>
      </c>
    </row>
    <row r="672" spans="2:12" ht="12" customHeight="1">
      <c r="B672" s="14" t="s">
        <v>49</v>
      </c>
      <c r="C672" s="21">
        <v>0</v>
      </c>
      <c r="D672" s="22">
        <v>0</v>
      </c>
      <c r="E672" s="22">
        <v>0</v>
      </c>
      <c r="F672" s="22">
        <v>1.3739</v>
      </c>
      <c r="G672" s="22">
        <v>0</v>
      </c>
      <c r="H672" s="22">
        <v>0</v>
      </c>
      <c r="I672" s="22">
        <v>0</v>
      </c>
      <c r="J672" s="22">
        <v>0</v>
      </c>
      <c r="K672" s="22">
        <v>0</v>
      </c>
      <c r="L672" s="23">
        <f t="shared" si="208"/>
        <v>1.3739</v>
      </c>
    </row>
    <row r="673" spans="2:12" ht="12" customHeight="1">
      <c r="B673" s="17" t="s">
        <v>50</v>
      </c>
      <c r="C673" s="30">
        <v>0</v>
      </c>
      <c r="D673" s="31">
        <v>0</v>
      </c>
      <c r="E673" s="31">
        <v>0</v>
      </c>
      <c r="F673" s="31">
        <v>0</v>
      </c>
      <c r="G673" s="31">
        <v>0</v>
      </c>
      <c r="H673" s="31">
        <v>0</v>
      </c>
      <c r="I673" s="31">
        <v>0</v>
      </c>
      <c r="J673" s="31">
        <v>0</v>
      </c>
      <c r="K673" s="31">
        <v>108.2755</v>
      </c>
      <c r="L673" s="32">
        <f t="shared" si="208"/>
        <v>108.2755</v>
      </c>
    </row>
    <row r="674" spans="2:12" ht="12" customHeight="1">
      <c r="B674" s="14" t="s">
        <v>51</v>
      </c>
      <c r="C674" s="21">
        <v>0</v>
      </c>
      <c r="D674" s="22">
        <v>0</v>
      </c>
      <c r="E674" s="22">
        <v>0</v>
      </c>
      <c r="F674" s="22">
        <v>0</v>
      </c>
      <c r="G674" s="22">
        <v>0</v>
      </c>
      <c r="H674" s="22">
        <v>0</v>
      </c>
      <c r="I674" s="22">
        <v>0</v>
      </c>
      <c r="J674" s="22">
        <v>0</v>
      </c>
      <c r="K674" s="22">
        <v>154.7388</v>
      </c>
      <c r="L674" s="23">
        <f t="shared" si="208"/>
        <v>154.7388</v>
      </c>
    </row>
    <row r="675" spans="2:12" ht="12" customHeight="1">
      <c r="B675" s="14" t="s">
        <v>52</v>
      </c>
      <c r="C675" s="21">
        <v>0</v>
      </c>
      <c r="D675" s="22">
        <v>0</v>
      </c>
      <c r="E675" s="22">
        <v>0</v>
      </c>
      <c r="F675" s="22">
        <v>0</v>
      </c>
      <c r="G675" s="22">
        <v>0</v>
      </c>
      <c r="H675" s="22">
        <v>42.8943</v>
      </c>
      <c r="I675" s="22">
        <v>0</v>
      </c>
      <c r="J675" s="22">
        <v>0</v>
      </c>
      <c r="K675" s="22">
        <v>0</v>
      </c>
      <c r="L675" s="23">
        <f t="shared" si="208"/>
        <v>42.8943</v>
      </c>
    </row>
    <row r="676" spans="2:12" ht="12" customHeight="1">
      <c r="B676" s="14" t="s">
        <v>53</v>
      </c>
      <c r="C676" s="21">
        <v>0</v>
      </c>
      <c r="D676" s="22">
        <v>0</v>
      </c>
      <c r="E676" s="22">
        <v>0</v>
      </c>
      <c r="F676" s="22">
        <v>68.541</v>
      </c>
      <c r="G676" s="22">
        <v>351.4082</v>
      </c>
      <c r="H676" s="22">
        <v>126.2337</v>
      </c>
      <c r="I676" s="22">
        <v>0</v>
      </c>
      <c r="J676" s="22">
        <v>0</v>
      </c>
      <c r="K676" s="22">
        <v>204.4719</v>
      </c>
      <c r="L676" s="23">
        <f t="shared" si="208"/>
        <v>750.6548</v>
      </c>
    </row>
    <row r="677" spans="2:12" ht="12" customHeight="1">
      <c r="B677" s="14" t="s">
        <v>54</v>
      </c>
      <c r="C677" s="21">
        <v>0</v>
      </c>
      <c r="D677" s="22">
        <v>0</v>
      </c>
      <c r="E677" s="22">
        <v>0</v>
      </c>
      <c r="F677" s="22">
        <v>0</v>
      </c>
      <c r="G677" s="22">
        <v>0</v>
      </c>
      <c r="H677" s="22">
        <v>859.416</v>
      </c>
      <c r="I677" s="22">
        <v>0</v>
      </c>
      <c r="J677" s="22">
        <v>0</v>
      </c>
      <c r="K677" s="22">
        <v>280.8625</v>
      </c>
      <c r="L677" s="23">
        <f t="shared" si="208"/>
        <v>1140.2785000000001</v>
      </c>
    </row>
    <row r="678" spans="2:12" ht="12" customHeight="1">
      <c r="B678" s="14" t="s">
        <v>55</v>
      </c>
      <c r="C678" s="21">
        <v>0</v>
      </c>
      <c r="D678" s="22">
        <v>0</v>
      </c>
      <c r="E678" s="22">
        <v>0</v>
      </c>
      <c r="F678" s="22">
        <v>357.1101</v>
      </c>
      <c r="G678" s="22">
        <v>413.0736</v>
      </c>
      <c r="H678" s="22">
        <v>243.913</v>
      </c>
      <c r="I678" s="22">
        <v>44.0511</v>
      </c>
      <c r="J678" s="22">
        <v>0</v>
      </c>
      <c r="K678" s="22">
        <v>1157.6258</v>
      </c>
      <c r="L678" s="23">
        <f t="shared" si="208"/>
        <v>2215.7736</v>
      </c>
    </row>
    <row r="679" spans="2:12" ht="12" customHeight="1">
      <c r="B679" s="14" t="s">
        <v>56</v>
      </c>
      <c r="C679" s="21">
        <v>0</v>
      </c>
      <c r="D679" s="22">
        <v>0</v>
      </c>
      <c r="E679" s="22">
        <v>0</v>
      </c>
      <c r="F679" s="22">
        <v>0</v>
      </c>
      <c r="G679" s="22">
        <v>0</v>
      </c>
      <c r="H679" s="22">
        <v>0</v>
      </c>
      <c r="I679" s="22">
        <v>0</v>
      </c>
      <c r="J679" s="22">
        <v>0</v>
      </c>
      <c r="K679" s="22">
        <v>121.7358</v>
      </c>
      <c r="L679" s="23">
        <f t="shared" si="208"/>
        <v>121.7358</v>
      </c>
    </row>
    <row r="680" spans="2:12" ht="12" customHeight="1">
      <c r="B680" s="14" t="s">
        <v>57</v>
      </c>
      <c r="C680" s="21">
        <v>0</v>
      </c>
      <c r="D680" s="22">
        <v>0</v>
      </c>
      <c r="E680" s="22">
        <v>0</v>
      </c>
      <c r="F680" s="22">
        <v>0</v>
      </c>
      <c r="G680" s="22">
        <v>0</v>
      </c>
      <c r="H680" s="22">
        <v>77.7019</v>
      </c>
      <c r="I680" s="22">
        <v>0</v>
      </c>
      <c r="J680" s="22">
        <v>0</v>
      </c>
      <c r="K680" s="22">
        <v>0</v>
      </c>
      <c r="L680" s="23">
        <f t="shared" si="208"/>
        <v>77.7019</v>
      </c>
    </row>
    <row r="681" spans="2:12" ht="12" customHeight="1">
      <c r="B681" s="14" t="s">
        <v>58</v>
      </c>
      <c r="C681" s="21">
        <v>0</v>
      </c>
      <c r="D681" s="22">
        <v>0</v>
      </c>
      <c r="E681" s="22">
        <v>0</v>
      </c>
      <c r="F681" s="22">
        <v>74.1746</v>
      </c>
      <c r="G681" s="22">
        <v>227.5955</v>
      </c>
      <c r="H681" s="22">
        <v>131.7262</v>
      </c>
      <c r="I681" s="22">
        <v>0</v>
      </c>
      <c r="J681" s="22">
        <v>0</v>
      </c>
      <c r="K681" s="22">
        <v>0</v>
      </c>
      <c r="L681" s="23">
        <f t="shared" si="208"/>
        <v>433.49629999999996</v>
      </c>
    </row>
    <row r="682" spans="2:12" ht="12" customHeight="1">
      <c r="B682" s="14" t="s">
        <v>59</v>
      </c>
      <c r="C682" s="21">
        <v>0</v>
      </c>
      <c r="D682" s="22">
        <v>0</v>
      </c>
      <c r="E682" s="22">
        <v>0</v>
      </c>
      <c r="F682" s="22">
        <v>0</v>
      </c>
      <c r="G682" s="22">
        <v>0</v>
      </c>
      <c r="H682" s="22">
        <v>0</v>
      </c>
      <c r="I682" s="22">
        <v>0</v>
      </c>
      <c r="J682" s="22">
        <v>0</v>
      </c>
      <c r="K682" s="22">
        <v>0</v>
      </c>
      <c r="L682" s="23">
        <f t="shared" si="208"/>
        <v>0</v>
      </c>
    </row>
    <row r="683" spans="2:12" ht="12" customHeight="1">
      <c r="B683" s="17" t="s">
        <v>60</v>
      </c>
      <c r="C683" s="30">
        <v>0</v>
      </c>
      <c r="D683" s="31">
        <v>0</v>
      </c>
      <c r="E683" s="31">
        <v>60.8074</v>
      </c>
      <c r="F683" s="31">
        <v>972.9524</v>
      </c>
      <c r="G683" s="31">
        <v>684.3673</v>
      </c>
      <c r="H683" s="31">
        <v>78.3597</v>
      </c>
      <c r="I683" s="31">
        <v>85.652</v>
      </c>
      <c r="J683" s="31">
        <v>32.4922</v>
      </c>
      <c r="K683" s="31">
        <v>1817.4346</v>
      </c>
      <c r="L683" s="32">
        <f t="shared" si="208"/>
        <v>3732.0656</v>
      </c>
    </row>
    <row r="684" spans="2:12" ht="12" customHeight="1">
      <c r="B684" s="14" t="s">
        <v>61</v>
      </c>
      <c r="C684" s="21">
        <v>0</v>
      </c>
      <c r="D684" s="22">
        <v>0</v>
      </c>
      <c r="E684" s="22">
        <v>0</v>
      </c>
      <c r="F684" s="22">
        <v>1.6351</v>
      </c>
      <c r="G684" s="22">
        <v>0</v>
      </c>
      <c r="H684" s="22">
        <v>123.3197</v>
      </c>
      <c r="I684" s="22">
        <v>39.3273</v>
      </c>
      <c r="J684" s="22">
        <v>0</v>
      </c>
      <c r="K684" s="22">
        <v>0</v>
      </c>
      <c r="L684" s="23">
        <f t="shared" si="208"/>
        <v>164.28209999999999</v>
      </c>
    </row>
    <row r="685" spans="2:12" ht="12" customHeight="1">
      <c r="B685" s="14" t="s">
        <v>62</v>
      </c>
      <c r="C685" s="21">
        <v>0</v>
      </c>
      <c r="D685" s="22">
        <v>0</v>
      </c>
      <c r="E685" s="22">
        <v>0</v>
      </c>
      <c r="F685" s="22">
        <v>549.797</v>
      </c>
      <c r="G685" s="22">
        <v>0</v>
      </c>
      <c r="H685" s="22">
        <v>0</v>
      </c>
      <c r="I685" s="22">
        <v>0</v>
      </c>
      <c r="J685" s="22">
        <v>0</v>
      </c>
      <c r="K685" s="22">
        <v>0</v>
      </c>
      <c r="L685" s="23">
        <f t="shared" si="208"/>
        <v>549.797</v>
      </c>
    </row>
    <row r="686" spans="2:12" ht="12" customHeight="1">
      <c r="B686" s="14" t="s">
        <v>63</v>
      </c>
      <c r="C686" s="21">
        <v>0</v>
      </c>
      <c r="D686" s="22">
        <v>0</v>
      </c>
      <c r="E686" s="22">
        <v>0</v>
      </c>
      <c r="F686" s="22">
        <v>124.139</v>
      </c>
      <c r="G686" s="22">
        <v>35.6737</v>
      </c>
      <c r="H686" s="22">
        <v>0</v>
      </c>
      <c r="I686" s="22">
        <v>0</v>
      </c>
      <c r="J686" s="22">
        <v>0</v>
      </c>
      <c r="K686" s="22">
        <v>0</v>
      </c>
      <c r="L686" s="23">
        <f t="shared" si="208"/>
        <v>159.8127</v>
      </c>
    </row>
    <row r="687" spans="2:12" ht="12" customHeight="1">
      <c r="B687" s="14" t="s">
        <v>64</v>
      </c>
      <c r="C687" s="21">
        <v>0</v>
      </c>
      <c r="D687" s="22">
        <v>0</v>
      </c>
      <c r="E687" s="22">
        <v>0</v>
      </c>
      <c r="F687" s="22">
        <v>59.3204</v>
      </c>
      <c r="G687" s="22">
        <v>78.6604</v>
      </c>
      <c r="H687" s="22">
        <v>57.1256</v>
      </c>
      <c r="I687" s="22">
        <v>0</v>
      </c>
      <c r="J687" s="22">
        <v>0</v>
      </c>
      <c r="K687" s="22">
        <v>13.8948</v>
      </c>
      <c r="L687" s="23">
        <f t="shared" si="208"/>
        <v>209.00119999999998</v>
      </c>
    </row>
    <row r="688" spans="2:12" ht="12" customHeight="1">
      <c r="B688" s="14" t="s">
        <v>65</v>
      </c>
      <c r="C688" s="21">
        <v>0</v>
      </c>
      <c r="D688" s="22">
        <v>0</v>
      </c>
      <c r="E688" s="22">
        <v>0</v>
      </c>
      <c r="F688" s="22">
        <v>342.6213</v>
      </c>
      <c r="G688" s="22">
        <v>424.7588</v>
      </c>
      <c r="H688" s="22">
        <v>167.4498</v>
      </c>
      <c r="I688" s="22">
        <v>0</v>
      </c>
      <c r="J688" s="22">
        <v>0</v>
      </c>
      <c r="K688" s="22">
        <v>1612.3603</v>
      </c>
      <c r="L688" s="23">
        <f t="shared" si="208"/>
        <v>2547.1902</v>
      </c>
    </row>
    <row r="689" spans="2:12" ht="12" customHeight="1">
      <c r="B689" s="14" t="s">
        <v>66</v>
      </c>
      <c r="C689" s="21">
        <v>0</v>
      </c>
      <c r="D689" s="22">
        <v>0</v>
      </c>
      <c r="E689" s="22">
        <v>0</v>
      </c>
      <c r="F689" s="22">
        <v>0</v>
      </c>
      <c r="G689" s="22">
        <v>4.7512</v>
      </c>
      <c r="H689" s="22">
        <v>112.3096</v>
      </c>
      <c r="I689" s="22">
        <v>0</v>
      </c>
      <c r="J689" s="22">
        <v>0</v>
      </c>
      <c r="K689" s="22">
        <v>0.0421</v>
      </c>
      <c r="L689" s="23">
        <f t="shared" si="208"/>
        <v>117.1029</v>
      </c>
    </row>
    <row r="690" spans="2:12" ht="12" customHeight="1">
      <c r="B690" s="18" t="s">
        <v>67</v>
      </c>
      <c r="C690" s="33">
        <v>0</v>
      </c>
      <c r="D690" s="34">
        <v>0</v>
      </c>
      <c r="E690" s="34">
        <v>1.4571</v>
      </c>
      <c r="F690" s="34">
        <v>201.0665</v>
      </c>
      <c r="G690" s="34">
        <v>432.2182</v>
      </c>
      <c r="H690" s="34">
        <v>22.8718</v>
      </c>
      <c r="I690" s="34">
        <v>211.7099</v>
      </c>
      <c r="J690" s="34">
        <v>0</v>
      </c>
      <c r="K690" s="34">
        <v>5.7086</v>
      </c>
      <c r="L690" s="35">
        <f t="shared" si="208"/>
        <v>875.0321</v>
      </c>
    </row>
    <row r="691" spans="2:12" ht="12" customHeight="1">
      <c r="B691" s="18" t="s">
        <v>68</v>
      </c>
      <c r="C691" s="33">
        <f aca="true" t="shared" si="209" ref="C691:K691">SUM(C644:C690)</f>
        <v>173.375</v>
      </c>
      <c r="D691" s="34">
        <f t="shared" si="209"/>
        <v>362.34020000000004</v>
      </c>
      <c r="E691" s="34">
        <f t="shared" si="209"/>
        <v>6378.1687999999995</v>
      </c>
      <c r="F691" s="34">
        <f t="shared" si="209"/>
        <v>13771.725599999998</v>
      </c>
      <c r="G691" s="34">
        <f t="shared" si="209"/>
        <v>19045.9206</v>
      </c>
      <c r="H691" s="34">
        <f t="shared" si="209"/>
        <v>8120.6041</v>
      </c>
      <c r="I691" s="34">
        <f t="shared" si="209"/>
        <v>5994.8007</v>
      </c>
      <c r="J691" s="34">
        <f t="shared" si="209"/>
        <v>852.5546000000002</v>
      </c>
      <c r="K691" s="34">
        <f t="shared" si="209"/>
        <v>24604.8829</v>
      </c>
      <c r="L691" s="35">
        <f>SUM(C691:K691)</f>
        <v>79304.3725</v>
      </c>
    </row>
    <row r="693" spans="2:4" s="3" customFormat="1" ht="13.5" customHeight="1">
      <c r="B693" s="4" t="s">
        <v>1</v>
      </c>
      <c r="C693" s="40" t="s">
        <v>14</v>
      </c>
      <c r="D693" s="41"/>
    </row>
    <row r="694" spans="2:13" ht="12" customHeight="1">
      <c r="B694" s="10"/>
      <c r="C694" s="11"/>
      <c r="D694" s="11"/>
      <c r="E694" s="11"/>
      <c r="F694" s="11"/>
      <c r="G694" s="11"/>
      <c r="H694" s="11"/>
      <c r="I694" s="11"/>
      <c r="J694" s="11"/>
      <c r="K694" s="11"/>
      <c r="L694" s="6" t="s">
        <v>18</v>
      </c>
      <c r="M694" s="7"/>
    </row>
    <row r="695" spans="2:12" s="3" customFormat="1" ht="18" customHeight="1">
      <c r="B695" s="12" t="s">
        <v>19</v>
      </c>
      <c r="C695" s="42" t="s">
        <v>72</v>
      </c>
      <c r="D695" s="36" t="s">
        <v>73</v>
      </c>
      <c r="E695" s="36" t="s">
        <v>74</v>
      </c>
      <c r="F695" s="36" t="s">
        <v>75</v>
      </c>
      <c r="G695" s="36" t="s">
        <v>76</v>
      </c>
      <c r="H695" s="36" t="s">
        <v>77</v>
      </c>
      <c r="I695" s="36" t="s">
        <v>78</v>
      </c>
      <c r="J695" s="36" t="s">
        <v>79</v>
      </c>
      <c r="K695" s="36" t="s">
        <v>70</v>
      </c>
      <c r="L695" s="38" t="s">
        <v>71</v>
      </c>
    </row>
    <row r="696" spans="2:12" s="3" customFormat="1" ht="18" customHeight="1">
      <c r="B696" s="13" t="s">
        <v>20</v>
      </c>
      <c r="C696" s="43"/>
      <c r="D696" s="37"/>
      <c r="E696" s="37"/>
      <c r="F696" s="37"/>
      <c r="G696" s="37"/>
      <c r="H696" s="37"/>
      <c r="I696" s="37"/>
      <c r="J696" s="37"/>
      <c r="K696" s="37"/>
      <c r="L696" s="39"/>
    </row>
    <row r="697" spans="2:12" ht="12" customHeight="1">
      <c r="B697" s="14" t="s">
        <v>21</v>
      </c>
      <c r="C697" s="21">
        <v>10751.844</v>
      </c>
      <c r="D697" s="22">
        <v>2658.5475</v>
      </c>
      <c r="E697" s="22">
        <v>2087.428</v>
      </c>
      <c r="F697" s="22">
        <v>9884.0591</v>
      </c>
      <c r="G697" s="22">
        <v>1889.3333</v>
      </c>
      <c r="H697" s="22">
        <v>1659.3717</v>
      </c>
      <c r="I697" s="22">
        <v>1677.7593</v>
      </c>
      <c r="J697" s="22">
        <v>0</v>
      </c>
      <c r="K697" s="22">
        <v>55472.3443</v>
      </c>
      <c r="L697" s="23">
        <f>SUM(C697:K697)</f>
        <v>86080.6872</v>
      </c>
    </row>
    <row r="698" spans="2:12" ht="12" customHeight="1">
      <c r="B698" s="14" t="s">
        <v>22</v>
      </c>
      <c r="C698" s="21">
        <v>0</v>
      </c>
      <c r="D698" s="22">
        <v>15760</v>
      </c>
      <c r="E698" s="22">
        <v>4100</v>
      </c>
      <c r="F698" s="22">
        <v>7100</v>
      </c>
      <c r="G698" s="22">
        <v>1711.899</v>
      </c>
      <c r="H698" s="22">
        <v>3000</v>
      </c>
      <c r="I698" s="22">
        <v>0</v>
      </c>
      <c r="J698" s="22">
        <v>4222</v>
      </c>
      <c r="K698" s="22">
        <v>2042.8</v>
      </c>
      <c r="L698" s="23">
        <f>SUM(C698:K698)</f>
        <v>37936.69900000001</v>
      </c>
    </row>
    <row r="699" spans="2:12" ht="12" customHeight="1">
      <c r="B699" s="14" t="s">
        <v>23</v>
      </c>
      <c r="C699" s="21">
        <v>0</v>
      </c>
      <c r="D699" s="22">
        <v>0</v>
      </c>
      <c r="E699" s="22">
        <v>0</v>
      </c>
      <c r="F699" s="22">
        <v>3176.193</v>
      </c>
      <c r="G699" s="22">
        <v>10805.5818</v>
      </c>
      <c r="H699" s="22">
        <v>0</v>
      </c>
      <c r="I699" s="22">
        <v>8180.4098</v>
      </c>
      <c r="J699" s="22">
        <v>0</v>
      </c>
      <c r="K699" s="22">
        <v>0</v>
      </c>
      <c r="L699" s="23">
        <f>SUM(C699:K699)</f>
        <v>22162.1846</v>
      </c>
    </row>
    <row r="700" spans="2:12" ht="12" customHeight="1">
      <c r="B700" s="14" t="s">
        <v>24</v>
      </c>
      <c r="C700" s="21">
        <v>0</v>
      </c>
      <c r="D700" s="22">
        <v>0</v>
      </c>
      <c r="E700" s="22">
        <v>0</v>
      </c>
      <c r="F700" s="22">
        <v>0</v>
      </c>
      <c r="G700" s="22">
        <v>5103.576</v>
      </c>
      <c r="H700" s="22">
        <v>22135.086</v>
      </c>
      <c r="I700" s="22">
        <v>0</v>
      </c>
      <c r="J700" s="22">
        <v>0</v>
      </c>
      <c r="K700" s="22">
        <v>3071.4189</v>
      </c>
      <c r="L700" s="23">
        <f>SUM(C700:K700)</f>
        <v>30310.0809</v>
      </c>
    </row>
    <row r="701" spans="2:12" ht="12" customHeight="1">
      <c r="B701" s="14" t="s">
        <v>25</v>
      </c>
      <c r="C701" s="21">
        <v>0</v>
      </c>
      <c r="D701" s="22">
        <v>0</v>
      </c>
      <c r="E701" s="22">
        <v>0</v>
      </c>
      <c r="F701" s="22">
        <v>0</v>
      </c>
      <c r="G701" s="22">
        <v>0</v>
      </c>
      <c r="H701" s="22">
        <v>0</v>
      </c>
      <c r="I701" s="22">
        <v>0</v>
      </c>
      <c r="J701" s="22">
        <v>0</v>
      </c>
      <c r="K701" s="22">
        <v>1440.6056</v>
      </c>
      <c r="L701" s="23">
        <f aca="true" t="shared" si="210" ref="L701:L743">SUM(C701:K701)</f>
        <v>1440.6056</v>
      </c>
    </row>
    <row r="702" spans="2:12" ht="12" customHeight="1">
      <c r="B702" s="14" t="s">
        <v>26</v>
      </c>
      <c r="C702" s="21">
        <v>0</v>
      </c>
      <c r="D702" s="22">
        <v>0</v>
      </c>
      <c r="E702" s="22">
        <v>0</v>
      </c>
      <c r="F702" s="22">
        <v>0</v>
      </c>
      <c r="G702" s="22">
        <v>0</v>
      </c>
      <c r="H702" s="22">
        <v>0</v>
      </c>
      <c r="I702" s="22">
        <v>0</v>
      </c>
      <c r="J702" s="22">
        <v>0</v>
      </c>
      <c r="K702" s="22">
        <v>0</v>
      </c>
      <c r="L702" s="23">
        <f t="shared" si="210"/>
        <v>0</v>
      </c>
    </row>
    <row r="703" spans="2:12" ht="12" customHeight="1">
      <c r="B703" s="14" t="s">
        <v>27</v>
      </c>
      <c r="C703" s="21">
        <v>0</v>
      </c>
      <c r="D703" s="22">
        <v>0</v>
      </c>
      <c r="E703" s="22">
        <v>0</v>
      </c>
      <c r="F703" s="22">
        <v>0</v>
      </c>
      <c r="G703" s="22">
        <v>0</v>
      </c>
      <c r="H703" s="22">
        <v>110.9816</v>
      </c>
      <c r="I703" s="22">
        <v>0</v>
      </c>
      <c r="J703" s="22">
        <v>0</v>
      </c>
      <c r="K703" s="22">
        <v>0</v>
      </c>
      <c r="L703" s="23">
        <f t="shared" si="210"/>
        <v>110.9816</v>
      </c>
    </row>
    <row r="704" spans="2:12" ht="12" customHeight="1">
      <c r="B704" s="14" t="s">
        <v>28</v>
      </c>
      <c r="C704" s="21">
        <v>0</v>
      </c>
      <c r="D704" s="22">
        <v>0</v>
      </c>
      <c r="E704" s="22">
        <v>33947.9829</v>
      </c>
      <c r="F704" s="22">
        <v>0</v>
      </c>
      <c r="G704" s="22">
        <v>9528.027</v>
      </c>
      <c r="H704" s="22">
        <v>9372.295</v>
      </c>
      <c r="I704" s="22">
        <v>8584.9991</v>
      </c>
      <c r="J704" s="22">
        <v>2167.8993</v>
      </c>
      <c r="K704" s="22">
        <v>6871.2276</v>
      </c>
      <c r="L704" s="23">
        <f t="shared" si="210"/>
        <v>70472.4309</v>
      </c>
    </row>
    <row r="705" spans="2:12" ht="12" customHeight="1">
      <c r="B705" s="14" t="s">
        <v>29</v>
      </c>
      <c r="C705" s="21">
        <v>0</v>
      </c>
      <c r="D705" s="22">
        <v>0</v>
      </c>
      <c r="E705" s="22">
        <v>0</v>
      </c>
      <c r="F705" s="22">
        <v>320.6059</v>
      </c>
      <c r="G705" s="22">
        <v>397.3424</v>
      </c>
      <c r="H705" s="22">
        <v>0</v>
      </c>
      <c r="I705" s="22">
        <v>0.0013</v>
      </c>
      <c r="J705" s="22">
        <v>123.6155</v>
      </c>
      <c r="K705" s="22">
        <v>521.7397</v>
      </c>
      <c r="L705" s="23">
        <f t="shared" si="210"/>
        <v>1363.3048</v>
      </c>
    </row>
    <row r="706" spans="2:12" ht="12" customHeight="1">
      <c r="B706" s="15" t="s">
        <v>30</v>
      </c>
      <c r="C706" s="24">
        <v>0</v>
      </c>
      <c r="D706" s="25">
        <v>0</v>
      </c>
      <c r="E706" s="25">
        <v>0</v>
      </c>
      <c r="F706" s="25">
        <v>0</v>
      </c>
      <c r="G706" s="25">
        <v>0</v>
      </c>
      <c r="H706" s="25">
        <v>0</v>
      </c>
      <c r="I706" s="25">
        <v>0</v>
      </c>
      <c r="J706" s="25">
        <v>0</v>
      </c>
      <c r="K706" s="25">
        <v>0</v>
      </c>
      <c r="L706" s="26">
        <f t="shared" si="210"/>
        <v>0</v>
      </c>
    </row>
    <row r="707" spans="2:12" ht="12" customHeight="1">
      <c r="B707" s="14" t="s">
        <v>31</v>
      </c>
      <c r="C707" s="21">
        <v>0</v>
      </c>
      <c r="D707" s="22">
        <v>0</v>
      </c>
      <c r="E707" s="22">
        <v>0</v>
      </c>
      <c r="F707" s="22">
        <v>454.975</v>
      </c>
      <c r="G707" s="22">
        <v>0</v>
      </c>
      <c r="H707" s="22">
        <v>98.7592</v>
      </c>
      <c r="I707" s="22">
        <v>0</v>
      </c>
      <c r="J707" s="22">
        <v>1.0847</v>
      </c>
      <c r="K707" s="22">
        <v>1866.271</v>
      </c>
      <c r="L707" s="23">
        <f t="shared" si="210"/>
        <v>2421.0899</v>
      </c>
    </row>
    <row r="708" spans="2:12" ht="12" customHeight="1">
      <c r="B708" s="14" t="s">
        <v>32</v>
      </c>
      <c r="C708" s="21">
        <v>4326.564</v>
      </c>
      <c r="D708" s="22">
        <v>4432.088</v>
      </c>
      <c r="E708" s="22">
        <v>9769.9424</v>
      </c>
      <c r="F708" s="22">
        <v>33796.174</v>
      </c>
      <c r="G708" s="22">
        <v>50420.8286</v>
      </c>
      <c r="H708" s="22">
        <v>61371.6521</v>
      </c>
      <c r="I708" s="22">
        <v>11078.8786</v>
      </c>
      <c r="J708" s="22">
        <v>5951.662</v>
      </c>
      <c r="K708" s="22">
        <v>20779.9455</v>
      </c>
      <c r="L708" s="23">
        <f t="shared" si="210"/>
        <v>201927.73520000002</v>
      </c>
    </row>
    <row r="709" spans="2:12" ht="12" customHeight="1">
      <c r="B709" s="14" t="s">
        <v>33</v>
      </c>
      <c r="C709" s="21">
        <v>2.756</v>
      </c>
      <c r="D709" s="22">
        <v>0</v>
      </c>
      <c r="E709" s="22">
        <v>0</v>
      </c>
      <c r="F709" s="22">
        <v>1.4617</v>
      </c>
      <c r="G709" s="22">
        <v>0.158</v>
      </c>
      <c r="H709" s="22">
        <v>0</v>
      </c>
      <c r="I709" s="22">
        <v>0</v>
      </c>
      <c r="J709" s="22">
        <v>0</v>
      </c>
      <c r="K709" s="22">
        <v>0</v>
      </c>
      <c r="L709" s="23">
        <f t="shared" si="210"/>
        <v>4.3757</v>
      </c>
    </row>
    <row r="710" spans="2:12" ht="12" customHeight="1">
      <c r="B710" s="14" t="s">
        <v>34</v>
      </c>
      <c r="C710" s="21">
        <v>0</v>
      </c>
      <c r="D710" s="22">
        <v>0</v>
      </c>
      <c r="E710" s="22">
        <v>3409.0028</v>
      </c>
      <c r="F710" s="22">
        <v>72339.9507</v>
      </c>
      <c r="G710" s="22">
        <v>18254.9601</v>
      </c>
      <c r="H710" s="22">
        <v>5555.5069</v>
      </c>
      <c r="I710" s="22">
        <v>9000.1382</v>
      </c>
      <c r="J710" s="22">
        <v>0</v>
      </c>
      <c r="K710" s="22">
        <v>41434.604</v>
      </c>
      <c r="L710" s="23">
        <f t="shared" si="210"/>
        <v>149994.16270000002</v>
      </c>
    </row>
    <row r="711" spans="2:12" ht="12" customHeight="1">
      <c r="B711" s="14" t="s">
        <v>35</v>
      </c>
      <c r="C711" s="21">
        <v>0</v>
      </c>
      <c r="D711" s="22">
        <v>0</v>
      </c>
      <c r="E711" s="22">
        <v>780</v>
      </c>
      <c r="F711" s="22">
        <v>0</v>
      </c>
      <c r="G711" s="22">
        <v>2488.0872</v>
      </c>
      <c r="H711" s="22">
        <v>0</v>
      </c>
      <c r="I711" s="22">
        <v>0</v>
      </c>
      <c r="J711" s="22">
        <v>0</v>
      </c>
      <c r="K711" s="22">
        <v>0</v>
      </c>
      <c r="L711" s="23">
        <f t="shared" si="210"/>
        <v>3268.0872</v>
      </c>
    </row>
    <row r="712" spans="2:12" ht="12" customHeight="1">
      <c r="B712" s="14" t="s">
        <v>36</v>
      </c>
      <c r="C712" s="21">
        <v>0</v>
      </c>
      <c r="D712" s="22">
        <v>0</v>
      </c>
      <c r="E712" s="22">
        <v>0</v>
      </c>
      <c r="F712" s="22">
        <v>0</v>
      </c>
      <c r="G712" s="22">
        <v>0</v>
      </c>
      <c r="H712" s="22">
        <v>0</v>
      </c>
      <c r="I712" s="22">
        <v>0</v>
      </c>
      <c r="J712" s="22">
        <v>0</v>
      </c>
      <c r="K712" s="22">
        <v>0</v>
      </c>
      <c r="L712" s="23">
        <f t="shared" si="210"/>
        <v>0</v>
      </c>
    </row>
    <row r="713" spans="2:12" ht="12" customHeight="1">
      <c r="B713" s="14" t="s">
        <v>37</v>
      </c>
      <c r="C713" s="21">
        <v>0</v>
      </c>
      <c r="D713" s="22">
        <v>0</v>
      </c>
      <c r="E713" s="22">
        <v>0</v>
      </c>
      <c r="F713" s="22">
        <v>0</v>
      </c>
      <c r="G713" s="22">
        <v>0</v>
      </c>
      <c r="H713" s="22">
        <v>0</v>
      </c>
      <c r="I713" s="22">
        <v>0</v>
      </c>
      <c r="J713" s="22">
        <v>0</v>
      </c>
      <c r="K713" s="22">
        <v>0.1418</v>
      </c>
      <c r="L713" s="23">
        <f t="shared" si="210"/>
        <v>0.1418</v>
      </c>
    </row>
    <row r="714" spans="2:12" ht="12" customHeight="1">
      <c r="B714" s="14" t="s">
        <v>38</v>
      </c>
      <c r="C714" s="21">
        <v>0</v>
      </c>
      <c r="D714" s="22">
        <v>0</v>
      </c>
      <c r="E714" s="22">
        <v>0</v>
      </c>
      <c r="F714" s="22">
        <v>0</v>
      </c>
      <c r="G714" s="22">
        <v>0</v>
      </c>
      <c r="H714" s="22">
        <v>0</v>
      </c>
      <c r="I714" s="22">
        <v>0</v>
      </c>
      <c r="J714" s="22">
        <v>0</v>
      </c>
      <c r="K714" s="22">
        <v>0</v>
      </c>
      <c r="L714" s="23">
        <f t="shared" si="210"/>
        <v>0</v>
      </c>
    </row>
    <row r="715" spans="2:12" ht="12" customHeight="1">
      <c r="B715" s="14" t="s">
        <v>39</v>
      </c>
      <c r="C715" s="21">
        <v>0</v>
      </c>
      <c r="D715" s="22">
        <v>0</v>
      </c>
      <c r="E715" s="22">
        <v>0</v>
      </c>
      <c r="F715" s="22">
        <v>0</v>
      </c>
      <c r="G715" s="22">
        <v>0</v>
      </c>
      <c r="H715" s="22">
        <v>0</v>
      </c>
      <c r="I715" s="22">
        <v>0</v>
      </c>
      <c r="J715" s="22">
        <v>0</v>
      </c>
      <c r="K715" s="22">
        <v>0</v>
      </c>
      <c r="L715" s="23">
        <f t="shared" si="210"/>
        <v>0</v>
      </c>
    </row>
    <row r="716" spans="2:12" ht="12" customHeight="1">
      <c r="B716" s="14" t="s">
        <v>40</v>
      </c>
      <c r="C716" s="21">
        <v>0</v>
      </c>
      <c r="D716" s="22">
        <v>0</v>
      </c>
      <c r="E716" s="22">
        <v>0</v>
      </c>
      <c r="F716" s="22">
        <v>0.0287</v>
      </c>
      <c r="G716" s="22">
        <v>0</v>
      </c>
      <c r="H716" s="22">
        <v>0</v>
      </c>
      <c r="I716" s="22">
        <v>0</v>
      </c>
      <c r="J716" s="22">
        <v>0</v>
      </c>
      <c r="K716" s="22">
        <v>0</v>
      </c>
      <c r="L716" s="23">
        <f t="shared" si="210"/>
        <v>0.0287</v>
      </c>
    </row>
    <row r="717" spans="2:12" ht="12" customHeight="1">
      <c r="B717" s="16" t="s">
        <v>41</v>
      </c>
      <c r="C717" s="27">
        <v>67</v>
      </c>
      <c r="D717" s="28">
        <v>40</v>
      </c>
      <c r="E717" s="28">
        <v>0</v>
      </c>
      <c r="F717" s="28">
        <v>0</v>
      </c>
      <c r="G717" s="28">
        <v>14</v>
      </c>
      <c r="H717" s="28">
        <v>0</v>
      </c>
      <c r="I717" s="28">
        <v>0</v>
      </c>
      <c r="J717" s="28">
        <v>0</v>
      </c>
      <c r="K717" s="28">
        <v>0</v>
      </c>
      <c r="L717" s="29">
        <f t="shared" si="210"/>
        <v>121</v>
      </c>
    </row>
    <row r="718" spans="2:12" ht="12" customHeight="1">
      <c r="B718" s="14" t="s">
        <v>42</v>
      </c>
      <c r="C718" s="21">
        <v>0</v>
      </c>
      <c r="D718" s="22">
        <v>0</v>
      </c>
      <c r="E718" s="22">
        <v>0</v>
      </c>
      <c r="F718" s="22">
        <v>0</v>
      </c>
      <c r="G718" s="22">
        <v>0</v>
      </c>
      <c r="H718" s="22">
        <v>0</v>
      </c>
      <c r="I718" s="22">
        <v>0</v>
      </c>
      <c r="J718" s="22">
        <v>0</v>
      </c>
      <c r="K718" s="22">
        <v>5449.9391</v>
      </c>
      <c r="L718" s="23">
        <f t="shared" si="210"/>
        <v>5449.9391</v>
      </c>
    </row>
    <row r="719" spans="2:12" ht="12" customHeight="1">
      <c r="B719" s="14" t="s">
        <v>43</v>
      </c>
      <c r="C719" s="21">
        <v>0</v>
      </c>
      <c r="D719" s="22">
        <v>0</v>
      </c>
      <c r="E719" s="22">
        <v>14977.1354</v>
      </c>
      <c r="F719" s="22">
        <v>2004.0822</v>
      </c>
      <c r="G719" s="22">
        <v>6828.4909</v>
      </c>
      <c r="H719" s="22">
        <v>31010.5381</v>
      </c>
      <c r="I719" s="22">
        <v>905.3802</v>
      </c>
      <c r="J719" s="22">
        <v>0</v>
      </c>
      <c r="K719" s="22">
        <v>39824.7749</v>
      </c>
      <c r="L719" s="23">
        <f t="shared" si="210"/>
        <v>95550.40169999999</v>
      </c>
    </row>
    <row r="720" spans="2:12" ht="12" customHeight="1">
      <c r="B720" s="14" t="s">
        <v>44</v>
      </c>
      <c r="C720" s="21">
        <v>0</v>
      </c>
      <c r="D720" s="22">
        <v>15456.5373</v>
      </c>
      <c r="E720" s="22">
        <v>0</v>
      </c>
      <c r="F720" s="22">
        <v>33630.7151</v>
      </c>
      <c r="G720" s="22">
        <v>0</v>
      </c>
      <c r="H720" s="22">
        <v>597.1583</v>
      </c>
      <c r="I720" s="22">
        <v>593.2391</v>
      </c>
      <c r="J720" s="22">
        <v>0</v>
      </c>
      <c r="K720" s="22">
        <v>56624.7444</v>
      </c>
      <c r="L720" s="23">
        <f t="shared" si="210"/>
        <v>106902.39420000001</v>
      </c>
    </row>
    <row r="721" spans="2:12" ht="12" customHeight="1">
      <c r="B721" s="14" t="s">
        <v>45</v>
      </c>
      <c r="C721" s="21">
        <v>0</v>
      </c>
      <c r="D721" s="22">
        <v>652.9624</v>
      </c>
      <c r="E721" s="22">
        <v>0</v>
      </c>
      <c r="F721" s="22">
        <v>695.9777</v>
      </c>
      <c r="G721" s="22">
        <v>0</v>
      </c>
      <c r="H721" s="22">
        <v>0</v>
      </c>
      <c r="I721" s="22">
        <v>0</v>
      </c>
      <c r="J721" s="22">
        <v>0</v>
      </c>
      <c r="K721" s="22">
        <v>0</v>
      </c>
      <c r="L721" s="23">
        <f t="shared" si="210"/>
        <v>1348.9401</v>
      </c>
    </row>
    <row r="722" spans="2:12" ht="12" customHeight="1">
      <c r="B722" s="14" t="s">
        <v>46</v>
      </c>
      <c r="C722" s="21">
        <v>0</v>
      </c>
      <c r="D722" s="22">
        <v>0</v>
      </c>
      <c r="E722" s="22">
        <v>0</v>
      </c>
      <c r="F722" s="22">
        <v>3.2682</v>
      </c>
      <c r="G722" s="22">
        <v>0</v>
      </c>
      <c r="H722" s="22">
        <v>1.0894</v>
      </c>
      <c r="I722" s="22">
        <v>0</v>
      </c>
      <c r="J722" s="22">
        <v>0</v>
      </c>
      <c r="K722" s="22">
        <v>0</v>
      </c>
      <c r="L722" s="23">
        <f t="shared" si="210"/>
        <v>4.3576</v>
      </c>
    </row>
    <row r="723" spans="2:12" ht="12" customHeight="1">
      <c r="B723" s="14" t="s">
        <v>47</v>
      </c>
      <c r="C723" s="21">
        <v>800.0498</v>
      </c>
      <c r="D723" s="22">
        <v>1011.3582</v>
      </c>
      <c r="E723" s="22">
        <v>0</v>
      </c>
      <c r="F723" s="22">
        <v>6767.0798</v>
      </c>
      <c r="G723" s="22">
        <v>2777.5114</v>
      </c>
      <c r="H723" s="22">
        <v>6810.1183</v>
      </c>
      <c r="I723" s="22">
        <v>2980.068</v>
      </c>
      <c r="J723" s="22">
        <v>0</v>
      </c>
      <c r="K723" s="22">
        <v>6825.6057</v>
      </c>
      <c r="L723" s="23">
        <f t="shared" si="210"/>
        <v>27971.7912</v>
      </c>
    </row>
    <row r="724" spans="2:12" ht="12" customHeight="1">
      <c r="B724" s="14" t="s">
        <v>48</v>
      </c>
      <c r="C724" s="21">
        <v>6850</v>
      </c>
      <c r="D724" s="22">
        <v>3702</v>
      </c>
      <c r="E724" s="22">
        <v>6322.8044</v>
      </c>
      <c r="F724" s="22">
        <v>27907.7997</v>
      </c>
      <c r="G724" s="22">
        <v>15779.8717</v>
      </c>
      <c r="H724" s="22">
        <v>21801.7257</v>
      </c>
      <c r="I724" s="22">
        <v>11200</v>
      </c>
      <c r="J724" s="22">
        <v>7020</v>
      </c>
      <c r="K724" s="22">
        <v>93137.8383</v>
      </c>
      <c r="L724" s="23">
        <f t="shared" si="210"/>
        <v>193722.0398</v>
      </c>
    </row>
    <row r="725" spans="2:12" ht="12" customHeight="1">
      <c r="B725" s="14" t="s">
        <v>49</v>
      </c>
      <c r="C725" s="21">
        <v>0</v>
      </c>
      <c r="D725" s="22">
        <v>0</v>
      </c>
      <c r="E725" s="22">
        <v>0</v>
      </c>
      <c r="F725" s="22">
        <v>0</v>
      </c>
      <c r="G725" s="22">
        <v>0</v>
      </c>
      <c r="H725" s="22">
        <v>0</v>
      </c>
      <c r="I725" s="22">
        <v>0</v>
      </c>
      <c r="J725" s="22">
        <v>0</v>
      </c>
      <c r="K725" s="22">
        <v>0</v>
      </c>
      <c r="L725" s="23">
        <f t="shared" si="210"/>
        <v>0</v>
      </c>
    </row>
    <row r="726" spans="2:12" ht="12" customHeight="1">
      <c r="B726" s="17" t="s">
        <v>50</v>
      </c>
      <c r="C726" s="30">
        <v>4753.5793</v>
      </c>
      <c r="D726" s="31">
        <v>1829.0978</v>
      </c>
      <c r="E726" s="31">
        <v>2235.6139</v>
      </c>
      <c r="F726" s="31">
        <v>0</v>
      </c>
      <c r="G726" s="31">
        <v>211.9757</v>
      </c>
      <c r="H726" s="31">
        <v>0</v>
      </c>
      <c r="I726" s="31">
        <v>1768.1883</v>
      </c>
      <c r="J726" s="31">
        <v>115.2187</v>
      </c>
      <c r="K726" s="31">
        <v>67124.5793</v>
      </c>
      <c r="L726" s="32">
        <f t="shared" si="210"/>
        <v>78038.253</v>
      </c>
    </row>
    <row r="727" spans="2:12" ht="12" customHeight="1">
      <c r="B727" s="14" t="s">
        <v>51</v>
      </c>
      <c r="C727" s="21">
        <v>0</v>
      </c>
      <c r="D727" s="22">
        <v>0</v>
      </c>
      <c r="E727" s="22">
        <v>0</v>
      </c>
      <c r="F727" s="22">
        <v>0</v>
      </c>
      <c r="G727" s="22">
        <v>0</v>
      </c>
      <c r="H727" s="22">
        <v>0</v>
      </c>
      <c r="I727" s="22">
        <v>0</v>
      </c>
      <c r="J727" s="22">
        <v>0</v>
      </c>
      <c r="K727" s="22">
        <v>0</v>
      </c>
      <c r="L727" s="23">
        <f t="shared" si="210"/>
        <v>0</v>
      </c>
    </row>
    <row r="728" spans="2:12" ht="12" customHeight="1">
      <c r="B728" s="14" t="s">
        <v>52</v>
      </c>
      <c r="C728" s="21">
        <v>0</v>
      </c>
      <c r="D728" s="22">
        <v>0</v>
      </c>
      <c r="E728" s="22">
        <v>0</v>
      </c>
      <c r="F728" s="22">
        <v>0</v>
      </c>
      <c r="G728" s="22">
        <v>0</v>
      </c>
      <c r="H728" s="22">
        <v>0</v>
      </c>
      <c r="I728" s="22">
        <v>0</v>
      </c>
      <c r="J728" s="22">
        <v>0</v>
      </c>
      <c r="K728" s="22">
        <v>0</v>
      </c>
      <c r="L728" s="23">
        <f t="shared" si="210"/>
        <v>0</v>
      </c>
    </row>
    <row r="729" spans="2:12" ht="12" customHeight="1">
      <c r="B729" s="14" t="s">
        <v>53</v>
      </c>
      <c r="C729" s="21">
        <v>4349.0656</v>
      </c>
      <c r="D729" s="22">
        <v>2995.798</v>
      </c>
      <c r="E729" s="22">
        <v>2548.5559</v>
      </c>
      <c r="F729" s="22">
        <v>13204.1875</v>
      </c>
      <c r="G729" s="22">
        <v>18590.8023</v>
      </c>
      <c r="H729" s="22">
        <v>24614.5415</v>
      </c>
      <c r="I729" s="22">
        <v>7747.5771</v>
      </c>
      <c r="J729" s="22">
        <v>13368.3319</v>
      </c>
      <c r="K729" s="22">
        <v>1087.0181</v>
      </c>
      <c r="L729" s="23">
        <f t="shared" si="210"/>
        <v>88505.87789999999</v>
      </c>
    </row>
    <row r="730" spans="2:12" ht="12" customHeight="1">
      <c r="B730" s="14" t="s">
        <v>54</v>
      </c>
      <c r="C730" s="21">
        <v>16490.5506</v>
      </c>
      <c r="D730" s="22">
        <v>6755.5883</v>
      </c>
      <c r="E730" s="22">
        <v>6906.0949</v>
      </c>
      <c r="F730" s="22">
        <v>16434.5168</v>
      </c>
      <c r="G730" s="22">
        <v>8249.353</v>
      </c>
      <c r="H730" s="22">
        <v>13399.1686</v>
      </c>
      <c r="I730" s="22">
        <v>22567.4631</v>
      </c>
      <c r="J730" s="22">
        <v>5600.8946</v>
      </c>
      <c r="K730" s="22">
        <v>2544.8374</v>
      </c>
      <c r="L730" s="23">
        <f t="shared" si="210"/>
        <v>98948.4673</v>
      </c>
    </row>
    <row r="731" spans="2:12" ht="12" customHeight="1">
      <c r="B731" s="14" t="s">
        <v>55</v>
      </c>
      <c r="C731" s="21">
        <v>15630.4336</v>
      </c>
      <c r="D731" s="22">
        <v>0</v>
      </c>
      <c r="E731" s="22">
        <v>10584.3392</v>
      </c>
      <c r="F731" s="22">
        <v>48945.1484</v>
      </c>
      <c r="G731" s="22">
        <v>38892.2414</v>
      </c>
      <c r="H731" s="22">
        <v>21553.3293</v>
      </c>
      <c r="I731" s="22">
        <v>9105.7708</v>
      </c>
      <c r="J731" s="22">
        <v>2847.6025</v>
      </c>
      <c r="K731" s="22">
        <v>63815.4707</v>
      </c>
      <c r="L731" s="23">
        <f t="shared" si="210"/>
        <v>211374.3359</v>
      </c>
    </row>
    <row r="732" spans="2:12" ht="12" customHeight="1">
      <c r="B732" s="14" t="s">
        <v>56</v>
      </c>
      <c r="C732" s="21">
        <v>145.1711</v>
      </c>
      <c r="D732" s="22">
        <v>0</v>
      </c>
      <c r="E732" s="22">
        <v>0</v>
      </c>
      <c r="F732" s="22">
        <v>0</v>
      </c>
      <c r="G732" s="22">
        <v>0</v>
      </c>
      <c r="H732" s="22">
        <v>0</v>
      </c>
      <c r="I732" s="22">
        <v>0</v>
      </c>
      <c r="J732" s="22">
        <v>0</v>
      </c>
      <c r="K732" s="22">
        <v>9545.7566</v>
      </c>
      <c r="L732" s="23">
        <f t="shared" si="210"/>
        <v>9690.9277</v>
      </c>
    </row>
    <row r="733" spans="2:12" ht="12" customHeight="1">
      <c r="B733" s="14" t="s">
        <v>57</v>
      </c>
      <c r="C733" s="21">
        <v>2246</v>
      </c>
      <c r="D733" s="22">
        <v>0</v>
      </c>
      <c r="E733" s="22">
        <v>807</v>
      </c>
      <c r="F733" s="22">
        <v>6981</v>
      </c>
      <c r="G733" s="22">
        <v>2330</v>
      </c>
      <c r="H733" s="22">
        <v>4722</v>
      </c>
      <c r="I733" s="22">
        <v>5636</v>
      </c>
      <c r="J733" s="22">
        <v>2960</v>
      </c>
      <c r="K733" s="22">
        <v>12550.7134</v>
      </c>
      <c r="L733" s="23">
        <f t="shared" si="210"/>
        <v>38232.7134</v>
      </c>
    </row>
    <row r="734" spans="2:12" ht="12" customHeight="1">
      <c r="B734" s="14" t="s">
        <v>58</v>
      </c>
      <c r="C734" s="21">
        <v>0</v>
      </c>
      <c r="D734" s="22">
        <v>1135.5958</v>
      </c>
      <c r="E734" s="22">
        <v>7275.7702</v>
      </c>
      <c r="F734" s="22">
        <v>12706.4047</v>
      </c>
      <c r="G734" s="22">
        <v>15731.8875</v>
      </c>
      <c r="H734" s="22">
        <v>30293.1242</v>
      </c>
      <c r="I734" s="22">
        <v>16001.5</v>
      </c>
      <c r="J734" s="22">
        <v>16124.3025</v>
      </c>
      <c r="K734" s="22">
        <v>4782.4416</v>
      </c>
      <c r="L734" s="23">
        <f t="shared" si="210"/>
        <v>104051.0265</v>
      </c>
    </row>
    <row r="735" spans="2:12" ht="12" customHeight="1">
      <c r="B735" s="14" t="s">
        <v>59</v>
      </c>
      <c r="C735" s="21">
        <v>0</v>
      </c>
      <c r="D735" s="22">
        <v>0</v>
      </c>
      <c r="E735" s="22">
        <v>0</v>
      </c>
      <c r="F735" s="22">
        <v>0</v>
      </c>
      <c r="G735" s="22">
        <v>0</v>
      </c>
      <c r="H735" s="22">
        <v>0</v>
      </c>
      <c r="I735" s="22">
        <v>0</v>
      </c>
      <c r="J735" s="22">
        <v>0</v>
      </c>
      <c r="K735" s="22">
        <v>73750.5609</v>
      </c>
      <c r="L735" s="23">
        <f t="shared" si="210"/>
        <v>73750.5609</v>
      </c>
    </row>
    <row r="736" spans="2:12" ht="12" customHeight="1">
      <c r="B736" s="17" t="s">
        <v>60</v>
      </c>
      <c r="C736" s="30">
        <v>7589.2243</v>
      </c>
      <c r="D736" s="31">
        <v>3929.591</v>
      </c>
      <c r="E736" s="31">
        <v>9927.647</v>
      </c>
      <c r="F736" s="31">
        <v>17247.4774</v>
      </c>
      <c r="G736" s="31">
        <v>14110.9305</v>
      </c>
      <c r="H736" s="31">
        <v>17366.0573</v>
      </c>
      <c r="I736" s="31">
        <v>15103.8318</v>
      </c>
      <c r="J736" s="31">
        <v>10914.161</v>
      </c>
      <c r="K736" s="31">
        <v>22187.2432</v>
      </c>
      <c r="L736" s="32">
        <f t="shared" si="210"/>
        <v>118376.1635</v>
      </c>
    </row>
    <row r="737" spans="2:12" ht="12" customHeight="1">
      <c r="B737" s="14" t="s">
        <v>61</v>
      </c>
      <c r="C737" s="21">
        <v>0</v>
      </c>
      <c r="D737" s="22">
        <v>0</v>
      </c>
      <c r="E737" s="22">
        <v>0</v>
      </c>
      <c r="F737" s="22">
        <v>0</v>
      </c>
      <c r="G737" s="22">
        <v>0</v>
      </c>
      <c r="H737" s="22">
        <v>0</v>
      </c>
      <c r="I737" s="22">
        <v>0</v>
      </c>
      <c r="J737" s="22">
        <v>0</v>
      </c>
      <c r="K737" s="22">
        <v>85.1036</v>
      </c>
      <c r="L737" s="23">
        <f t="shared" si="210"/>
        <v>85.1036</v>
      </c>
    </row>
    <row r="738" spans="2:12" ht="12" customHeight="1">
      <c r="B738" s="14" t="s">
        <v>62</v>
      </c>
      <c r="C738" s="21">
        <v>0</v>
      </c>
      <c r="D738" s="22">
        <v>0</v>
      </c>
      <c r="E738" s="22">
        <v>3584.963</v>
      </c>
      <c r="F738" s="22">
        <v>6747.9366</v>
      </c>
      <c r="G738" s="22">
        <v>0</v>
      </c>
      <c r="H738" s="22">
        <v>0</v>
      </c>
      <c r="I738" s="22">
        <v>0</v>
      </c>
      <c r="J738" s="22">
        <v>0</v>
      </c>
      <c r="K738" s="22">
        <v>0</v>
      </c>
      <c r="L738" s="23">
        <f t="shared" si="210"/>
        <v>10332.8996</v>
      </c>
    </row>
    <row r="739" spans="2:12" ht="12" customHeight="1">
      <c r="B739" s="14" t="s">
        <v>63</v>
      </c>
      <c r="C739" s="21">
        <v>0</v>
      </c>
      <c r="D739" s="22">
        <v>0</v>
      </c>
      <c r="E739" s="22">
        <v>0</v>
      </c>
      <c r="F739" s="22">
        <v>4449.2393</v>
      </c>
      <c r="G739" s="22">
        <v>0</v>
      </c>
      <c r="H739" s="22">
        <v>0</v>
      </c>
      <c r="I739" s="22">
        <v>0</v>
      </c>
      <c r="J739" s="22">
        <v>0</v>
      </c>
      <c r="K739" s="22">
        <v>2477.9392</v>
      </c>
      <c r="L739" s="23">
        <f t="shared" si="210"/>
        <v>6927.1785</v>
      </c>
    </row>
    <row r="740" spans="2:12" ht="12" customHeight="1">
      <c r="B740" s="14" t="s">
        <v>64</v>
      </c>
      <c r="C740" s="21">
        <v>10122.1206</v>
      </c>
      <c r="D740" s="22">
        <v>6101.6064</v>
      </c>
      <c r="E740" s="22">
        <v>2794.6339</v>
      </c>
      <c r="F740" s="22">
        <v>45166.1548</v>
      </c>
      <c r="G740" s="22">
        <v>47766.8383</v>
      </c>
      <c r="H740" s="22">
        <v>19876.6863</v>
      </c>
      <c r="I740" s="22">
        <v>7148.1942</v>
      </c>
      <c r="J740" s="22">
        <v>5585.9068</v>
      </c>
      <c r="K740" s="22">
        <v>7906.586</v>
      </c>
      <c r="L740" s="23">
        <f t="shared" si="210"/>
        <v>152468.7273</v>
      </c>
    </row>
    <row r="741" spans="2:12" ht="12" customHeight="1">
      <c r="B741" s="14" t="s">
        <v>65</v>
      </c>
      <c r="C741" s="21">
        <v>0</v>
      </c>
      <c r="D741" s="22">
        <v>0</v>
      </c>
      <c r="E741" s="22">
        <v>0</v>
      </c>
      <c r="F741" s="22">
        <v>4943.0346</v>
      </c>
      <c r="G741" s="22">
        <v>640.0965</v>
      </c>
      <c r="H741" s="22">
        <v>1169.8715</v>
      </c>
      <c r="I741" s="22">
        <v>0</v>
      </c>
      <c r="J741" s="22">
        <v>0</v>
      </c>
      <c r="K741" s="22">
        <v>0</v>
      </c>
      <c r="L741" s="23">
        <f t="shared" si="210"/>
        <v>6753.0026</v>
      </c>
    </row>
    <row r="742" spans="2:12" ht="12" customHeight="1">
      <c r="B742" s="14" t="s">
        <v>66</v>
      </c>
      <c r="C742" s="21">
        <v>0</v>
      </c>
      <c r="D742" s="22">
        <v>0</v>
      </c>
      <c r="E742" s="22">
        <v>0</v>
      </c>
      <c r="F742" s="22">
        <v>2405.2665</v>
      </c>
      <c r="G742" s="22">
        <v>0</v>
      </c>
      <c r="H742" s="22">
        <v>2030.796</v>
      </c>
      <c r="I742" s="22">
        <v>9996.138</v>
      </c>
      <c r="J742" s="22">
        <v>0</v>
      </c>
      <c r="K742" s="22">
        <v>21635.0277</v>
      </c>
      <c r="L742" s="23">
        <f t="shared" si="210"/>
        <v>36067.2282</v>
      </c>
    </row>
    <row r="743" spans="2:12" ht="12" customHeight="1">
      <c r="B743" s="18" t="s">
        <v>67</v>
      </c>
      <c r="C743" s="33">
        <v>0</v>
      </c>
      <c r="D743" s="34">
        <v>0</v>
      </c>
      <c r="E743" s="34">
        <v>0</v>
      </c>
      <c r="F743" s="34">
        <v>0</v>
      </c>
      <c r="G743" s="34">
        <v>0</v>
      </c>
      <c r="H743" s="34">
        <v>0</v>
      </c>
      <c r="I743" s="34">
        <v>0</v>
      </c>
      <c r="J743" s="34">
        <v>0</v>
      </c>
      <c r="K743" s="34">
        <v>0</v>
      </c>
      <c r="L743" s="35">
        <f t="shared" si="210"/>
        <v>0</v>
      </c>
    </row>
    <row r="744" spans="2:12" ht="12" customHeight="1">
      <c r="B744" s="18" t="s">
        <v>68</v>
      </c>
      <c r="C744" s="33">
        <f aca="true" t="shared" si="211" ref="C744:K744">SUM(C697:C743)</f>
        <v>84124.35889999999</v>
      </c>
      <c r="D744" s="34">
        <f t="shared" si="211"/>
        <v>66460.77070000001</v>
      </c>
      <c r="E744" s="34">
        <f t="shared" si="211"/>
        <v>122058.9139</v>
      </c>
      <c r="F744" s="34">
        <f t="shared" si="211"/>
        <v>377312.7374000001</v>
      </c>
      <c r="G744" s="34">
        <f t="shared" si="211"/>
        <v>272523.7926</v>
      </c>
      <c r="H744" s="34">
        <f t="shared" si="211"/>
        <v>298549.857</v>
      </c>
      <c r="I744" s="34">
        <f t="shared" si="211"/>
        <v>149275.5369</v>
      </c>
      <c r="J744" s="34">
        <f t="shared" si="211"/>
        <v>77002.6795</v>
      </c>
      <c r="K744" s="34">
        <f t="shared" si="211"/>
        <v>624857.2785000001</v>
      </c>
      <c r="L744" s="35">
        <f>SUM(C744:K744)</f>
        <v>2072165.9254000005</v>
      </c>
    </row>
    <row r="746" spans="2:4" s="3" customFormat="1" ht="13.5" customHeight="1">
      <c r="B746" s="4" t="s">
        <v>1</v>
      </c>
      <c r="C746" s="40" t="s">
        <v>15</v>
      </c>
      <c r="D746" s="41"/>
    </row>
    <row r="747" spans="2:13" ht="12" customHeight="1">
      <c r="B747" s="10"/>
      <c r="C747" s="11"/>
      <c r="D747" s="11"/>
      <c r="E747" s="11"/>
      <c r="F747" s="11"/>
      <c r="G747" s="11"/>
      <c r="H747" s="11"/>
      <c r="I747" s="11"/>
      <c r="J747" s="11"/>
      <c r="K747" s="11"/>
      <c r="L747" s="6" t="s">
        <v>18</v>
      </c>
      <c r="M747" s="7"/>
    </row>
    <row r="748" spans="2:12" s="3" customFormat="1" ht="18" customHeight="1">
      <c r="B748" s="12" t="s">
        <v>19</v>
      </c>
      <c r="C748" s="42" t="s">
        <v>72</v>
      </c>
      <c r="D748" s="36" t="s">
        <v>73</v>
      </c>
      <c r="E748" s="36" t="s">
        <v>74</v>
      </c>
      <c r="F748" s="36" t="s">
        <v>75</v>
      </c>
      <c r="G748" s="36" t="s">
        <v>76</v>
      </c>
      <c r="H748" s="36" t="s">
        <v>77</v>
      </c>
      <c r="I748" s="36" t="s">
        <v>78</v>
      </c>
      <c r="J748" s="36" t="s">
        <v>79</v>
      </c>
      <c r="K748" s="36" t="s">
        <v>70</v>
      </c>
      <c r="L748" s="38" t="s">
        <v>71</v>
      </c>
    </row>
    <row r="749" spans="2:12" s="3" customFormat="1" ht="18" customHeight="1">
      <c r="B749" s="13" t="s">
        <v>20</v>
      </c>
      <c r="C749" s="43"/>
      <c r="D749" s="37"/>
      <c r="E749" s="37"/>
      <c r="F749" s="37"/>
      <c r="G749" s="37"/>
      <c r="H749" s="37"/>
      <c r="I749" s="37"/>
      <c r="J749" s="37"/>
      <c r="K749" s="37"/>
      <c r="L749" s="39"/>
    </row>
    <row r="750" spans="2:12" ht="12" customHeight="1">
      <c r="B750" s="14" t="s">
        <v>21</v>
      </c>
      <c r="C750" s="21">
        <f aca="true" t="shared" si="212" ref="C750:L750">SUM(C591,C644,C697)</f>
        <v>10753.832999999999</v>
      </c>
      <c r="D750" s="22">
        <f t="shared" si="212"/>
        <v>2658.5475</v>
      </c>
      <c r="E750" s="22">
        <f t="shared" si="212"/>
        <v>7306.7645</v>
      </c>
      <c r="F750" s="22">
        <f t="shared" si="212"/>
        <v>15437.2433</v>
      </c>
      <c r="G750" s="22">
        <f t="shared" si="212"/>
        <v>9174.4205</v>
      </c>
      <c r="H750" s="22">
        <f t="shared" si="212"/>
        <v>2416.7853</v>
      </c>
      <c r="I750" s="22">
        <f t="shared" si="212"/>
        <v>6008.648099999999</v>
      </c>
      <c r="J750" s="22">
        <f t="shared" si="212"/>
        <v>391.5917</v>
      </c>
      <c r="K750" s="22">
        <f t="shared" si="212"/>
        <v>60635.1542</v>
      </c>
      <c r="L750" s="23">
        <f t="shared" si="212"/>
        <v>114782.9881</v>
      </c>
    </row>
    <row r="751" spans="2:12" ht="12" customHeight="1">
      <c r="B751" s="14" t="s">
        <v>22</v>
      </c>
      <c r="C751" s="21">
        <f aca="true" t="shared" si="213" ref="C751:L751">SUM(C592,C645,C698)</f>
        <v>0</v>
      </c>
      <c r="D751" s="22">
        <f t="shared" si="213"/>
        <v>15760</v>
      </c>
      <c r="E751" s="22">
        <f t="shared" si="213"/>
        <v>4176.0714</v>
      </c>
      <c r="F751" s="22">
        <f t="shared" si="213"/>
        <v>7163.5228</v>
      </c>
      <c r="G751" s="22">
        <f t="shared" si="213"/>
        <v>1720.9828</v>
      </c>
      <c r="H751" s="22">
        <f t="shared" si="213"/>
        <v>3000</v>
      </c>
      <c r="I751" s="22">
        <f t="shared" si="213"/>
        <v>0</v>
      </c>
      <c r="J751" s="22">
        <f t="shared" si="213"/>
        <v>4222</v>
      </c>
      <c r="K751" s="22">
        <f t="shared" si="213"/>
        <v>2042.8</v>
      </c>
      <c r="L751" s="23">
        <f t="shared" si="213"/>
        <v>38085.37700000001</v>
      </c>
    </row>
    <row r="752" spans="2:12" ht="12" customHeight="1">
      <c r="B752" s="14" t="s">
        <v>23</v>
      </c>
      <c r="C752" s="21">
        <f aca="true" t="shared" si="214" ref="C752:L752">SUM(C593,C646,C699)</f>
        <v>0</v>
      </c>
      <c r="D752" s="22">
        <f t="shared" si="214"/>
        <v>0</v>
      </c>
      <c r="E752" s="22">
        <f t="shared" si="214"/>
        <v>0</v>
      </c>
      <c r="F752" s="22">
        <f t="shared" si="214"/>
        <v>3176.193</v>
      </c>
      <c r="G752" s="22">
        <f t="shared" si="214"/>
        <v>10805.5818</v>
      </c>
      <c r="H752" s="22">
        <f t="shared" si="214"/>
        <v>0</v>
      </c>
      <c r="I752" s="22">
        <f t="shared" si="214"/>
        <v>8180.4098</v>
      </c>
      <c r="J752" s="22">
        <f t="shared" si="214"/>
        <v>0</v>
      </c>
      <c r="K752" s="22">
        <f t="shared" si="214"/>
        <v>0</v>
      </c>
      <c r="L752" s="23">
        <f t="shared" si="214"/>
        <v>22162.1846</v>
      </c>
    </row>
    <row r="753" spans="2:12" ht="12" customHeight="1">
      <c r="B753" s="14" t="s">
        <v>24</v>
      </c>
      <c r="C753" s="21">
        <f aca="true" t="shared" si="215" ref="C753:L753">SUM(C594,C647,C700)</f>
        <v>0</v>
      </c>
      <c r="D753" s="22">
        <f t="shared" si="215"/>
        <v>0</v>
      </c>
      <c r="E753" s="22">
        <f t="shared" si="215"/>
        <v>0</v>
      </c>
      <c r="F753" s="22">
        <f t="shared" si="215"/>
        <v>112.8919</v>
      </c>
      <c r="G753" s="22">
        <f t="shared" si="215"/>
        <v>5385.8057</v>
      </c>
      <c r="H753" s="22">
        <f t="shared" si="215"/>
        <v>22742.7897</v>
      </c>
      <c r="I753" s="22">
        <f t="shared" si="215"/>
        <v>0</v>
      </c>
      <c r="J753" s="22">
        <f t="shared" si="215"/>
        <v>0</v>
      </c>
      <c r="K753" s="22">
        <f t="shared" si="215"/>
        <v>3727.5008000000003</v>
      </c>
      <c r="L753" s="23">
        <f t="shared" si="215"/>
        <v>31968.988100000002</v>
      </c>
    </row>
    <row r="754" spans="2:12" ht="12" customHeight="1">
      <c r="B754" s="14" t="s">
        <v>25</v>
      </c>
      <c r="C754" s="21">
        <f aca="true" t="shared" si="216" ref="C754:L754">SUM(C595,C648,C701)</f>
        <v>0</v>
      </c>
      <c r="D754" s="22">
        <f t="shared" si="216"/>
        <v>0</v>
      </c>
      <c r="E754" s="22">
        <f t="shared" si="216"/>
        <v>0</v>
      </c>
      <c r="F754" s="22">
        <f t="shared" si="216"/>
        <v>0</v>
      </c>
      <c r="G754" s="22">
        <f t="shared" si="216"/>
        <v>0</v>
      </c>
      <c r="H754" s="22">
        <f t="shared" si="216"/>
        <v>0</v>
      </c>
      <c r="I754" s="22">
        <f t="shared" si="216"/>
        <v>0</v>
      </c>
      <c r="J754" s="22">
        <f t="shared" si="216"/>
        <v>0</v>
      </c>
      <c r="K754" s="22">
        <f t="shared" si="216"/>
        <v>1440.6056</v>
      </c>
      <c r="L754" s="23">
        <f t="shared" si="216"/>
        <v>1440.6056</v>
      </c>
    </row>
    <row r="755" spans="2:12" ht="12" customHeight="1">
      <c r="B755" s="14" t="s">
        <v>26</v>
      </c>
      <c r="C755" s="21">
        <f aca="true" t="shared" si="217" ref="C755:L755">SUM(C596,C649,C702)</f>
        <v>0</v>
      </c>
      <c r="D755" s="22">
        <f t="shared" si="217"/>
        <v>0</v>
      </c>
      <c r="E755" s="22">
        <f t="shared" si="217"/>
        <v>0</v>
      </c>
      <c r="F755" s="22">
        <f t="shared" si="217"/>
        <v>100.3137</v>
      </c>
      <c r="G755" s="22">
        <f t="shared" si="217"/>
        <v>0</v>
      </c>
      <c r="H755" s="22">
        <f t="shared" si="217"/>
        <v>0</v>
      </c>
      <c r="I755" s="22">
        <f t="shared" si="217"/>
        <v>0</v>
      </c>
      <c r="J755" s="22">
        <f t="shared" si="217"/>
        <v>0</v>
      </c>
      <c r="K755" s="22">
        <f t="shared" si="217"/>
        <v>0</v>
      </c>
      <c r="L755" s="23">
        <f t="shared" si="217"/>
        <v>100.3137</v>
      </c>
    </row>
    <row r="756" spans="2:12" ht="12" customHeight="1">
      <c r="B756" s="14" t="s">
        <v>27</v>
      </c>
      <c r="C756" s="21">
        <f aca="true" t="shared" si="218" ref="C756:L756">SUM(C597,C650,C703)</f>
        <v>0</v>
      </c>
      <c r="D756" s="22">
        <f t="shared" si="218"/>
        <v>0</v>
      </c>
      <c r="E756" s="22">
        <f t="shared" si="218"/>
        <v>0</v>
      </c>
      <c r="F756" s="22">
        <f t="shared" si="218"/>
        <v>187.5204</v>
      </c>
      <c r="G756" s="22">
        <f t="shared" si="218"/>
        <v>0</v>
      </c>
      <c r="H756" s="22">
        <f t="shared" si="218"/>
        <v>110.9816</v>
      </c>
      <c r="I756" s="22">
        <f t="shared" si="218"/>
        <v>0</v>
      </c>
      <c r="J756" s="22">
        <f t="shared" si="218"/>
        <v>0</v>
      </c>
      <c r="K756" s="22">
        <f t="shared" si="218"/>
        <v>0</v>
      </c>
      <c r="L756" s="23">
        <f t="shared" si="218"/>
        <v>298.502</v>
      </c>
    </row>
    <row r="757" spans="2:12" ht="12" customHeight="1">
      <c r="B757" s="14" t="s">
        <v>28</v>
      </c>
      <c r="C757" s="21">
        <f aca="true" t="shared" si="219" ref="C757:L757">SUM(C598,C651,C704)</f>
        <v>0</v>
      </c>
      <c r="D757" s="22">
        <f t="shared" si="219"/>
        <v>0</v>
      </c>
      <c r="E757" s="22">
        <f t="shared" si="219"/>
        <v>33985.7347</v>
      </c>
      <c r="F757" s="22">
        <f t="shared" si="219"/>
        <v>467.7554</v>
      </c>
      <c r="G757" s="22">
        <f t="shared" si="219"/>
        <v>9752.8091</v>
      </c>
      <c r="H757" s="22">
        <f t="shared" si="219"/>
        <v>9621.1361</v>
      </c>
      <c r="I757" s="22">
        <f t="shared" si="219"/>
        <v>8656.289700000001</v>
      </c>
      <c r="J757" s="22">
        <f t="shared" si="219"/>
        <v>2167.8993</v>
      </c>
      <c r="K757" s="22">
        <f t="shared" si="219"/>
        <v>7374.1926</v>
      </c>
      <c r="L757" s="23">
        <f t="shared" si="219"/>
        <v>72025.8169</v>
      </c>
    </row>
    <row r="758" spans="2:12" ht="12" customHeight="1">
      <c r="B758" s="14" t="s">
        <v>29</v>
      </c>
      <c r="C758" s="21">
        <f aca="true" t="shared" si="220" ref="C758:L758">SUM(C599,C652,C705)</f>
        <v>0</v>
      </c>
      <c r="D758" s="22">
        <f t="shared" si="220"/>
        <v>0</v>
      </c>
      <c r="E758" s="22">
        <f t="shared" si="220"/>
        <v>0</v>
      </c>
      <c r="F758" s="22">
        <f t="shared" si="220"/>
        <v>1016.4191000000001</v>
      </c>
      <c r="G758" s="22">
        <f t="shared" si="220"/>
        <v>441.0797</v>
      </c>
      <c r="H758" s="22">
        <f t="shared" si="220"/>
        <v>242.3974</v>
      </c>
      <c r="I758" s="22">
        <f t="shared" si="220"/>
        <v>0.0013</v>
      </c>
      <c r="J758" s="22">
        <f t="shared" si="220"/>
        <v>123.6155</v>
      </c>
      <c r="K758" s="22">
        <f t="shared" si="220"/>
        <v>521.7397</v>
      </c>
      <c r="L758" s="23">
        <f t="shared" si="220"/>
        <v>2345.2527</v>
      </c>
    </row>
    <row r="759" spans="2:12" ht="12" customHeight="1">
      <c r="B759" s="15" t="s">
        <v>30</v>
      </c>
      <c r="C759" s="24">
        <f aca="true" t="shared" si="221" ref="C759:L759">SUM(C600,C653,C706)</f>
        <v>0</v>
      </c>
      <c r="D759" s="25">
        <f t="shared" si="221"/>
        <v>39.6144</v>
      </c>
      <c r="E759" s="25">
        <f t="shared" si="221"/>
        <v>33.2708</v>
      </c>
      <c r="F759" s="25">
        <f t="shared" si="221"/>
        <v>120.4037</v>
      </c>
      <c r="G759" s="25">
        <f t="shared" si="221"/>
        <v>0</v>
      </c>
      <c r="H759" s="25">
        <f t="shared" si="221"/>
        <v>118.2344</v>
      </c>
      <c r="I759" s="25">
        <f t="shared" si="221"/>
        <v>0</v>
      </c>
      <c r="J759" s="25">
        <f t="shared" si="221"/>
        <v>0</v>
      </c>
      <c r="K759" s="25">
        <f t="shared" si="221"/>
        <v>0</v>
      </c>
      <c r="L759" s="26">
        <f t="shared" si="221"/>
        <v>311.5233</v>
      </c>
    </row>
    <row r="760" spans="2:12" ht="12" customHeight="1">
      <c r="B760" s="14" t="s">
        <v>31</v>
      </c>
      <c r="C760" s="21">
        <f aca="true" t="shared" si="222" ref="C760:L760">SUM(C601,C654,C707)</f>
        <v>0</v>
      </c>
      <c r="D760" s="22">
        <f t="shared" si="222"/>
        <v>0</v>
      </c>
      <c r="E760" s="22">
        <f t="shared" si="222"/>
        <v>0</v>
      </c>
      <c r="F760" s="22">
        <f t="shared" si="222"/>
        <v>494.3636</v>
      </c>
      <c r="G760" s="22">
        <f t="shared" si="222"/>
        <v>316.1334</v>
      </c>
      <c r="H760" s="22">
        <f t="shared" si="222"/>
        <v>343.496</v>
      </c>
      <c r="I760" s="22">
        <f t="shared" si="222"/>
        <v>207.61440000000002</v>
      </c>
      <c r="J760" s="22">
        <f t="shared" si="222"/>
        <v>159.9906</v>
      </c>
      <c r="K760" s="22">
        <f t="shared" si="222"/>
        <v>2959.8876</v>
      </c>
      <c r="L760" s="23">
        <f t="shared" si="222"/>
        <v>4481.4856</v>
      </c>
    </row>
    <row r="761" spans="2:12" ht="12" customHeight="1">
      <c r="B761" s="14" t="s">
        <v>32</v>
      </c>
      <c r="C761" s="21">
        <f aca="true" t="shared" si="223" ref="C761:L761">SUM(C602,C655,C708)</f>
        <v>4326.564</v>
      </c>
      <c r="D761" s="22">
        <f t="shared" si="223"/>
        <v>4432.088</v>
      </c>
      <c r="E761" s="22">
        <f t="shared" si="223"/>
        <v>9981.0228</v>
      </c>
      <c r="F761" s="22">
        <f t="shared" si="223"/>
        <v>34155.9445</v>
      </c>
      <c r="G761" s="22">
        <f t="shared" si="223"/>
        <v>50910.5815</v>
      </c>
      <c r="H761" s="22">
        <f t="shared" si="223"/>
        <v>61877.0819</v>
      </c>
      <c r="I761" s="22">
        <f t="shared" si="223"/>
        <v>11193.4072</v>
      </c>
      <c r="J761" s="22">
        <f t="shared" si="223"/>
        <v>5951.662</v>
      </c>
      <c r="K761" s="22">
        <f t="shared" si="223"/>
        <v>21923.1614</v>
      </c>
      <c r="L761" s="23">
        <f t="shared" si="223"/>
        <v>204751.51330000002</v>
      </c>
    </row>
    <row r="762" spans="2:12" ht="12" customHeight="1">
      <c r="B762" s="14" t="s">
        <v>33</v>
      </c>
      <c r="C762" s="21">
        <f aca="true" t="shared" si="224" ref="C762:L762">SUM(C603,C656,C709)</f>
        <v>2.756</v>
      </c>
      <c r="D762" s="22">
        <f t="shared" si="224"/>
        <v>0</v>
      </c>
      <c r="E762" s="22">
        <f t="shared" si="224"/>
        <v>0</v>
      </c>
      <c r="F762" s="22">
        <f t="shared" si="224"/>
        <v>36.5571</v>
      </c>
      <c r="G762" s="22">
        <f t="shared" si="224"/>
        <v>3707.4292</v>
      </c>
      <c r="H762" s="22">
        <f t="shared" si="224"/>
        <v>443.1037</v>
      </c>
      <c r="I762" s="22">
        <f t="shared" si="224"/>
        <v>170.9632</v>
      </c>
      <c r="J762" s="22">
        <f t="shared" si="224"/>
        <v>0</v>
      </c>
      <c r="K762" s="22">
        <f t="shared" si="224"/>
        <v>1424.203</v>
      </c>
      <c r="L762" s="23">
        <f t="shared" si="224"/>
        <v>5785.0122</v>
      </c>
    </row>
    <row r="763" spans="2:12" ht="12" customHeight="1">
      <c r="B763" s="14" t="s">
        <v>34</v>
      </c>
      <c r="C763" s="21">
        <f aca="true" t="shared" si="225" ref="C763:L763">SUM(C604,C657,C710)</f>
        <v>0</v>
      </c>
      <c r="D763" s="22">
        <f t="shared" si="225"/>
        <v>0</v>
      </c>
      <c r="E763" s="22">
        <f t="shared" si="225"/>
        <v>3521.2319</v>
      </c>
      <c r="F763" s="22">
        <f t="shared" si="225"/>
        <v>73451.7495</v>
      </c>
      <c r="G763" s="22">
        <f t="shared" si="225"/>
        <v>18967.7202</v>
      </c>
      <c r="H763" s="22">
        <f t="shared" si="225"/>
        <v>6650.3271</v>
      </c>
      <c r="I763" s="22">
        <f t="shared" si="225"/>
        <v>9000.7871</v>
      </c>
      <c r="J763" s="22">
        <f t="shared" si="225"/>
        <v>0</v>
      </c>
      <c r="K763" s="22">
        <f t="shared" si="225"/>
        <v>42090.0841</v>
      </c>
      <c r="L763" s="23">
        <f t="shared" si="225"/>
        <v>153681.89990000002</v>
      </c>
    </row>
    <row r="764" spans="2:12" ht="12" customHeight="1">
      <c r="B764" s="14" t="s">
        <v>35</v>
      </c>
      <c r="C764" s="21">
        <f aca="true" t="shared" si="226" ref="C764:L764">SUM(C605,C658,C711)</f>
        <v>0</v>
      </c>
      <c r="D764" s="22">
        <f t="shared" si="226"/>
        <v>0</v>
      </c>
      <c r="E764" s="22">
        <f t="shared" si="226"/>
        <v>780</v>
      </c>
      <c r="F764" s="22">
        <f t="shared" si="226"/>
        <v>0</v>
      </c>
      <c r="G764" s="22">
        <f t="shared" si="226"/>
        <v>2488.0872</v>
      </c>
      <c r="H764" s="22">
        <f t="shared" si="226"/>
        <v>0</v>
      </c>
      <c r="I764" s="22">
        <f t="shared" si="226"/>
        <v>0</v>
      </c>
      <c r="J764" s="22">
        <f t="shared" si="226"/>
        <v>0</v>
      </c>
      <c r="K764" s="22">
        <f t="shared" si="226"/>
        <v>0</v>
      </c>
      <c r="L764" s="23">
        <f t="shared" si="226"/>
        <v>3268.0872</v>
      </c>
    </row>
    <row r="765" spans="2:12" ht="12" customHeight="1">
      <c r="B765" s="14" t="s">
        <v>36</v>
      </c>
      <c r="C765" s="21">
        <f aca="true" t="shared" si="227" ref="C765:L765">SUM(C606,C659,C712)</f>
        <v>0</v>
      </c>
      <c r="D765" s="22">
        <f t="shared" si="227"/>
        <v>0</v>
      </c>
      <c r="E765" s="22">
        <f t="shared" si="227"/>
        <v>0</v>
      </c>
      <c r="F765" s="22">
        <f t="shared" si="227"/>
        <v>0</v>
      </c>
      <c r="G765" s="22">
        <f t="shared" si="227"/>
        <v>5.9161</v>
      </c>
      <c r="H765" s="22">
        <f t="shared" si="227"/>
        <v>0</v>
      </c>
      <c r="I765" s="22">
        <f t="shared" si="227"/>
        <v>0</v>
      </c>
      <c r="J765" s="22">
        <f t="shared" si="227"/>
        <v>0</v>
      </c>
      <c r="K765" s="22">
        <f t="shared" si="227"/>
        <v>11.1674</v>
      </c>
      <c r="L765" s="23">
        <f t="shared" si="227"/>
        <v>17.0835</v>
      </c>
    </row>
    <row r="766" spans="2:12" ht="12" customHeight="1">
      <c r="B766" s="14" t="s">
        <v>37</v>
      </c>
      <c r="C766" s="21">
        <f aca="true" t="shared" si="228" ref="C766:L766">SUM(C607,C660,C713)</f>
        <v>0</v>
      </c>
      <c r="D766" s="22">
        <f t="shared" si="228"/>
        <v>0</v>
      </c>
      <c r="E766" s="22">
        <f t="shared" si="228"/>
        <v>0</v>
      </c>
      <c r="F766" s="22">
        <f t="shared" si="228"/>
        <v>0</v>
      </c>
      <c r="G766" s="22">
        <f t="shared" si="228"/>
        <v>0</v>
      </c>
      <c r="H766" s="22">
        <f t="shared" si="228"/>
        <v>0</v>
      </c>
      <c r="I766" s="22">
        <f t="shared" si="228"/>
        <v>0</v>
      </c>
      <c r="J766" s="22">
        <f t="shared" si="228"/>
        <v>0</v>
      </c>
      <c r="K766" s="22">
        <f t="shared" si="228"/>
        <v>0.1418</v>
      </c>
      <c r="L766" s="23">
        <f t="shared" si="228"/>
        <v>0.1418</v>
      </c>
    </row>
    <row r="767" spans="2:12" ht="12" customHeight="1">
      <c r="B767" s="14" t="s">
        <v>38</v>
      </c>
      <c r="C767" s="21">
        <f aca="true" t="shared" si="229" ref="C767:L767">SUM(C608,C661,C714)</f>
        <v>0</v>
      </c>
      <c r="D767" s="22">
        <f t="shared" si="229"/>
        <v>0</v>
      </c>
      <c r="E767" s="22">
        <f t="shared" si="229"/>
        <v>0</v>
      </c>
      <c r="F767" s="22">
        <f t="shared" si="229"/>
        <v>0</v>
      </c>
      <c r="G767" s="22">
        <f t="shared" si="229"/>
        <v>0</v>
      </c>
      <c r="H767" s="22">
        <f t="shared" si="229"/>
        <v>0.5517</v>
      </c>
      <c r="I767" s="22">
        <f t="shared" si="229"/>
        <v>0</v>
      </c>
      <c r="J767" s="22">
        <f t="shared" si="229"/>
        <v>0</v>
      </c>
      <c r="K767" s="22">
        <f t="shared" si="229"/>
        <v>0</v>
      </c>
      <c r="L767" s="23">
        <f t="shared" si="229"/>
        <v>0.5517</v>
      </c>
    </row>
    <row r="768" spans="2:12" ht="12" customHeight="1">
      <c r="B768" s="14" t="s">
        <v>39</v>
      </c>
      <c r="C768" s="21">
        <f aca="true" t="shared" si="230" ref="C768:L768">SUM(C609,C662,C715)</f>
        <v>0</v>
      </c>
      <c r="D768" s="22">
        <f t="shared" si="230"/>
        <v>0</v>
      </c>
      <c r="E768" s="22">
        <f t="shared" si="230"/>
        <v>0</v>
      </c>
      <c r="F768" s="22">
        <f t="shared" si="230"/>
        <v>0</v>
      </c>
      <c r="G768" s="22">
        <f t="shared" si="230"/>
        <v>9.2908</v>
      </c>
      <c r="H768" s="22">
        <f t="shared" si="230"/>
        <v>8.5012</v>
      </c>
      <c r="I768" s="22">
        <f t="shared" si="230"/>
        <v>0</v>
      </c>
      <c r="J768" s="22">
        <f t="shared" si="230"/>
        <v>0</v>
      </c>
      <c r="K768" s="22">
        <f t="shared" si="230"/>
        <v>0</v>
      </c>
      <c r="L768" s="23">
        <f t="shared" si="230"/>
        <v>17.792</v>
      </c>
    </row>
    <row r="769" spans="2:12" ht="12" customHeight="1">
      <c r="B769" s="14" t="s">
        <v>40</v>
      </c>
      <c r="C769" s="21">
        <f aca="true" t="shared" si="231" ref="C769:L769">SUM(C610,C663,C716)</f>
        <v>0</v>
      </c>
      <c r="D769" s="22">
        <f t="shared" si="231"/>
        <v>0</v>
      </c>
      <c r="E769" s="22">
        <f t="shared" si="231"/>
        <v>0</v>
      </c>
      <c r="F769" s="22">
        <f t="shared" si="231"/>
        <v>0.0287</v>
      </c>
      <c r="G769" s="22">
        <f t="shared" si="231"/>
        <v>0</v>
      </c>
      <c r="H769" s="22">
        <f t="shared" si="231"/>
        <v>0</v>
      </c>
      <c r="I769" s="22">
        <f t="shared" si="231"/>
        <v>0</v>
      </c>
      <c r="J769" s="22">
        <f t="shared" si="231"/>
        <v>0</v>
      </c>
      <c r="K769" s="22">
        <f t="shared" si="231"/>
        <v>0</v>
      </c>
      <c r="L769" s="23">
        <f t="shared" si="231"/>
        <v>0.0287</v>
      </c>
    </row>
    <row r="770" spans="2:12" ht="12" customHeight="1">
      <c r="B770" s="16" t="s">
        <v>41</v>
      </c>
      <c r="C770" s="27">
        <f aca="true" t="shared" si="232" ref="C770:L770">SUM(C611,C664,C717)</f>
        <v>82.6558</v>
      </c>
      <c r="D770" s="28">
        <f t="shared" si="232"/>
        <v>61.2228</v>
      </c>
      <c r="E770" s="28">
        <f t="shared" si="232"/>
        <v>0</v>
      </c>
      <c r="F770" s="28">
        <f t="shared" si="232"/>
        <v>36.1511</v>
      </c>
      <c r="G770" s="28">
        <f t="shared" si="232"/>
        <v>244.6455</v>
      </c>
      <c r="H770" s="28">
        <f t="shared" si="232"/>
        <v>23.6846</v>
      </c>
      <c r="I770" s="28">
        <f t="shared" si="232"/>
        <v>80.3391</v>
      </c>
      <c r="J770" s="28">
        <f t="shared" si="232"/>
        <v>0</v>
      </c>
      <c r="K770" s="28">
        <f t="shared" si="232"/>
        <v>0</v>
      </c>
      <c r="L770" s="29">
        <f t="shared" si="232"/>
        <v>528.6989</v>
      </c>
    </row>
    <row r="771" spans="2:12" ht="12" customHeight="1">
      <c r="B771" s="14" t="s">
        <v>42</v>
      </c>
      <c r="C771" s="21">
        <f aca="true" t="shared" si="233" ref="C771:L771">SUM(C612,C665,C718)</f>
        <v>17.9456</v>
      </c>
      <c r="D771" s="22">
        <f t="shared" si="233"/>
        <v>14.0554</v>
      </c>
      <c r="E771" s="22">
        <f t="shared" si="233"/>
        <v>0</v>
      </c>
      <c r="F771" s="22">
        <f t="shared" si="233"/>
        <v>409.7156</v>
      </c>
      <c r="G771" s="22">
        <f t="shared" si="233"/>
        <v>368.251</v>
      </c>
      <c r="H771" s="22">
        <f t="shared" si="233"/>
        <v>355.5601</v>
      </c>
      <c r="I771" s="22">
        <f t="shared" si="233"/>
        <v>181.2765</v>
      </c>
      <c r="J771" s="22">
        <f t="shared" si="233"/>
        <v>51.5895</v>
      </c>
      <c r="K771" s="22">
        <f t="shared" si="233"/>
        <v>5489.9537</v>
      </c>
      <c r="L771" s="23">
        <f t="shared" si="233"/>
        <v>6888.3474</v>
      </c>
    </row>
    <row r="772" spans="2:12" ht="12" customHeight="1">
      <c r="B772" s="14" t="s">
        <v>43</v>
      </c>
      <c r="C772" s="21">
        <f aca="true" t="shared" si="234" ref="C772:L772">SUM(C613,C666,C719)</f>
        <v>120.048</v>
      </c>
      <c r="D772" s="22">
        <f t="shared" si="234"/>
        <v>287.4476</v>
      </c>
      <c r="E772" s="22">
        <f t="shared" si="234"/>
        <v>15401.461599999999</v>
      </c>
      <c r="F772" s="22">
        <f t="shared" si="234"/>
        <v>3285.8387000000002</v>
      </c>
      <c r="G772" s="22">
        <f t="shared" si="234"/>
        <v>7148.6006</v>
      </c>
      <c r="H772" s="22">
        <f t="shared" si="234"/>
        <v>31916.0416</v>
      </c>
      <c r="I772" s="22">
        <f t="shared" si="234"/>
        <v>1364.1173</v>
      </c>
      <c r="J772" s="22">
        <f t="shared" si="234"/>
        <v>206.3427</v>
      </c>
      <c r="K772" s="22">
        <f t="shared" si="234"/>
        <v>48536.2158</v>
      </c>
      <c r="L772" s="23">
        <f t="shared" si="234"/>
        <v>108266.11389999998</v>
      </c>
    </row>
    <row r="773" spans="2:12" ht="12" customHeight="1">
      <c r="B773" s="14" t="s">
        <v>44</v>
      </c>
      <c r="C773" s="21">
        <f aca="true" t="shared" si="235" ref="C773:L773">SUM(C614,C667,C720)</f>
        <v>17.7366</v>
      </c>
      <c r="D773" s="22">
        <f t="shared" si="235"/>
        <v>15456.5373</v>
      </c>
      <c r="E773" s="22">
        <f t="shared" si="235"/>
        <v>0</v>
      </c>
      <c r="F773" s="22">
        <f t="shared" si="235"/>
        <v>33630.7151</v>
      </c>
      <c r="G773" s="22">
        <f t="shared" si="235"/>
        <v>0</v>
      </c>
      <c r="H773" s="22">
        <f t="shared" si="235"/>
        <v>597.1583</v>
      </c>
      <c r="I773" s="22">
        <f t="shared" si="235"/>
        <v>593.2391</v>
      </c>
      <c r="J773" s="22">
        <f t="shared" si="235"/>
        <v>0</v>
      </c>
      <c r="K773" s="22">
        <f t="shared" si="235"/>
        <v>56624.7444</v>
      </c>
      <c r="L773" s="23">
        <f t="shared" si="235"/>
        <v>106920.13080000001</v>
      </c>
    </row>
    <row r="774" spans="2:12" ht="12" customHeight="1">
      <c r="B774" s="14" t="s">
        <v>45</v>
      </c>
      <c r="C774" s="21">
        <f aca="true" t="shared" si="236" ref="C774:L774">SUM(C615,C668,C721)</f>
        <v>0</v>
      </c>
      <c r="D774" s="22">
        <f t="shared" si="236"/>
        <v>652.9624</v>
      </c>
      <c r="E774" s="22">
        <f t="shared" si="236"/>
        <v>0</v>
      </c>
      <c r="F774" s="22">
        <f t="shared" si="236"/>
        <v>1087.5341</v>
      </c>
      <c r="G774" s="22">
        <f t="shared" si="236"/>
        <v>0</v>
      </c>
      <c r="H774" s="22">
        <f t="shared" si="236"/>
        <v>0</v>
      </c>
      <c r="I774" s="22">
        <f t="shared" si="236"/>
        <v>0</v>
      </c>
      <c r="J774" s="22">
        <f t="shared" si="236"/>
        <v>10.0778</v>
      </c>
      <c r="K774" s="22">
        <f t="shared" si="236"/>
        <v>5.8718</v>
      </c>
      <c r="L774" s="23">
        <f t="shared" si="236"/>
        <v>1756.4461000000001</v>
      </c>
    </row>
    <row r="775" spans="2:12" ht="12" customHeight="1">
      <c r="B775" s="14" t="s">
        <v>46</v>
      </c>
      <c r="C775" s="21">
        <f aca="true" t="shared" si="237" ref="C775:L775">SUM(C616,C669,C722)</f>
        <v>0</v>
      </c>
      <c r="D775" s="22">
        <f t="shared" si="237"/>
        <v>0</v>
      </c>
      <c r="E775" s="22">
        <f t="shared" si="237"/>
        <v>0</v>
      </c>
      <c r="F775" s="22">
        <f t="shared" si="237"/>
        <v>16.249299999999998</v>
      </c>
      <c r="G775" s="22">
        <f t="shared" si="237"/>
        <v>0</v>
      </c>
      <c r="H775" s="22">
        <f t="shared" si="237"/>
        <v>1.0894</v>
      </c>
      <c r="I775" s="22">
        <f t="shared" si="237"/>
        <v>0</v>
      </c>
      <c r="J775" s="22">
        <f t="shared" si="237"/>
        <v>0</v>
      </c>
      <c r="K775" s="22">
        <f t="shared" si="237"/>
        <v>0</v>
      </c>
      <c r="L775" s="23">
        <f t="shared" si="237"/>
        <v>17.3387</v>
      </c>
    </row>
    <row r="776" spans="2:12" ht="12" customHeight="1">
      <c r="B776" s="14" t="s">
        <v>47</v>
      </c>
      <c r="C776" s="21">
        <f aca="true" t="shared" si="238" ref="C776:L776">SUM(C617,C670,C723)</f>
        <v>800.0498</v>
      </c>
      <c r="D776" s="22">
        <f t="shared" si="238"/>
        <v>1011.3582</v>
      </c>
      <c r="E776" s="22">
        <f t="shared" si="238"/>
        <v>277.9095</v>
      </c>
      <c r="F776" s="22">
        <f t="shared" si="238"/>
        <v>6842.5586</v>
      </c>
      <c r="G776" s="22">
        <f t="shared" si="238"/>
        <v>3935.8113999999996</v>
      </c>
      <c r="H776" s="22">
        <f t="shared" si="238"/>
        <v>6921.3244</v>
      </c>
      <c r="I776" s="22">
        <f t="shared" si="238"/>
        <v>3049.6648</v>
      </c>
      <c r="J776" s="22">
        <f t="shared" si="238"/>
        <v>1.5548</v>
      </c>
      <c r="K776" s="22">
        <f t="shared" si="238"/>
        <v>7118.4636</v>
      </c>
      <c r="L776" s="23">
        <f t="shared" si="238"/>
        <v>29958.6951</v>
      </c>
    </row>
    <row r="777" spans="2:12" ht="12" customHeight="1">
      <c r="B777" s="14" t="s">
        <v>48</v>
      </c>
      <c r="C777" s="21">
        <f aca="true" t="shared" si="239" ref="C777:L777">SUM(C618,C671,C724)</f>
        <v>6850</v>
      </c>
      <c r="D777" s="22">
        <f t="shared" si="239"/>
        <v>3702</v>
      </c>
      <c r="E777" s="22">
        <f t="shared" si="239"/>
        <v>6322.8044</v>
      </c>
      <c r="F777" s="22">
        <f t="shared" si="239"/>
        <v>28088.0317</v>
      </c>
      <c r="G777" s="22">
        <f t="shared" si="239"/>
        <v>18306.077</v>
      </c>
      <c r="H777" s="22">
        <f t="shared" si="239"/>
        <v>22305.413</v>
      </c>
      <c r="I777" s="22">
        <f t="shared" si="239"/>
        <v>11200</v>
      </c>
      <c r="J777" s="22">
        <f t="shared" si="239"/>
        <v>7020</v>
      </c>
      <c r="K777" s="22">
        <f t="shared" si="239"/>
        <v>93137.8383</v>
      </c>
      <c r="L777" s="23">
        <f t="shared" si="239"/>
        <v>196932.1644</v>
      </c>
    </row>
    <row r="778" spans="2:12" ht="12" customHeight="1">
      <c r="B778" s="14" t="s">
        <v>49</v>
      </c>
      <c r="C778" s="21">
        <f aca="true" t="shared" si="240" ref="C778:L778">SUM(C619,C672,C725)</f>
        <v>0</v>
      </c>
      <c r="D778" s="22">
        <f t="shared" si="240"/>
        <v>0</v>
      </c>
      <c r="E778" s="22">
        <f t="shared" si="240"/>
        <v>0</v>
      </c>
      <c r="F778" s="22">
        <f t="shared" si="240"/>
        <v>311.3139</v>
      </c>
      <c r="G778" s="22">
        <f t="shared" si="240"/>
        <v>132.9456</v>
      </c>
      <c r="H778" s="22">
        <f t="shared" si="240"/>
        <v>0</v>
      </c>
      <c r="I778" s="22">
        <f t="shared" si="240"/>
        <v>0</v>
      </c>
      <c r="J778" s="22">
        <f t="shared" si="240"/>
        <v>0</v>
      </c>
      <c r="K778" s="22">
        <f t="shared" si="240"/>
        <v>0</v>
      </c>
      <c r="L778" s="23">
        <f t="shared" si="240"/>
        <v>444.2595</v>
      </c>
    </row>
    <row r="779" spans="2:12" ht="12" customHeight="1">
      <c r="B779" s="17" t="s">
        <v>50</v>
      </c>
      <c r="C779" s="30">
        <f aca="true" t="shared" si="241" ref="C779:L779">SUM(C620,C673,C726)</f>
        <v>4753.5793</v>
      </c>
      <c r="D779" s="31">
        <f t="shared" si="241"/>
        <v>1829.0978</v>
      </c>
      <c r="E779" s="31">
        <f t="shared" si="241"/>
        <v>2235.6139</v>
      </c>
      <c r="F779" s="31">
        <f t="shared" si="241"/>
        <v>37.3816</v>
      </c>
      <c r="G779" s="31">
        <f t="shared" si="241"/>
        <v>211.9757</v>
      </c>
      <c r="H779" s="31">
        <f t="shared" si="241"/>
        <v>0</v>
      </c>
      <c r="I779" s="31">
        <f t="shared" si="241"/>
        <v>1768.1883</v>
      </c>
      <c r="J779" s="31">
        <f t="shared" si="241"/>
        <v>115.2187</v>
      </c>
      <c r="K779" s="31">
        <f t="shared" si="241"/>
        <v>67232.8548</v>
      </c>
      <c r="L779" s="32">
        <f t="shared" si="241"/>
        <v>78183.9101</v>
      </c>
    </row>
    <row r="780" spans="2:12" ht="12" customHeight="1">
      <c r="B780" s="14" t="s">
        <v>51</v>
      </c>
      <c r="C780" s="21">
        <f aca="true" t="shared" si="242" ref="C780:L780">SUM(C621,C674,C727)</f>
        <v>0</v>
      </c>
      <c r="D780" s="22">
        <f t="shared" si="242"/>
        <v>0</v>
      </c>
      <c r="E780" s="22">
        <f t="shared" si="242"/>
        <v>0</v>
      </c>
      <c r="F780" s="22">
        <f t="shared" si="242"/>
        <v>0</v>
      </c>
      <c r="G780" s="22">
        <f t="shared" si="242"/>
        <v>0</v>
      </c>
      <c r="H780" s="22">
        <f t="shared" si="242"/>
        <v>0</v>
      </c>
      <c r="I780" s="22">
        <f t="shared" si="242"/>
        <v>0</v>
      </c>
      <c r="J780" s="22">
        <f t="shared" si="242"/>
        <v>0</v>
      </c>
      <c r="K780" s="22">
        <f t="shared" si="242"/>
        <v>154.7388</v>
      </c>
      <c r="L780" s="23">
        <f t="shared" si="242"/>
        <v>154.7388</v>
      </c>
    </row>
    <row r="781" spans="2:12" ht="12" customHeight="1">
      <c r="B781" s="14" t="s">
        <v>52</v>
      </c>
      <c r="C781" s="21">
        <f aca="true" t="shared" si="243" ref="C781:L781">SUM(C622,C675,C728)</f>
        <v>0</v>
      </c>
      <c r="D781" s="22">
        <f t="shared" si="243"/>
        <v>0</v>
      </c>
      <c r="E781" s="22">
        <f t="shared" si="243"/>
        <v>0</v>
      </c>
      <c r="F781" s="22">
        <f t="shared" si="243"/>
        <v>0</v>
      </c>
      <c r="G781" s="22">
        <f t="shared" si="243"/>
        <v>0</v>
      </c>
      <c r="H781" s="22">
        <f t="shared" si="243"/>
        <v>42.8943</v>
      </c>
      <c r="I781" s="22">
        <f t="shared" si="243"/>
        <v>0</v>
      </c>
      <c r="J781" s="22">
        <f t="shared" si="243"/>
        <v>0</v>
      </c>
      <c r="K781" s="22">
        <f t="shared" si="243"/>
        <v>0</v>
      </c>
      <c r="L781" s="23">
        <f t="shared" si="243"/>
        <v>42.8943</v>
      </c>
    </row>
    <row r="782" spans="2:12" ht="12" customHeight="1">
      <c r="B782" s="14" t="s">
        <v>53</v>
      </c>
      <c r="C782" s="21">
        <f aca="true" t="shared" si="244" ref="C782:L782">SUM(C623,C676,C729)</f>
        <v>4349.0656</v>
      </c>
      <c r="D782" s="22">
        <f t="shared" si="244"/>
        <v>2995.798</v>
      </c>
      <c r="E782" s="22">
        <f t="shared" si="244"/>
        <v>2676.2663</v>
      </c>
      <c r="F782" s="22">
        <f t="shared" si="244"/>
        <v>13938.336800000001</v>
      </c>
      <c r="G782" s="22">
        <f t="shared" si="244"/>
        <v>19270.1449</v>
      </c>
      <c r="H782" s="22">
        <f t="shared" si="244"/>
        <v>24961.3932</v>
      </c>
      <c r="I782" s="22">
        <f t="shared" si="244"/>
        <v>7747.5771</v>
      </c>
      <c r="J782" s="22">
        <f t="shared" si="244"/>
        <v>13368.3319</v>
      </c>
      <c r="K782" s="22">
        <f t="shared" si="244"/>
        <v>1291.49</v>
      </c>
      <c r="L782" s="23">
        <f t="shared" si="244"/>
        <v>90598.40379999999</v>
      </c>
    </row>
    <row r="783" spans="2:12" ht="12" customHeight="1">
      <c r="B783" s="14" t="s">
        <v>54</v>
      </c>
      <c r="C783" s="21">
        <f aca="true" t="shared" si="245" ref="C783:L783">SUM(C624,C677,C730)</f>
        <v>16490.5506</v>
      </c>
      <c r="D783" s="22">
        <f t="shared" si="245"/>
        <v>6755.5883</v>
      </c>
      <c r="E783" s="22">
        <f t="shared" si="245"/>
        <v>6906.0949</v>
      </c>
      <c r="F783" s="22">
        <f t="shared" si="245"/>
        <v>16434.5168</v>
      </c>
      <c r="G783" s="22">
        <f t="shared" si="245"/>
        <v>8249.353</v>
      </c>
      <c r="H783" s="22">
        <f t="shared" si="245"/>
        <v>14274.624300000001</v>
      </c>
      <c r="I783" s="22">
        <f t="shared" si="245"/>
        <v>22567.4631</v>
      </c>
      <c r="J783" s="22">
        <f t="shared" si="245"/>
        <v>5600.8946</v>
      </c>
      <c r="K783" s="22">
        <f t="shared" si="245"/>
        <v>2825.6999</v>
      </c>
      <c r="L783" s="23">
        <f t="shared" si="245"/>
        <v>100104.7855</v>
      </c>
    </row>
    <row r="784" spans="2:12" ht="12" customHeight="1">
      <c r="B784" s="14" t="s">
        <v>55</v>
      </c>
      <c r="C784" s="21">
        <f aca="true" t="shared" si="246" ref="C784:L784">SUM(C625,C678,C731)</f>
        <v>15630.4336</v>
      </c>
      <c r="D784" s="22">
        <f t="shared" si="246"/>
        <v>0</v>
      </c>
      <c r="E784" s="22">
        <f t="shared" si="246"/>
        <v>10584.3392</v>
      </c>
      <c r="F784" s="22">
        <f t="shared" si="246"/>
        <v>50256.258499999996</v>
      </c>
      <c r="G784" s="22">
        <f t="shared" si="246"/>
        <v>39496.4712</v>
      </c>
      <c r="H784" s="22">
        <f t="shared" si="246"/>
        <v>23017.948800000002</v>
      </c>
      <c r="I784" s="22">
        <f t="shared" si="246"/>
        <v>9149.8219</v>
      </c>
      <c r="J784" s="22">
        <f t="shared" si="246"/>
        <v>2847.6025</v>
      </c>
      <c r="K784" s="22">
        <f t="shared" si="246"/>
        <v>64973.0965</v>
      </c>
      <c r="L784" s="23">
        <f t="shared" si="246"/>
        <v>215955.97220000002</v>
      </c>
    </row>
    <row r="785" spans="2:12" ht="12" customHeight="1">
      <c r="B785" s="14" t="s">
        <v>56</v>
      </c>
      <c r="C785" s="21">
        <f aca="true" t="shared" si="247" ref="C785:L785">SUM(C626,C679,C732)</f>
        <v>145.1711</v>
      </c>
      <c r="D785" s="22">
        <f t="shared" si="247"/>
        <v>0</v>
      </c>
      <c r="E785" s="22">
        <f t="shared" si="247"/>
        <v>0</v>
      </c>
      <c r="F785" s="22">
        <f t="shared" si="247"/>
        <v>11.0538</v>
      </c>
      <c r="G785" s="22">
        <f t="shared" si="247"/>
        <v>0</v>
      </c>
      <c r="H785" s="22">
        <f t="shared" si="247"/>
        <v>9.8627</v>
      </c>
      <c r="I785" s="22">
        <f t="shared" si="247"/>
        <v>0</v>
      </c>
      <c r="J785" s="22">
        <f t="shared" si="247"/>
        <v>0</v>
      </c>
      <c r="K785" s="22">
        <f t="shared" si="247"/>
        <v>9672.6036</v>
      </c>
      <c r="L785" s="23">
        <f t="shared" si="247"/>
        <v>9838.6912</v>
      </c>
    </row>
    <row r="786" spans="2:12" ht="12" customHeight="1">
      <c r="B786" s="14" t="s">
        <v>57</v>
      </c>
      <c r="C786" s="21">
        <f aca="true" t="shared" si="248" ref="C786:L786">SUM(C627,C680,C733)</f>
        <v>2246</v>
      </c>
      <c r="D786" s="22">
        <f t="shared" si="248"/>
        <v>0</v>
      </c>
      <c r="E786" s="22">
        <f t="shared" si="248"/>
        <v>807</v>
      </c>
      <c r="F786" s="22">
        <f t="shared" si="248"/>
        <v>6981</v>
      </c>
      <c r="G786" s="22">
        <f t="shared" si="248"/>
        <v>2330</v>
      </c>
      <c r="H786" s="22">
        <f t="shared" si="248"/>
        <v>4799.7019</v>
      </c>
      <c r="I786" s="22">
        <f t="shared" si="248"/>
        <v>5636</v>
      </c>
      <c r="J786" s="22">
        <f t="shared" si="248"/>
        <v>2960</v>
      </c>
      <c r="K786" s="22">
        <f t="shared" si="248"/>
        <v>12574.4084</v>
      </c>
      <c r="L786" s="23">
        <f t="shared" si="248"/>
        <v>38334.1103</v>
      </c>
    </row>
    <row r="787" spans="2:12" ht="12" customHeight="1">
      <c r="B787" s="14" t="s">
        <v>58</v>
      </c>
      <c r="C787" s="21">
        <f aca="true" t="shared" si="249" ref="C787:L787">SUM(C628,C681,C734)</f>
        <v>0</v>
      </c>
      <c r="D787" s="22">
        <f t="shared" si="249"/>
        <v>1135.5958</v>
      </c>
      <c r="E787" s="22">
        <f t="shared" si="249"/>
        <v>7275.7702</v>
      </c>
      <c r="F787" s="22">
        <f t="shared" si="249"/>
        <v>12782.723699999999</v>
      </c>
      <c r="G787" s="22">
        <f t="shared" si="249"/>
        <v>15971.3636</v>
      </c>
      <c r="H787" s="22">
        <f t="shared" si="249"/>
        <v>30424.8504</v>
      </c>
      <c r="I787" s="22">
        <f t="shared" si="249"/>
        <v>16001.5</v>
      </c>
      <c r="J787" s="22">
        <f t="shared" si="249"/>
        <v>16124.3025</v>
      </c>
      <c r="K787" s="22">
        <f t="shared" si="249"/>
        <v>4782.4416</v>
      </c>
      <c r="L787" s="23">
        <f t="shared" si="249"/>
        <v>104498.5478</v>
      </c>
    </row>
    <row r="788" spans="2:12" ht="12" customHeight="1">
      <c r="B788" s="14" t="s">
        <v>59</v>
      </c>
      <c r="C788" s="21">
        <f aca="true" t="shared" si="250" ref="C788:L788">SUM(C629,C682,C735)</f>
        <v>0</v>
      </c>
      <c r="D788" s="22">
        <f t="shared" si="250"/>
        <v>0</v>
      </c>
      <c r="E788" s="22">
        <f t="shared" si="250"/>
        <v>0</v>
      </c>
      <c r="F788" s="22">
        <f t="shared" si="250"/>
        <v>0</v>
      </c>
      <c r="G788" s="22">
        <f t="shared" si="250"/>
        <v>0</v>
      </c>
      <c r="H788" s="22">
        <f t="shared" si="250"/>
        <v>0</v>
      </c>
      <c r="I788" s="22">
        <f t="shared" si="250"/>
        <v>0</v>
      </c>
      <c r="J788" s="22">
        <f t="shared" si="250"/>
        <v>0</v>
      </c>
      <c r="K788" s="22">
        <f t="shared" si="250"/>
        <v>73750.5609</v>
      </c>
      <c r="L788" s="23">
        <f t="shared" si="250"/>
        <v>73750.5609</v>
      </c>
    </row>
    <row r="789" spans="2:12" ht="12" customHeight="1">
      <c r="B789" s="17" t="s">
        <v>60</v>
      </c>
      <c r="C789" s="30">
        <f aca="true" t="shared" si="251" ref="C789:L789">SUM(C630,C683,C736)</f>
        <v>7589.2243</v>
      </c>
      <c r="D789" s="31">
        <f t="shared" si="251"/>
        <v>3929.591</v>
      </c>
      <c r="E789" s="31">
        <f t="shared" si="251"/>
        <v>10458.682</v>
      </c>
      <c r="F789" s="31">
        <f t="shared" si="251"/>
        <v>18371.031</v>
      </c>
      <c r="G789" s="31">
        <f t="shared" si="251"/>
        <v>14836.741600000001</v>
      </c>
      <c r="H789" s="31">
        <f t="shared" si="251"/>
        <v>18789.1905</v>
      </c>
      <c r="I789" s="31">
        <f t="shared" si="251"/>
        <v>15202.7035</v>
      </c>
      <c r="J789" s="31">
        <f t="shared" si="251"/>
        <v>10946.6532</v>
      </c>
      <c r="K789" s="31">
        <f t="shared" si="251"/>
        <v>25044.012300000002</v>
      </c>
      <c r="L789" s="32">
        <f t="shared" si="251"/>
        <v>125167.82939999999</v>
      </c>
    </row>
    <row r="790" spans="2:12" ht="12" customHeight="1">
      <c r="B790" s="14" t="s">
        <v>61</v>
      </c>
      <c r="C790" s="21">
        <f aca="true" t="shared" si="252" ref="C790:L790">SUM(C631,C684,C737)</f>
        <v>0</v>
      </c>
      <c r="D790" s="22">
        <f t="shared" si="252"/>
        <v>0</v>
      </c>
      <c r="E790" s="22">
        <f t="shared" si="252"/>
        <v>0</v>
      </c>
      <c r="F790" s="22">
        <f t="shared" si="252"/>
        <v>1.6351</v>
      </c>
      <c r="G790" s="22">
        <f t="shared" si="252"/>
        <v>67.2387</v>
      </c>
      <c r="H790" s="22">
        <f t="shared" si="252"/>
        <v>585.2914999999999</v>
      </c>
      <c r="I790" s="22">
        <f t="shared" si="252"/>
        <v>48.127300000000005</v>
      </c>
      <c r="J790" s="22">
        <f t="shared" si="252"/>
        <v>0.7314</v>
      </c>
      <c r="K790" s="22">
        <f t="shared" si="252"/>
        <v>85.1036</v>
      </c>
      <c r="L790" s="23">
        <f t="shared" si="252"/>
        <v>788.1275999999999</v>
      </c>
    </row>
    <row r="791" spans="2:12" ht="12" customHeight="1">
      <c r="B791" s="14" t="s">
        <v>62</v>
      </c>
      <c r="C791" s="21">
        <f aca="true" t="shared" si="253" ref="C791:L791">SUM(C632,C685,C738)</f>
        <v>0</v>
      </c>
      <c r="D791" s="22">
        <f t="shared" si="253"/>
        <v>0</v>
      </c>
      <c r="E791" s="22">
        <f t="shared" si="253"/>
        <v>3584.963</v>
      </c>
      <c r="F791" s="22">
        <f t="shared" si="253"/>
        <v>7297.7336</v>
      </c>
      <c r="G791" s="22">
        <f t="shared" si="253"/>
        <v>0</v>
      </c>
      <c r="H791" s="22">
        <f t="shared" si="253"/>
        <v>0</v>
      </c>
      <c r="I791" s="22">
        <f t="shared" si="253"/>
        <v>0</v>
      </c>
      <c r="J791" s="22">
        <f t="shared" si="253"/>
        <v>0</v>
      </c>
      <c r="K791" s="22">
        <f t="shared" si="253"/>
        <v>0</v>
      </c>
      <c r="L791" s="23">
        <f t="shared" si="253"/>
        <v>10882.696600000001</v>
      </c>
    </row>
    <row r="792" spans="2:12" ht="12" customHeight="1">
      <c r="B792" s="14" t="s">
        <v>63</v>
      </c>
      <c r="C792" s="21">
        <f aca="true" t="shared" si="254" ref="C792:L792">SUM(C633,C686,C739)</f>
        <v>0</v>
      </c>
      <c r="D792" s="22">
        <f t="shared" si="254"/>
        <v>0</v>
      </c>
      <c r="E792" s="22">
        <f t="shared" si="254"/>
        <v>0</v>
      </c>
      <c r="F792" s="22">
        <f t="shared" si="254"/>
        <v>4585.7653</v>
      </c>
      <c r="G792" s="22">
        <f t="shared" si="254"/>
        <v>35.6737</v>
      </c>
      <c r="H792" s="22">
        <f t="shared" si="254"/>
        <v>0</v>
      </c>
      <c r="I792" s="22">
        <f t="shared" si="254"/>
        <v>0</v>
      </c>
      <c r="J792" s="22">
        <f t="shared" si="254"/>
        <v>0</v>
      </c>
      <c r="K792" s="22">
        <f t="shared" si="254"/>
        <v>2477.9392</v>
      </c>
      <c r="L792" s="23">
        <f t="shared" si="254"/>
        <v>7099.3782</v>
      </c>
    </row>
    <row r="793" spans="2:12" ht="12" customHeight="1">
      <c r="B793" s="14" t="s">
        <v>64</v>
      </c>
      <c r="C793" s="21">
        <f aca="true" t="shared" si="255" ref="C793:L793">SUM(C634,C687,C740)</f>
        <v>10122.1206</v>
      </c>
      <c r="D793" s="22">
        <f t="shared" si="255"/>
        <v>6101.6064</v>
      </c>
      <c r="E793" s="22">
        <f t="shared" si="255"/>
        <v>2794.6339</v>
      </c>
      <c r="F793" s="22">
        <f t="shared" si="255"/>
        <v>45225.47519999999</v>
      </c>
      <c r="G793" s="22">
        <f t="shared" si="255"/>
        <v>47845.498700000004</v>
      </c>
      <c r="H793" s="22">
        <f t="shared" si="255"/>
        <v>19933.8119</v>
      </c>
      <c r="I793" s="22">
        <f t="shared" si="255"/>
        <v>7148.1942</v>
      </c>
      <c r="J793" s="22">
        <f t="shared" si="255"/>
        <v>5585.9068</v>
      </c>
      <c r="K793" s="22">
        <f t="shared" si="255"/>
        <v>7920.4808</v>
      </c>
      <c r="L793" s="23">
        <f t="shared" si="255"/>
        <v>152677.7285</v>
      </c>
    </row>
    <row r="794" spans="2:12" ht="12" customHeight="1">
      <c r="B794" s="14" t="s">
        <v>65</v>
      </c>
      <c r="C794" s="21">
        <f aca="true" t="shared" si="256" ref="C794:L794">SUM(C635,C688,C741)</f>
        <v>0</v>
      </c>
      <c r="D794" s="22">
        <f t="shared" si="256"/>
        <v>0</v>
      </c>
      <c r="E794" s="22">
        <f t="shared" si="256"/>
        <v>0</v>
      </c>
      <c r="F794" s="22">
        <f t="shared" si="256"/>
        <v>5488.0551</v>
      </c>
      <c r="G794" s="22">
        <f t="shared" si="256"/>
        <v>1064.8553</v>
      </c>
      <c r="H794" s="22">
        <f t="shared" si="256"/>
        <v>1354.9123</v>
      </c>
      <c r="I794" s="22">
        <f t="shared" si="256"/>
        <v>0</v>
      </c>
      <c r="J794" s="22">
        <f t="shared" si="256"/>
        <v>0</v>
      </c>
      <c r="K794" s="22">
        <f t="shared" si="256"/>
        <v>1612.3603</v>
      </c>
      <c r="L794" s="23">
        <f t="shared" si="256"/>
        <v>9520.183</v>
      </c>
    </row>
    <row r="795" spans="2:12" ht="12" customHeight="1">
      <c r="B795" s="14" t="s">
        <v>66</v>
      </c>
      <c r="C795" s="21">
        <f aca="true" t="shared" si="257" ref="C795:L795">SUM(C636,C689,C742)</f>
        <v>0</v>
      </c>
      <c r="D795" s="22">
        <f t="shared" si="257"/>
        <v>0</v>
      </c>
      <c r="E795" s="22">
        <f t="shared" si="257"/>
        <v>0</v>
      </c>
      <c r="F795" s="22">
        <f t="shared" si="257"/>
        <v>2405.2665</v>
      </c>
      <c r="G795" s="22">
        <f t="shared" si="257"/>
        <v>33.2604</v>
      </c>
      <c r="H795" s="22">
        <f t="shared" si="257"/>
        <v>2143.1056</v>
      </c>
      <c r="I795" s="22">
        <f t="shared" si="257"/>
        <v>9996.8577</v>
      </c>
      <c r="J795" s="22">
        <f t="shared" si="257"/>
        <v>0</v>
      </c>
      <c r="K795" s="22">
        <f t="shared" si="257"/>
        <v>21637.803799999998</v>
      </c>
      <c r="L795" s="23">
        <f t="shared" si="257"/>
        <v>36216.293999999994</v>
      </c>
    </row>
    <row r="796" spans="2:12" ht="12" customHeight="1">
      <c r="B796" s="18" t="s">
        <v>67</v>
      </c>
      <c r="C796" s="33">
        <f aca="true" t="shared" si="258" ref="C796:L796">SUM(C637,C690,C743)</f>
        <v>0</v>
      </c>
      <c r="D796" s="34">
        <f t="shared" si="258"/>
        <v>8.4526</v>
      </c>
      <c r="E796" s="34">
        <f t="shared" si="258"/>
        <v>1.4571</v>
      </c>
      <c r="F796" s="34">
        <f t="shared" si="258"/>
        <v>201.0665</v>
      </c>
      <c r="G796" s="34">
        <f t="shared" si="258"/>
        <v>432.2182</v>
      </c>
      <c r="H796" s="34">
        <f t="shared" si="258"/>
        <v>22.8718</v>
      </c>
      <c r="I796" s="34">
        <f t="shared" si="258"/>
        <v>211.7099</v>
      </c>
      <c r="J796" s="34">
        <f t="shared" si="258"/>
        <v>0</v>
      </c>
      <c r="K796" s="34">
        <f t="shared" si="258"/>
        <v>15.898</v>
      </c>
      <c r="L796" s="35">
        <f t="shared" si="258"/>
        <v>893.6741000000001</v>
      </c>
    </row>
    <row r="797" spans="2:12" ht="12" customHeight="1">
      <c r="B797" s="18" t="s">
        <v>68</v>
      </c>
      <c r="C797" s="33">
        <f aca="true" t="shared" si="259" ref="C797:L797">SUM(C638,C691,C744)</f>
        <v>84297.73389999999</v>
      </c>
      <c r="D797" s="34">
        <f t="shared" si="259"/>
        <v>66831.5635</v>
      </c>
      <c r="E797" s="34">
        <f t="shared" si="259"/>
        <v>129111.0921</v>
      </c>
      <c r="F797" s="34">
        <f t="shared" si="259"/>
        <v>393646.3143000001</v>
      </c>
      <c r="G797" s="34">
        <f t="shared" si="259"/>
        <v>293666.9641</v>
      </c>
      <c r="H797" s="34">
        <f t="shared" si="259"/>
        <v>310056.1167</v>
      </c>
      <c r="I797" s="34">
        <f t="shared" si="259"/>
        <v>155364.9006</v>
      </c>
      <c r="J797" s="34">
        <f t="shared" si="259"/>
        <v>77855.9655</v>
      </c>
      <c r="K797" s="34">
        <f t="shared" si="259"/>
        <v>651115.2183000002</v>
      </c>
      <c r="L797" s="35">
        <f t="shared" si="259"/>
        <v>2161945.8690000004</v>
      </c>
    </row>
    <row r="799" spans="2:4" s="3" customFormat="1" ht="13.5" customHeight="1">
      <c r="B799" s="4" t="s">
        <v>1</v>
      </c>
      <c r="C799" s="40" t="s">
        <v>16</v>
      </c>
      <c r="D799" s="41"/>
    </row>
    <row r="800" spans="2:13" ht="12" customHeight="1">
      <c r="B800" s="10"/>
      <c r="C800" s="11"/>
      <c r="D800" s="11"/>
      <c r="E800" s="11"/>
      <c r="F800" s="11"/>
      <c r="G800" s="11"/>
      <c r="H800" s="11"/>
      <c r="I800" s="11"/>
      <c r="J800" s="11"/>
      <c r="K800" s="11"/>
      <c r="L800" s="6" t="s">
        <v>18</v>
      </c>
      <c r="M800" s="7"/>
    </row>
    <row r="801" spans="2:12" s="3" customFormat="1" ht="18" customHeight="1">
      <c r="B801" s="12" t="s">
        <v>19</v>
      </c>
      <c r="C801" s="42" t="s">
        <v>72</v>
      </c>
      <c r="D801" s="36" t="s">
        <v>73</v>
      </c>
      <c r="E801" s="36" t="s">
        <v>74</v>
      </c>
      <c r="F801" s="36" t="s">
        <v>75</v>
      </c>
      <c r="G801" s="36" t="s">
        <v>76</v>
      </c>
      <c r="H801" s="36" t="s">
        <v>77</v>
      </c>
      <c r="I801" s="36" t="s">
        <v>78</v>
      </c>
      <c r="J801" s="36" t="s">
        <v>79</v>
      </c>
      <c r="K801" s="36" t="s">
        <v>70</v>
      </c>
      <c r="L801" s="38" t="s">
        <v>71</v>
      </c>
    </row>
    <row r="802" spans="2:12" s="3" customFormat="1" ht="18" customHeight="1">
      <c r="B802" s="13" t="s">
        <v>20</v>
      </c>
      <c r="C802" s="43"/>
      <c r="D802" s="37"/>
      <c r="E802" s="37"/>
      <c r="F802" s="37"/>
      <c r="G802" s="37"/>
      <c r="H802" s="37"/>
      <c r="I802" s="37"/>
      <c r="J802" s="37"/>
      <c r="K802" s="37"/>
      <c r="L802" s="39"/>
    </row>
    <row r="803" spans="2:12" ht="12" customHeight="1">
      <c r="B803" s="14" t="s">
        <v>21</v>
      </c>
      <c r="C803" s="21">
        <v>0</v>
      </c>
      <c r="D803" s="22">
        <v>0</v>
      </c>
      <c r="E803" s="22">
        <v>0</v>
      </c>
      <c r="F803" s="22">
        <v>90.3938</v>
      </c>
      <c r="G803" s="22">
        <v>62.9504</v>
      </c>
      <c r="H803" s="22">
        <v>239.8384</v>
      </c>
      <c r="I803" s="22">
        <v>0</v>
      </c>
      <c r="J803" s="22">
        <v>0</v>
      </c>
      <c r="K803" s="22">
        <v>2.9952</v>
      </c>
      <c r="L803" s="23">
        <f>SUM(C803:K803)</f>
        <v>396.1778</v>
      </c>
    </row>
    <row r="804" spans="2:12" ht="12" customHeight="1">
      <c r="B804" s="14" t="s">
        <v>22</v>
      </c>
      <c r="C804" s="21">
        <v>0</v>
      </c>
      <c r="D804" s="22">
        <v>0</v>
      </c>
      <c r="E804" s="22">
        <v>0</v>
      </c>
      <c r="F804" s="22">
        <v>0</v>
      </c>
      <c r="G804" s="22">
        <v>0</v>
      </c>
      <c r="H804" s="22">
        <v>4.7089</v>
      </c>
      <c r="I804" s="22">
        <v>0.0445</v>
      </c>
      <c r="J804" s="22">
        <v>0</v>
      </c>
      <c r="K804" s="22">
        <v>0</v>
      </c>
      <c r="L804" s="23">
        <f>SUM(C804:K804)</f>
        <v>4.7534</v>
      </c>
    </row>
    <row r="805" spans="2:12" ht="12" customHeight="1">
      <c r="B805" s="14" t="s">
        <v>23</v>
      </c>
      <c r="C805" s="21">
        <v>0</v>
      </c>
      <c r="D805" s="22">
        <v>0</v>
      </c>
      <c r="E805" s="22">
        <v>0</v>
      </c>
      <c r="F805" s="22">
        <v>0</v>
      </c>
      <c r="G805" s="22">
        <v>0</v>
      </c>
      <c r="H805" s="22">
        <v>3.697</v>
      </c>
      <c r="I805" s="22">
        <v>1.0883</v>
      </c>
      <c r="J805" s="22">
        <v>0</v>
      </c>
      <c r="K805" s="22">
        <v>0</v>
      </c>
      <c r="L805" s="23">
        <f>SUM(C805:K805)</f>
        <v>4.7853</v>
      </c>
    </row>
    <row r="806" spans="2:12" ht="12" customHeight="1">
      <c r="B806" s="14" t="s">
        <v>24</v>
      </c>
      <c r="C806" s="21">
        <v>0</v>
      </c>
      <c r="D806" s="22">
        <v>0</v>
      </c>
      <c r="E806" s="22">
        <v>0</v>
      </c>
      <c r="F806" s="22">
        <v>0</v>
      </c>
      <c r="G806" s="22">
        <v>0</v>
      </c>
      <c r="H806" s="22">
        <v>0.0896</v>
      </c>
      <c r="I806" s="22">
        <v>0</v>
      </c>
      <c r="J806" s="22">
        <v>0</v>
      </c>
      <c r="K806" s="22">
        <v>0.8214</v>
      </c>
      <c r="L806" s="23">
        <f>SUM(C806:K806)</f>
        <v>0.911</v>
      </c>
    </row>
    <row r="807" spans="2:12" ht="12" customHeight="1">
      <c r="B807" s="14" t="s">
        <v>25</v>
      </c>
      <c r="C807" s="21">
        <v>0</v>
      </c>
      <c r="D807" s="22">
        <v>0</v>
      </c>
      <c r="E807" s="22">
        <v>0</v>
      </c>
      <c r="F807" s="22">
        <v>2.2224</v>
      </c>
      <c r="G807" s="22">
        <v>1.1284</v>
      </c>
      <c r="H807" s="22">
        <v>8.8693</v>
      </c>
      <c r="I807" s="22">
        <v>2.0482</v>
      </c>
      <c r="J807" s="22">
        <v>0</v>
      </c>
      <c r="K807" s="22">
        <v>0</v>
      </c>
      <c r="L807" s="23">
        <f aca="true" t="shared" si="260" ref="L807:L849">SUM(C807:K807)</f>
        <v>14.2683</v>
      </c>
    </row>
    <row r="808" spans="2:12" ht="12" customHeight="1">
      <c r="B808" s="14" t="s">
        <v>26</v>
      </c>
      <c r="C808" s="21">
        <v>0</v>
      </c>
      <c r="D808" s="22">
        <v>0</v>
      </c>
      <c r="E808" s="22">
        <v>0.0285</v>
      </c>
      <c r="F808" s="22">
        <v>0.0474</v>
      </c>
      <c r="G808" s="22">
        <v>0.2781</v>
      </c>
      <c r="H808" s="22">
        <v>2.4267</v>
      </c>
      <c r="I808" s="22">
        <v>3.4936</v>
      </c>
      <c r="J808" s="22">
        <v>0</v>
      </c>
      <c r="K808" s="22">
        <v>0.7414</v>
      </c>
      <c r="L808" s="23">
        <f t="shared" si="260"/>
        <v>7.0157</v>
      </c>
    </row>
    <row r="809" spans="2:12" ht="12" customHeight="1">
      <c r="B809" s="14" t="s">
        <v>27</v>
      </c>
      <c r="C809" s="21">
        <v>0</v>
      </c>
      <c r="D809" s="22">
        <v>0</v>
      </c>
      <c r="E809" s="22">
        <v>0</v>
      </c>
      <c r="F809" s="22">
        <v>0</v>
      </c>
      <c r="G809" s="22">
        <v>0</v>
      </c>
      <c r="H809" s="22">
        <v>12.6657</v>
      </c>
      <c r="I809" s="22">
        <v>6.0404</v>
      </c>
      <c r="J809" s="22">
        <v>0</v>
      </c>
      <c r="K809" s="22">
        <v>5.5689</v>
      </c>
      <c r="L809" s="23">
        <f t="shared" si="260"/>
        <v>24.275</v>
      </c>
    </row>
    <row r="810" spans="2:12" ht="12" customHeight="1">
      <c r="B810" s="14" t="s">
        <v>28</v>
      </c>
      <c r="C810" s="21">
        <v>0</v>
      </c>
      <c r="D810" s="22">
        <v>0</v>
      </c>
      <c r="E810" s="22">
        <v>0</v>
      </c>
      <c r="F810" s="22">
        <v>0</v>
      </c>
      <c r="G810" s="22">
        <v>0.0362</v>
      </c>
      <c r="H810" s="22">
        <v>3.6785</v>
      </c>
      <c r="I810" s="22">
        <v>238.8489</v>
      </c>
      <c r="J810" s="22">
        <v>0</v>
      </c>
      <c r="K810" s="22">
        <v>1.5273</v>
      </c>
      <c r="L810" s="23">
        <f t="shared" si="260"/>
        <v>244.09089999999998</v>
      </c>
    </row>
    <row r="811" spans="2:12" ht="12" customHeight="1">
      <c r="B811" s="14" t="s">
        <v>29</v>
      </c>
      <c r="C811" s="21">
        <v>0</v>
      </c>
      <c r="D811" s="22">
        <v>0</v>
      </c>
      <c r="E811" s="22">
        <v>0</v>
      </c>
      <c r="F811" s="22">
        <v>0</v>
      </c>
      <c r="G811" s="22">
        <v>0.0254</v>
      </c>
      <c r="H811" s="22">
        <v>4.4404</v>
      </c>
      <c r="I811" s="22">
        <v>0.047</v>
      </c>
      <c r="J811" s="22">
        <v>0</v>
      </c>
      <c r="K811" s="22">
        <v>0</v>
      </c>
      <c r="L811" s="23">
        <f t="shared" si="260"/>
        <v>4.5128</v>
      </c>
    </row>
    <row r="812" spans="2:12" ht="12" customHeight="1">
      <c r="B812" s="15" t="s">
        <v>30</v>
      </c>
      <c r="C812" s="24">
        <v>0</v>
      </c>
      <c r="D812" s="25">
        <v>0</v>
      </c>
      <c r="E812" s="25">
        <v>0</v>
      </c>
      <c r="F812" s="25">
        <v>0.0196</v>
      </c>
      <c r="G812" s="25">
        <v>0</v>
      </c>
      <c r="H812" s="25">
        <v>14.8355</v>
      </c>
      <c r="I812" s="25">
        <v>0.1414</v>
      </c>
      <c r="J812" s="25">
        <v>0.5291</v>
      </c>
      <c r="K812" s="25">
        <v>0</v>
      </c>
      <c r="L812" s="26">
        <f t="shared" si="260"/>
        <v>15.5256</v>
      </c>
    </row>
    <row r="813" spans="2:12" ht="12" customHeight="1">
      <c r="B813" s="14" t="s">
        <v>31</v>
      </c>
      <c r="C813" s="21">
        <v>0</v>
      </c>
      <c r="D813" s="22">
        <v>0</v>
      </c>
      <c r="E813" s="22">
        <v>0</v>
      </c>
      <c r="F813" s="22">
        <v>0</v>
      </c>
      <c r="G813" s="22">
        <v>0.0041</v>
      </c>
      <c r="H813" s="22">
        <v>19.907</v>
      </c>
      <c r="I813" s="22">
        <v>1.964</v>
      </c>
      <c r="J813" s="22">
        <v>0</v>
      </c>
      <c r="K813" s="22">
        <v>31.5526</v>
      </c>
      <c r="L813" s="23">
        <f t="shared" si="260"/>
        <v>53.4277</v>
      </c>
    </row>
    <row r="814" spans="2:12" ht="12" customHeight="1">
      <c r="B814" s="14" t="s">
        <v>32</v>
      </c>
      <c r="C814" s="21">
        <v>0</v>
      </c>
      <c r="D814" s="22">
        <v>0</v>
      </c>
      <c r="E814" s="22">
        <v>3.5469</v>
      </c>
      <c r="F814" s="22">
        <v>0</v>
      </c>
      <c r="G814" s="22">
        <v>12.2461</v>
      </c>
      <c r="H814" s="22">
        <v>15.8298</v>
      </c>
      <c r="I814" s="22">
        <v>56.1602</v>
      </c>
      <c r="J814" s="22">
        <v>0</v>
      </c>
      <c r="K814" s="22">
        <v>22.181</v>
      </c>
      <c r="L814" s="23">
        <f t="shared" si="260"/>
        <v>109.964</v>
      </c>
    </row>
    <row r="815" spans="2:12" ht="12" customHeight="1">
      <c r="B815" s="14" t="s">
        <v>33</v>
      </c>
      <c r="C815" s="21">
        <v>0</v>
      </c>
      <c r="D815" s="22">
        <v>0.1872</v>
      </c>
      <c r="E815" s="22">
        <v>5.3662</v>
      </c>
      <c r="F815" s="22">
        <v>7.0009</v>
      </c>
      <c r="G815" s="22">
        <v>5.902</v>
      </c>
      <c r="H815" s="22">
        <v>211.4214</v>
      </c>
      <c r="I815" s="22">
        <v>166.2923</v>
      </c>
      <c r="J815" s="22">
        <v>0</v>
      </c>
      <c r="K815" s="22">
        <v>286.0992</v>
      </c>
      <c r="L815" s="23">
        <f t="shared" si="260"/>
        <v>682.2692</v>
      </c>
    </row>
    <row r="816" spans="2:12" ht="12" customHeight="1">
      <c r="B816" s="14" t="s">
        <v>34</v>
      </c>
      <c r="C816" s="21">
        <v>0</v>
      </c>
      <c r="D816" s="22">
        <v>0</v>
      </c>
      <c r="E816" s="22">
        <v>0</v>
      </c>
      <c r="F816" s="22">
        <v>0.1434</v>
      </c>
      <c r="G816" s="22">
        <v>0.0228</v>
      </c>
      <c r="H816" s="22">
        <v>7.6509</v>
      </c>
      <c r="I816" s="22">
        <v>32.0005</v>
      </c>
      <c r="J816" s="22">
        <v>0</v>
      </c>
      <c r="K816" s="22">
        <v>1.0303</v>
      </c>
      <c r="L816" s="23">
        <f t="shared" si="260"/>
        <v>40.847899999999996</v>
      </c>
    </row>
    <row r="817" spans="2:12" ht="12" customHeight="1">
      <c r="B817" s="14" t="s">
        <v>35</v>
      </c>
      <c r="C817" s="21">
        <v>0</v>
      </c>
      <c r="D817" s="22">
        <v>0</v>
      </c>
      <c r="E817" s="22">
        <v>0</v>
      </c>
      <c r="F817" s="22">
        <v>0</v>
      </c>
      <c r="G817" s="22">
        <v>0.3708</v>
      </c>
      <c r="H817" s="22">
        <v>6.1245</v>
      </c>
      <c r="I817" s="22">
        <v>5.8794</v>
      </c>
      <c r="J817" s="22">
        <v>1.0278</v>
      </c>
      <c r="K817" s="22">
        <v>0</v>
      </c>
      <c r="L817" s="23">
        <f t="shared" si="260"/>
        <v>13.4025</v>
      </c>
    </row>
    <row r="818" spans="2:12" ht="12" customHeight="1">
      <c r="B818" s="14" t="s">
        <v>36</v>
      </c>
      <c r="C818" s="21">
        <v>0</v>
      </c>
      <c r="D818" s="22">
        <v>0</v>
      </c>
      <c r="E818" s="22">
        <v>0</v>
      </c>
      <c r="F818" s="22">
        <v>0</v>
      </c>
      <c r="G818" s="22">
        <v>0</v>
      </c>
      <c r="H818" s="22">
        <v>1.0537</v>
      </c>
      <c r="I818" s="22">
        <v>0</v>
      </c>
      <c r="J818" s="22">
        <v>0</v>
      </c>
      <c r="K818" s="22">
        <v>0</v>
      </c>
      <c r="L818" s="23">
        <f t="shared" si="260"/>
        <v>1.0537</v>
      </c>
    </row>
    <row r="819" spans="2:12" ht="12" customHeight="1">
      <c r="B819" s="14" t="s">
        <v>37</v>
      </c>
      <c r="C819" s="21">
        <v>0</v>
      </c>
      <c r="D819" s="22">
        <v>0</v>
      </c>
      <c r="E819" s="22">
        <v>0</v>
      </c>
      <c r="F819" s="22">
        <v>0</v>
      </c>
      <c r="G819" s="22">
        <v>0</v>
      </c>
      <c r="H819" s="22">
        <v>1.8106</v>
      </c>
      <c r="I819" s="22">
        <v>5.3596</v>
      </c>
      <c r="J819" s="22">
        <v>0</v>
      </c>
      <c r="K819" s="22">
        <v>0</v>
      </c>
      <c r="L819" s="23">
        <f t="shared" si="260"/>
        <v>7.1702</v>
      </c>
    </row>
    <row r="820" spans="2:12" ht="12" customHeight="1">
      <c r="B820" s="14" t="s">
        <v>38</v>
      </c>
      <c r="C820" s="21">
        <v>0</v>
      </c>
      <c r="D820" s="22">
        <v>0</v>
      </c>
      <c r="E820" s="22">
        <v>0</v>
      </c>
      <c r="F820" s="22">
        <v>0</v>
      </c>
      <c r="G820" s="22">
        <v>0</v>
      </c>
      <c r="H820" s="22">
        <v>22.2969</v>
      </c>
      <c r="I820" s="22">
        <v>0</v>
      </c>
      <c r="J820" s="22">
        <v>6.215</v>
      </c>
      <c r="K820" s="22">
        <v>0</v>
      </c>
      <c r="L820" s="23">
        <f t="shared" si="260"/>
        <v>28.5119</v>
      </c>
    </row>
    <row r="821" spans="2:12" ht="12" customHeight="1">
      <c r="B821" s="14" t="s">
        <v>39</v>
      </c>
      <c r="C821" s="21">
        <v>0</v>
      </c>
      <c r="D821" s="22">
        <v>0</v>
      </c>
      <c r="E821" s="22">
        <v>0</v>
      </c>
      <c r="F821" s="22">
        <v>0.053</v>
      </c>
      <c r="G821" s="22">
        <v>1.4998</v>
      </c>
      <c r="H821" s="22">
        <v>23.8029</v>
      </c>
      <c r="I821" s="22">
        <v>1.6586</v>
      </c>
      <c r="J821" s="22">
        <v>0</v>
      </c>
      <c r="K821" s="22">
        <v>0.2613</v>
      </c>
      <c r="L821" s="23">
        <f t="shared" si="260"/>
        <v>27.2756</v>
      </c>
    </row>
    <row r="822" spans="2:12" ht="12" customHeight="1">
      <c r="B822" s="14" t="s">
        <v>40</v>
      </c>
      <c r="C822" s="21">
        <v>0</v>
      </c>
      <c r="D822" s="22">
        <v>0</v>
      </c>
      <c r="E822" s="22">
        <v>0</v>
      </c>
      <c r="F822" s="22">
        <v>3.5703</v>
      </c>
      <c r="G822" s="22">
        <v>0</v>
      </c>
      <c r="H822" s="22">
        <v>4.7265</v>
      </c>
      <c r="I822" s="22">
        <v>1.6129</v>
      </c>
      <c r="J822" s="22">
        <v>0</v>
      </c>
      <c r="K822" s="22">
        <v>0</v>
      </c>
      <c r="L822" s="23">
        <f t="shared" si="260"/>
        <v>9.909699999999999</v>
      </c>
    </row>
    <row r="823" spans="2:12" ht="12" customHeight="1">
      <c r="B823" s="16" t="s">
        <v>41</v>
      </c>
      <c r="C823" s="27">
        <v>0</v>
      </c>
      <c r="D823" s="28">
        <v>0</v>
      </c>
      <c r="E823" s="28">
        <v>0</v>
      </c>
      <c r="F823" s="28">
        <v>1.0924</v>
      </c>
      <c r="G823" s="28">
        <v>10.9024</v>
      </c>
      <c r="H823" s="28">
        <v>0.7328</v>
      </c>
      <c r="I823" s="28">
        <v>81.994</v>
      </c>
      <c r="J823" s="28">
        <v>0.0077</v>
      </c>
      <c r="K823" s="28">
        <v>0.2406</v>
      </c>
      <c r="L823" s="29">
        <f t="shared" si="260"/>
        <v>94.9699</v>
      </c>
    </row>
    <row r="824" spans="2:12" ht="12" customHeight="1">
      <c r="B824" s="14" t="s">
        <v>42</v>
      </c>
      <c r="C824" s="21">
        <v>0</v>
      </c>
      <c r="D824" s="22">
        <v>0</v>
      </c>
      <c r="E824" s="22">
        <v>0</v>
      </c>
      <c r="F824" s="22">
        <v>0.2367</v>
      </c>
      <c r="G824" s="22">
        <v>0</v>
      </c>
      <c r="H824" s="22">
        <v>21.0007</v>
      </c>
      <c r="I824" s="22">
        <v>0.0801</v>
      </c>
      <c r="J824" s="22">
        <v>0</v>
      </c>
      <c r="K824" s="22">
        <v>29.3664</v>
      </c>
      <c r="L824" s="23">
        <f t="shared" si="260"/>
        <v>50.683899999999994</v>
      </c>
    </row>
    <row r="825" spans="2:12" ht="12" customHeight="1">
      <c r="B825" s="14" t="s">
        <v>43</v>
      </c>
      <c r="C825" s="21">
        <v>0</v>
      </c>
      <c r="D825" s="22">
        <v>0</v>
      </c>
      <c r="E825" s="22">
        <v>0</v>
      </c>
      <c r="F825" s="22">
        <v>0.3176</v>
      </c>
      <c r="G825" s="22">
        <v>1.0587</v>
      </c>
      <c r="H825" s="22">
        <v>21.1722</v>
      </c>
      <c r="I825" s="22">
        <v>4.0101</v>
      </c>
      <c r="J825" s="22">
        <v>0.9359</v>
      </c>
      <c r="K825" s="22">
        <v>0</v>
      </c>
      <c r="L825" s="23">
        <f t="shared" si="260"/>
        <v>27.494500000000002</v>
      </c>
    </row>
    <row r="826" spans="2:12" ht="12" customHeight="1">
      <c r="B826" s="14" t="s">
        <v>44</v>
      </c>
      <c r="C826" s="21">
        <v>0</v>
      </c>
      <c r="D826" s="22">
        <v>0</v>
      </c>
      <c r="E826" s="22">
        <v>0</v>
      </c>
      <c r="F826" s="22">
        <v>0</v>
      </c>
      <c r="G826" s="22">
        <v>0</v>
      </c>
      <c r="H826" s="22">
        <v>7.8327</v>
      </c>
      <c r="I826" s="22">
        <v>0.0284</v>
      </c>
      <c r="J826" s="22">
        <v>4.323</v>
      </c>
      <c r="K826" s="22">
        <v>0</v>
      </c>
      <c r="L826" s="23">
        <f t="shared" si="260"/>
        <v>12.1841</v>
      </c>
    </row>
    <row r="827" spans="2:12" ht="12" customHeight="1">
      <c r="B827" s="14" t="s">
        <v>45</v>
      </c>
      <c r="C827" s="21">
        <v>0</v>
      </c>
      <c r="D827" s="22">
        <v>0</v>
      </c>
      <c r="E827" s="22">
        <v>0</v>
      </c>
      <c r="F827" s="22">
        <v>1.1944</v>
      </c>
      <c r="G827" s="22">
        <v>0</v>
      </c>
      <c r="H827" s="22">
        <v>0.1341</v>
      </c>
      <c r="I827" s="22">
        <v>0.59</v>
      </c>
      <c r="J827" s="22">
        <v>0.6262</v>
      </c>
      <c r="K827" s="22">
        <v>0.1862</v>
      </c>
      <c r="L827" s="23">
        <f t="shared" si="260"/>
        <v>2.7308999999999997</v>
      </c>
    </row>
    <row r="828" spans="2:12" ht="12" customHeight="1">
      <c r="B828" s="14" t="s">
        <v>46</v>
      </c>
      <c r="C828" s="21">
        <v>0</v>
      </c>
      <c r="D828" s="22">
        <v>0</v>
      </c>
      <c r="E828" s="22">
        <v>0</v>
      </c>
      <c r="F828" s="22">
        <v>0</v>
      </c>
      <c r="G828" s="22">
        <v>0</v>
      </c>
      <c r="H828" s="22">
        <v>3.9928</v>
      </c>
      <c r="I828" s="22">
        <v>24.8373</v>
      </c>
      <c r="J828" s="22">
        <v>1.4995</v>
      </c>
      <c r="K828" s="22">
        <v>0.0977</v>
      </c>
      <c r="L828" s="23">
        <f t="shared" si="260"/>
        <v>30.4273</v>
      </c>
    </row>
    <row r="829" spans="2:12" ht="12" customHeight="1">
      <c r="B829" s="14" t="s">
        <v>47</v>
      </c>
      <c r="C829" s="21">
        <v>0</v>
      </c>
      <c r="D829" s="22">
        <v>0</v>
      </c>
      <c r="E829" s="22">
        <v>0</v>
      </c>
      <c r="F829" s="22">
        <v>0</v>
      </c>
      <c r="G829" s="22">
        <v>8.5746</v>
      </c>
      <c r="H829" s="22">
        <v>9.3746</v>
      </c>
      <c r="I829" s="22">
        <v>40.1027</v>
      </c>
      <c r="J829" s="22">
        <v>0</v>
      </c>
      <c r="K829" s="22">
        <v>5.0305</v>
      </c>
      <c r="L829" s="23">
        <f t="shared" si="260"/>
        <v>63.08239999999999</v>
      </c>
    </row>
    <row r="830" spans="2:12" ht="12" customHeight="1">
      <c r="B830" s="14" t="s">
        <v>48</v>
      </c>
      <c r="C830" s="21">
        <v>0</v>
      </c>
      <c r="D830" s="22">
        <v>0</v>
      </c>
      <c r="E830" s="22">
        <v>0.0202</v>
      </c>
      <c r="F830" s="22">
        <v>0.1365</v>
      </c>
      <c r="G830" s="22">
        <v>6.9277</v>
      </c>
      <c r="H830" s="22">
        <v>95.6886</v>
      </c>
      <c r="I830" s="22">
        <v>44.8605</v>
      </c>
      <c r="J830" s="22">
        <v>0.0054</v>
      </c>
      <c r="K830" s="22">
        <v>5.0234</v>
      </c>
      <c r="L830" s="23">
        <f t="shared" si="260"/>
        <v>152.66230000000002</v>
      </c>
    </row>
    <row r="831" spans="2:12" ht="12" customHeight="1">
      <c r="B831" s="14" t="s">
        <v>49</v>
      </c>
      <c r="C831" s="21">
        <v>0</v>
      </c>
      <c r="D831" s="22">
        <v>11.4894</v>
      </c>
      <c r="E831" s="22">
        <v>0</v>
      </c>
      <c r="F831" s="22">
        <v>0</v>
      </c>
      <c r="G831" s="22">
        <v>0</v>
      </c>
      <c r="H831" s="22">
        <v>0.2275</v>
      </c>
      <c r="I831" s="22">
        <v>31.5957</v>
      </c>
      <c r="J831" s="22">
        <v>0</v>
      </c>
      <c r="K831" s="22">
        <v>0</v>
      </c>
      <c r="L831" s="23">
        <f t="shared" si="260"/>
        <v>43.3126</v>
      </c>
    </row>
    <row r="832" spans="2:12" ht="12" customHeight="1">
      <c r="B832" s="17" t="s">
        <v>50</v>
      </c>
      <c r="C832" s="30">
        <v>0</v>
      </c>
      <c r="D832" s="31">
        <v>0</v>
      </c>
      <c r="E832" s="31">
        <v>0</v>
      </c>
      <c r="F832" s="31">
        <v>0</v>
      </c>
      <c r="G832" s="31">
        <v>0</v>
      </c>
      <c r="H832" s="31">
        <v>0</v>
      </c>
      <c r="I832" s="31">
        <v>0</v>
      </c>
      <c r="J832" s="31">
        <v>0</v>
      </c>
      <c r="K832" s="31">
        <v>0</v>
      </c>
      <c r="L832" s="32">
        <f t="shared" si="260"/>
        <v>0</v>
      </c>
    </row>
    <row r="833" spans="2:12" ht="12" customHeight="1">
      <c r="B833" s="14" t="s">
        <v>51</v>
      </c>
      <c r="C833" s="21">
        <v>0</v>
      </c>
      <c r="D833" s="22">
        <v>0</v>
      </c>
      <c r="E833" s="22">
        <v>0</v>
      </c>
      <c r="F833" s="22">
        <v>0</v>
      </c>
      <c r="G833" s="22">
        <v>0.0812</v>
      </c>
      <c r="H833" s="22">
        <v>10.2432</v>
      </c>
      <c r="I833" s="22">
        <v>0.7342</v>
      </c>
      <c r="J833" s="22">
        <v>0</v>
      </c>
      <c r="K833" s="22">
        <v>0</v>
      </c>
      <c r="L833" s="23">
        <f t="shared" si="260"/>
        <v>11.0586</v>
      </c>
    </row>
    <row r="834" spans="2:12" ht="12" customHeight="1">
      <c r="B834" s="14" t="s">
        <v>52</v>
      </c>
      <c r="C834" s="21">
        <v>0</v>
      </c>
      <c r="D834" s="22">
        <v>0.063</v>
      </c>
      <c r="E834" s="22">
        <v>0</v>
      </c>
      <c r="F834" s="22">
        <v>0</v>
      </c>
      <c r="G834" s="22">
        <v>0</v>
      </c>
      <c r="H834" s="22">
        <v>0</v>
      </c>
      <c r="I834" s="22">
        <v>0</v>
      </c>
      <c r="J834" s="22">
        <v>0</v>
      </c>
      <c r="K834" s="22">
        <v>0</v>
      </c>
      <c r="L834" s="23">
        <f t="shared" si="260"/>
        <v>0.063</v>
      </c>
    </row>
    <row r="835" spans="2:12" ht="12" customHeight="1">
      <c r="B835" s="14" t="s">
        <v>53</v>
      </c>
      <c r="C835" s="21">
        <v>0</v>
      </c>
      <c r="D835" s="22">
        <v>0</v>
      </c>
      <c r="E835" s="22">
        <v>0</v>
      </c>
      <c r="F835" s="22">
        <v>0.0066</v>
      </c>
      <c r="G835" s="22">
        <v>0</v>
      </c>
      <c r="H835" s="22">
        <v>3.4718</v>
      </c>
      <c r="I835" s="22">
        <v>0.1771</v>
      </c>
      <c r="J835" s="22">
        <v>0</v>
      </c>
      <c r="K835" s="22">
        <v>0</v>
      </c>
      <c r="L835" s="23">
        <f t="shared" si="260"/>
        <v>3.6555</v>
      </c>
    </row>
    <row r="836" spans="2:12" ht="12" customHeight="1">
      <c r="B836" s="14" t="s">
        <v>54</v>
      </c>
      <c r="C836" s="21">
        <v>0</v>
      </c>
      <c r="D836" s="22">
        <v>0</v>
      </c>
      <c r="E836" s="22">
        <v>0</v>
      </c>
      <c r="F836" s="22">
        <v>0</v>
      </c>
      <c r="G836" s="22">
        <v>0.6735</v>
      </c>
      <c r="H836" s="22">
        <v>11.1602</v>
      </c>
      <c r="I836" s="22">
        <v>24.0084</v>
      </c>
      <c r="J836" s="22">
        <v>7.8777</v>
      </c>
      <c r="K836" s="22">
        <v>0</v>
      </c>
      <c r="L836" s="23">
        <f t="shared" si="260"/>
        <v>43.7198</v>
      </c>
    </row>
    <row r="837" spans="2:12" ht="12" customHeight="1">
      <c r="B837" s="14" t="s">
        <v>55</v>
      </c>
      <c r="C837" s="21">
        <v>0</v>
      </c>
      <c r="D837" s="22">
        <v>0</v>
      </c>
      <c r="E837" s="22">
        <v>0</v>
      </c>
      <c r="F837" s="22">
        <v>0</v>
      </c>
      <c r="G837" s="22">
        <v>0.003</v>
      </c>
      <c r="H837" s="22">
        <v>9.6437</v>
      </c>
      <c r="I837" s="22">
        <v>0</v>
      </c>
      <c r="J837" s="22">
        <v>0</v>
      </c>
      <c r="K837" s="22">
        <v>0</v>
      </c>
      <c r="L837" s="23">
        <f t="shared" si="260"/>
        <v>9.646700000000001</v>
      </c>
    </row>
    <row r="838" spans="2:12" ht="12" customHeight="1">
      <c r="B838" s="14" t="s">
        <v>56</v>
      </c>
      <c r="C838" s="21">
        <v>0</v>
      </c>
      <c r="D838" s="22">
        <v>0</v>
      </c>
      <c r="E838" s="22">
        <v>0</v>
      </c>
      <c r="F838" s="22">
        <v>0</v>
      </c>
      <c r="G838" s="22">
        <v>0</v>
      </c>
      <c r="H838" s="22">
        <v>5.9665</v>
      </c>
      <c r="I838" s="22">
        <v>0</v>
      </c>
      <c r="J838" s="22">
        <v>0.78</v>
      </c>
      <c r="K838" s="22">
        <v>0</v>
      </c>
      <c r="L838" s="23">
        <f t="shared" si="260"/>
        <v>6.7465</v>
      </c>
    </row>
    <row r="839" spans="2:12" ht="12" customHeight="1">
      <c r="B839" s="14" t="s">
        <v>57</v>
      </c>
      <c r="C839" s="21">
        <v>0</v>
      </c>
      <c r="D839" s="22">
        <v>0</v>
      </c>
      <c r="E839" s="22">
        <v>0</v>
      </c>
      <c r="F839" s="22">
        <v>0.4508</v>
      </c>
      <c r="G839" s="22">
        <v>0</v>
      </c>
      <c r="H839" s="22">
        <v>16.385</v>
      </c>
      <c r="I839" s="22">
        <v>1.0484</v>
      </c>
      <c r="J839" s="22">
        <v>0.0179</v>
      </c>
      <c r="K839" s="22">
        <v>0</v>
      </c>
      <c r="L839" s="23">
        <f t="shared" si="260"/>
        <v>17.902100000000004</v>
      </c>
    </row>
    <row r="840" spans="2:12" ht="12" customHeight="1">
      <c r="B840" s="14" t="s">
        <v>58</v>
      </c>
      <c r="C840" s="21">
        <v>0</v>
      </c>
      <c r="D840" s="22">
        <v>0</v>
      </c>
      <c r="E840" s="22">
        <v>0</v>
      </c>
      <c r="F840" s="22">
        <v>0.7849</v>
      </c>
      <c r="G840" s="22">
        <v>0.1301</v>
      </c>
      <c r="H840" s="22">
        <v>0.3348</v>
      </c>
      <c r="I840" s="22">
        <v>3.5058</v>
      </c>
      <c r="J840" s="22">
        <v>0</v>
      </c>
      <c r="K840" s="22">
        <v>1.6482</v>
      </c>
      <c r="L840" s="23">
        <f t="shared" si="260"/>
        <v>6.4037999999999995</v>
      </c>
    </row>
    <row r="841" spans="2:12" ht="12" customHeight="1">
      <c r="B841" s="14" t="s">
        <v>59</v>
      </c>
      <c r="C841" s="21">
        <v>0</v>
      </c>
      <c r="D841" s="22">
        <v>0</v>
      </c>
      <c r="E841" s="22">
        <v>0</v>
      </c>
      <c r="F841" s="22">
        <v>0</v>
      </c>
      <c r="G841" s="22">
        <v>33.774</v>
      </c>
      <c r="H841" s="22">
        <v>24.7669</v>
      </c>
      <c r="I841" s="22">
        <v>11.8139</v>
      </c>
      <c r="J841" s="22">
        <v>0</v>
      </c>
      <c r="K841" s="22">
        <v>0</v>
      </c>
      <c r="L841" s="23">
        <f t="shared" si="260"/>
        <v>70.3548</v>
      </c>
    </row>
    <row r="842" spans="2:12" ht="12" customHeight="1">
      <c r="B842" s="17" t="s">
        <v>60</v>
      </c>
      <c r="C842" s="30">
        <v>0</v>
      </c>
      <c r="D842" s="31">
        <v>0</v>
      </c>
      <c r="E842" s="31">
        <v>7.1252</v>
      </c>
      <c r="F842" s="31">
        <v>0.6912</v>
      </c>
      <c r="G842" s="31">
        <v>15.5198</v>
      </c>
      <c r="H842" s="31">
        <v>14.5688</v>
      </c>
      <c r="I842" s="31">
        <v>18.9845</v>
      </c>
      <c r="J842" s="31">
        <v>0</v>
      </c>
      <c r="K842" s="31">
        <v>3.3817</v>
      </c>
      <c r="L842" s="32">
        <f t="shared" si="260"/>
        <v>60.2712</v>
      </c>
    </row>
    <row r="843" spans="2:12" ht="12" customHeight="1">
      <c r="B843" s="14" t="s">
        <v>61</v>
      </c>
      <c r="C843" s="21">
        <v>0</v>
      </c>
      <c r="D843" s="22">
        <v>0</v>
      </c>
      <c r="E843" s="22">
        <v>0</v>
      </c>
      <c r="F843" s="22">
        <v>1.2141</v>
      </c>
      <c r="G843" s="22">
        <v>2.1474</v>
      </c>
      <c r="H843" s="22">
        <v>64.3684</v>
      </c>
      <c r="I843" s="22">
        <v>0.1318</v>
      </c>
      <c r="J843" s="22">
        <v>0</v>
      </c>
      <c r="K843" s="22">
        <v>1.9227</v>
      </c>
      <c r="L843" s="23">
        <f t="shared" si="260"/>
        <v>69.7844</v>
      </c>
    </row>
    <row r="844" spans="2:12" ht="12" customHeight="1">
      <c r="B844" s="14" t="s">
        <v>62</v>
      </c>
      <c r="C844" s="21">
        <v>1.4133</v>
      </c>
      <c r="D844" s="22">
        <v>0</v>
      </c>
      <c r="E844" s="22">
        <v>0</v>
      </c>
      <c r="F844" s="22">
        <v>0.6089</v>
      </c>
      <c r="G844" s="22">
        <v>3.7382</v>
      </c>
      <c r="H844" s="22">
        <v>4.9092</v>
      </c>
      <c r="I844" s="22">
        <v>49.7433</v>
      </c>
      <c r="J844" s="22">
        <v>0</v>
      </c>
      <c r="K844" s="22">
        <v>0.0447</v>
      </c>
      <c r="L844" s="23">
        <f t="shared" si="260"/>
        <v>60.45759999999999</v>
      </c>
    </row>
    <row r="845" spans="2:12" ht="12" customHeight="1">
      <c r="B845" s="14" t="s">
        <v>63</v>
      </c>
      <c r="C845" s="21">
        <v>0</v>
      </c>
      <c r="D845" s="22">
        <v>0</v>
      </c>
      <c r="E845" s="22">
        <v>0</v>
      </c>
      <c r="F845" s="22">
        <v>0</v>
      </c>
      <c r="G845" s="22">
        <v>73.5115</v>
      </c>
      <c r="H845" s="22">
        <v>75.8323</v>
      </c>
      <c r="I845" s="22">
        <v>0.0081</v>
      </c>
      <c r="J845" s="22">
        <v>0</v>
      </c>
      <c r="K845" s="22">
        <v>134.9003</v>
      </c>
      <c r="L845" s="23">
        <f t="shared" si="260"/>
        <v>284.2522</v>
      </c>
    </row>
    <row r="846" spans="2:12" ht="12" customHeight="1">
      <c r="B846" s="14" t="s">
        <v>64</v>
      </c>
      <c r="C846" s="21">
        <v>0</v>
      </c>
      <c r="D846" s="22">
        <v>0</v>
      </c>
      <c r="E846" s="22">
        <v>0.3</v>
      </c>
      <c r="F846" s="22">
        <v>0</v>
      </c>
      <c r="G846" s="22">
        <v>0.1264</v>
      </c>
      <c r="H846" s="22">
        <v>16.3936</v>
      </c>
      <c r="I846" s="22">
        <v>0</v>
      </c>
      <c r="J846" s="22">
        <v>0</v>
      </c>
      <c r="K846" s="22">
        <v>2.8935</v>
      </c>
      <c r="L846" s="23">
        <f t="shared" si="260"/>
        <v>19.7135</v>
      </c>
    </row>
    <row r="847" spans="2:12" ht="12" customHeight="1">
      <c r="B847" s="14" t="s">
        <v>65</v>
      </c>
      <c r="C847" s="21">
        <v>0</v>
      </c>
      <c r="D847" s="22">
        <v>0</v>
      </c>
      <c r="E847" s="22">
        <v>0</v>
      </c>
      <c r="F847" s="22">
        <v>15.2736</v>
      </c>
      <c r="G847" s="22">
        <v>30.463</v>
      </c>
      <c r="H847" s="22">
        <v>6.6648</v>
      </c>
      <c r="I847" s="22">
        <v>5.8766</v>
      </c>
      <c r="J847" s="22">
        <v>0.0569</v>
      </c>
      <c r="K847" s="22">
        <v>28.0835</v>
      </c>
      <c r="L847" s="23">
        <f t="shared" si="260"/>
        <v>86.4184</v>
      </c>
    </row>
    <row r="848" spans="2:12" ht="12" customHeight="1">
      <c r="B848" s="14" t="s">
        <v>66</v>
      </c>
      <c r="C848" s="21">
        <v>0</v>
      </c>
      <c r="D848" s="22">
        <v>0</v>
      </c>
      <c r="E848" s="22">
        <v>0</v>
      </c>
      <c r="F848" s="22">
        <v>2.0356</v>
      </c>
      <c r="G848" s="22">
        <v>7.9643</v>
      </c>
      <c r="H848" s="22">
        <v>38.2293</v>
      </c>
      <c r="I848" s="22">
        <v>1.6024</v>
      </c>
      <c r="J848" s="22">
        <v>0</v>
      </c>
      <c r="K848" s="22">
        <v>0</v>
      </c>
      <c r="L848" s="23">
        <f t="shared" si="260"/>
        <v>49.83160000000001</v>
      </c>
    </row>
    <row r="849" spans="2:12" ht="12" customHeight="1">
      <c r="B849" s="18" t="s">
        <v>67</v>
      </c>
      <c r="C849" s="33">
        <v>0</v>
      </c>
      <c r="D849" s="34">
        <v>0</v>
      </c>
      <c r="E849" s="34">
        <v>0</v>
      </c>
      <c r="F849" s="34">
        <v>5.6128</v>
      </c>
      <c r="G849" s="34">
        <v>0</v>
      </c>
      <c r="H849" s="34">
        <v>0</v>
      </c>
      <c r="I849" s="34">
        <v>0</v>
      </c>
      <c r="J849" s="34">
        <v>0</v>
      </c>
      <c r="K849" s="34">
        <v>0.6508</v>
      </c>
      <c r="L849" s="35">
        <f t="shared" si="260"/>
        <v>6.2636</v>
      </c>
    </row>
    <row r="850" spans="2:12" ht="12" customHeight="1">
      <c r="B850" s="18" t="s">
        <v>68</v>
      </c>
      <c r="C850" s="33">
        <f aca="true" t="shared" si="261" ref="C850:K850">SUM(C803:C849)</f>
        <v>1.4133</v>
      </c>
      <c r="D850" s="34">
        <f t="shared" si="261"/>
        <v>11.739600000000001</v>
      </c>
      <c r="E850" s="34">
        <f t="shared" si="261"/>
        <v>16.387000000000004</v>
      </c>
      <c r="F850" s="34">
        <f t="shared" si="261"/>
        <v>133.1069</v>
      </c>
      <c r="G850" s="34">
        <f t="shared" si="261"/>
        <v>280.05989999999997</v>
      </c>
      <c r="H850" s="34">
        <f t="shared" si="261"/>
        <v>1072.9687000000001</v>
      </c>
      <c r="I850" s="34">
        <f t="shared" si="261"/>
        <v>868.4131000000001</v>
      </c>
      <c r="J850" s="34">
        <f t="shared" si="261"/>
        <v>23.9021</v>
      </c>
      <c r="K850" s="34">
        <f t="shared" si="261"/>
        <v>566.2487999999998</v>
      </c>
      <c r="L850" s="35">
        <f>SUM(C850:K850)</f>
        <v>2974.2394</v>
      </c>
    </row>
    <row r="852" spans="2:4" s="3" customFormat="1" ht="13.5" customHeight="1">
      <c r="B852" s="4" t="s">
        <v>1</v>
      </c>
      <c r="C852" s="40" t="s">
        <v>17</v>
      </c>
      <c r="D852" s="41"/>
    </row>
    <row r="853" spans="2:13" ht="12" customHeight="1">
      <c r="B853" s="10"/>
      <c r="C853" s="11"/>
      <c r="D853" s="11"/>
      <c r="E853" s="11"/>
      <c r="F853" s="11"/>
      <c r="G853" s="11"/>
      <c r="H853" s="11"/>
      <c r="I853" s="11"/>
      <c r="J853" s="11"/>
      <c r="K853" s="11"/>
      <c r="L853" s="6" t="s">
        <v>18</v>
      </c>
      <c r="M853" s="7"/>
    </row>
    <row r="854" spans="2:12" s="3" customFormat="1" ht="18" customHeight="1">
      <c r="B854" s="12" t="s">
        <v>19</v>
      </c>
      <c r="C854" s="42" t="s">
        <v>72</v>
      </c>
      <c r="D854" s="36" t="s">
        <v>73</v>
      </c>
      <c r="E854" s="36" t="s">
        <v>74</v>
      </c>
      <c r="F854" s="36" t="s">
        <v>75</v>
      </c>
      <c r="G854" s="36" t="s">
        <v>76</v>
      </c>
      <c r="H854" s="36" t="s">
        <v>77</v>
      </c>
      <c r="I854" s="36" t="s">
        <v>78</v>
      </c>
      <c r="J854" s="36" t="s">
        <v>79</v>
      </c>
      <c r="K854" s="36" t="s">
        <v>70</v>
      </c>
      <c r="L854" s="38" t="s">
        <v>71</v>
      </c>
    </row>
    <row r="855" spans="2:12" s="3" customFormat="1" ht="18" customHeight="1">
      <c r="B855" s="13" t="s">
        <v>20</v>
      </c>
      <c r="C855" s="43"/>
      <c r="D855" s="37"/>
      <c r="E855" s="37"/>
      <c r="F855" s="37"/>
      <c r="G855" s="37"/>
      <c r="H855" s="37"/>
      <c r="I855" s="37"/>
      <c r="J855" s="37"/>
      <c r="K855" s="37"/>
      <c r="L855" s="39"/>
    </row>
    <row r="856" spans="2:12" ht="12" customHeight="1">
      <c r="B856" s="14" t="s">
        <v>21</v>
      </c>
      <c r="C856" s="21">
        <v>0</v>
      </c>
      <c r="D856" s="22">
        <v>0</v>
      </c>
      <c r="E856" s="22">
        <v>0</v>
      </c>
      <c r="F856" s="22">
        <v>35461.8716</v>
      </c>
      <c r="G856" s="22">
        <v>1.6845</v>
      </c>
      <c r="H856" s="22">
        <v>0</v>
      </c>
      <c r="I856" s="22">
        <v>0</v>
      </c>
      <c r="J856" s="22">
        <v>0</v>
      </c>
      <c r="K856" s="22">
        <v>13820.7854</v>
      </c>
      <c r="L856" s="23">
        <f>SUM(C856:K856)</f>
        <v>49284.3415</v>
      </c>
    </row>
    <row r="857" spans="2:12" ht="12" customHeight="1">
      <c r="B857" s="14" t="s">
        <v>22</v>
      </c>
      <c r="C857" s="21">
        <v>0</v>
      </c>
      <c r="D857" s="22">
        <v>0</v>
      </c>
      <c r="E857" s="22">
        <v>14757.6298</v>
      </c>
      <c r="F857" s="22">
        <v>0</v>
      </c>
      <c r="G857" s="22">
        <v>0</v>
      </c>
      <c r="H857" s="22">
        <v>0</v>
      </c>
      <c r="I857" s="22">
        <v>0</v>
      </c>
      <c r="J857" s="22">
        <v>0</v>
      </c>
      <c r="K857" s="22">
        <v>5017.5</v>
      </c>
      <c r="L857" s="23">
        <f>SUM(C857:K857)</f>
        <v>19775.129800000002</v>
      </c>
    </row>
    <row r="858" spans="2:12" ht="12" customHeight="1">
      <c r="B858" s="14" t="s">
        <v>23</v>
      </c>
      <c r="C858" s="21">
        <v>0</v>
      </c>
      <c r="D858" s="22">
        <v>0</v>
      </c>
      <c r="E858" s="22">
        <v>7724.1944</v>
      </c>
      <c r="F858" s="22">
        <v>0</v>
      </c>
      <c r="G858" s="22">
        <v>0</v>
      </c>
      <c r="H858" s="22">
        <v>0</v>
      </c>
      <c r="I858" s="22">
        <v>0</v>
      </c>
      <c r="J858" s="22">
        <v>0</v>
      </c>
      <c r="K858" s="22">
        <v>67.7293</v>
      </c>
      <c r="L858" s="23">
        <f>SUM(C858:K858)</f>
        <v>7791.9237</v>
      </c>
    </row>
    <row r="859" spans="2:12" ht="12" customHeight="1">
      <c r="B859" s="14" t="s">
        <v>24</v>
      </c>
      <c r="C859" s="21">
        <v>0</v>
      </c>
      <c r="D859" s="22">
        <v>0</v>
      </c>
      <c r="E859" s="22">
        <v>7886.029</v>
      </c>
      <c r="F859" s="22">
        <v>5462.9856</v>
      </c>
      <c r="G859" s="22">
        <v>811.5856</v>
      </c>
      <c r="H859" s="22">
        <v>0</v>
      </c>
      <c r="I859" s="22">
        <v>0</v>
      </c>
      <c r="J859" s="22">
        <v>0</v>
      </c>
      <c r="K859" s="22">
        <v>1482.795</v>
      </c>
      <c r="L859" s="23">
        <f>SUM(C859:K859)</f>
        <v>15643.3952</v>
      </c>
    </row>
    <row r="860" spans="2:12" ht="12" customHeight="1">
      <c r="B860" s="14" t="s">
        <v>25</v>
      </c>
      <c r="C860" s="21">
        <v>0</v>
      </c>
      <c r="D860" s="22">
        <v>0</v>
      </c>
      <c r="E860" s="22">
        <v>0</v>
      </c>
      <c r="F860" s="22">
        <v>0</v>
      </c>
      <c r="G860" s="22">
        <v>0</v>
      </c>
      <c r="H860" s="22">
        <v>0</v>
      </c>
      <c r="I860" s="22">
        <v>0</v>
      </c>
      <c r="J860" s="22">
        <v>0</v>
      </c>
      <c r="K860" s="22">
        <v>0</v>
      </c>
      <c r="L860" s="23">
        <f aca="true" t="shared" si="262" ref="L860:L902">SUM(C860:K860)</f>
        <v>0</v>
      </c>
    </row>
    <row r="861" spans="2:12" ht="12" customHeight="1">
      <c r="B861" s="14" t="s">
        <v>26</v>
      </c>
      <c r="C861" s="21">
        <v>0</v>
      </c>
      <c r="D861" s="22">
        <v>0</v>
      </c>
      <c r="E861" s="22">
        <v>0</v>
      </c>
      <c r="F861" s="22">
        <v>0</v>
      </c>
      <c r="G861" s="22">
        <v>0.0574</v>
      </c>
      <c r="H861" s="22">
        <v>0</v>
      </c>
      <c r="I861" s="22">
        <v>0</v>
      </c>
      <c r="J861" s="22">
        <v>0</v>
      </c>
      <c r="K861" s="22">
        <v>1748.6447</v>
      </c>
      <c r="L861" s="23">
        <f t="shared" si="262"/>
        <v>1748.7021</v>
      </c>
    </row>
    <row r="862" spans="2:12" ht="12" customHeight="1">
      <c r="B862" s="14" t="s">
        <v>27</v>
      </c>
      <c r="C862" s="21">
        <v>0</v>
      </c>
      <c r="D862" s="22">
        <v>0</v>
      </c>
      <c r="E862" s="22">
        <v>0</v>
      </c>
      <c r="F862" s="22">
        <v>0</v>
      </c>
      <c r="G862" s="22">
        <v>0.2643</v>
      </c>
      <c r="H862" s="22">
        <v>0</v>
      </c>
      <c r="I862" s="22">
        <v>4.4058</v>
      </c>
      <c r="J862" s="22">
        <v>0</v>
      </c>
      <c r="K862" s="22">
        <v>2982.724</v>
      </c>
      <c r="L862" s="23">
        <f t="shared" si="262"/>
        <v>2987.3941</v>
      </c>
    </row>
    <row r="863" spans="2:12" ht="12" customHeight="1">
      <c r="B863" s="14" t="s">
        <v>28</v>
      </c>
      <c r="C863" s="21">
        <v>905.8941</v>
      </c>
      <c r="D863" s="22">
        <v>1737.3036</v>
      </c>
      <c r="E863" s="22">
        <v>19428.1993</v>
      </c>
      <c r="F863" s="22">
        <v>3070.0558</v>
      </c>
      <c r="G863" s="22">
        <v>563.6783</v>
      </c>
      <c r="H863" s="22">
        <v>238.561</v>
      </c>
      <c r="I863" s="22">
        <v>100.6549</v>
      </c>
      <c r="J863" s="22">
        <v>201.3098</v>
      </c>
      <c r="K863" s="22">
        <v>8766.4965</v>
      </c>
      <c r="L863" s="23">
        <f t="shared" si="262"/>
        <v>35012.1533</v>
      </c>
    </row>
    <row r="864" spans="2:12" ht="12" customHeight="1">
      <c r="B864" s="14" t="s">
        <v>29</v>
      </c>
      <c r="C864" s="21">
        <v>0</v>
      </c>
      <c r="D864" s="22">
        <v>0</v>
      </c>
      <c r="E864" s="22">
        <v>60.7891</v>
      </c>
      <c r="F864" s="22">
        <v>0</v>
      </c>
      <c r="G864" s="22">
        <v>34.7189</v>
      </c>
      <c r="H864" s="22">
        <v>37.5599</v>
      </c>
      <c r="I864" s="22">
        <v>0</v>
      </c>
      <c r="J864" s="22">
        <v>0</v>
      </c>
      <c r="K864" s="22">
        <v>15861</v>
      </c>
      <c r="L864" s="23">
        <f t="shared" si="262"/>
        <v>15994.0679</v>
      </c>
    </row>
    <row r="865" spans="2:12" ht="12" customHeight="1">
      <c r="B865" s="15" t="s">
        <v>30</v>
      </c>
      <c r="C865" s="24">
        <v>0</v>
      </c>
      <c r="D865" s="25">
        <v>0</v>
      </c>
      <c r="E865" s="25">
        <v>0</v>
      </c>
      <c r="F865" s="25">
        <v>634.9147</v>
      </c>
      <c r="G865" s="25">
        <v>0.3748</v>
      </c>
      <c r="H865" s="25">
        <v>0</v>
      </c>
      <c r="I865" s="25">
        <v>0</v>
      </c>
      <c r="J865" s="25">
        <v>0</v>
      </c>
      <c r="K865" s="25">
        <v>14542.2539</v>
      </c>
      <c r="L865" s="26">
        <f t="shared" si="262"/>
        <v>15177.5434</v>
      </c>
    </row>
    <row r="866" spans="2:12" ht="12" customHeight="1">
      <c r="B866" s="14" t="s">
        <v>31</v>
      </c>
      <c r="C866" s="21">
        <v>0</v>
      </c>
      <c r="D866" s="22">
        <v>0</v>
      </c>
      <c r="E866" s="22">
        <v>0</v>
      </c>
      <c r="F866" s="22">
        <v>0.0713</v>
      </c>
      <c r="G866" s="22">
        <v>36.5098</v>
      </c>
      <c r="H866" s="22">
        <v>0.0713</v>
      </c>
      <c r="I866" s="22">
        <v>0</v>
      </c>
      <c r="J866" s="22">
        <v>0.0185</v>
      </c>
      <c r="K866" s="22">
        <v>2158.6648</v>
      </c>
      <c r="L866" s="23">
        <f t="shared" si="262"/>
        <v>2195.3357</v>
      </c>
    </row>
    <row r="867" spans="2:12" ht="12" customHeight="1">
      <c r="B867" s="14" t="s">
        <v>32</v>
      </c>
      <c r="C867" s="21">
        <v>41422.3002</v>
      </c>
      <c r="D867" s="22">
        <v>9.0669</v>
      </c>
      <c r="E867" s="22">
        <v>2924.1252</v>
      </c>
      <c r="F867" s="22">
        <v>8543.6011</v>
      </c>
      <c r="G867" s="22">
        <v>2231.4086</v>
      </c>
      <c r="H867" s="22">
        <v>437</v>
      </c>
      <c r="I867" s="22">
        <v>23731.738</v>
      </c>
      <c r="J867" s="22">
        <v>0</v>
      </c>
      <c r="K867" s="22">
        <v>107667.2456</v>
      </c>
      <c r="L867" s="23">
        <f t="shared" si="262"/>
        <v>186966.4856</v>
      </c>
    </row>
    <row r="868" spans="2:12" ht="12" customHeight="1">
      <c r="B868" s="14" t="s">
        <v>33</v>
      </c>
      <c r="C868" s="21">
        <v>185.1749</v>
      </c>
      <c r="D868" s="22">
        <v>876.349</v>
      </c>
      <c r="E868" s="22">
        <v>1909.0411</v>
      </c>
      <c r="F868" s="22">
        <v>421.0004</v>
      </c>
      <c r="G868" s="22">
        <v>0.0455</v>
      </c>
      <c r="H868" s="22">
        <v>714.5281</v>
      </c>
      <c r="I868" s="22">
        <v>154.8663</v>
      </c>
      <c r="J868" s="22">
        <v>0</v>
      </c>
      <c r="K868" s="22">
        <v>9412.6223</v>
      </c>
      <c r="L868" s="23">
        <f t="shared" si="262"/>
        <v>13673.6276</v>
      </c>
    </row>
    <row r="869" spans="2:12" ht="12" customHeight="1">
      <c r="B869" s="14" t="s">
        <v>34</v>
      </c>
      <c r="C869" s="21">
        <v>17077.3381</v>
      </c>
      <c r="D869" s="22">
        <v>501.8826</v>
      </c>
      <c r="E869" s="22">
        <v>4012.9439</v>
      </c>
      <c r="F869" s="22">
        <v>23601.8937</v>
      </c>
      <c r="G869" s="22">
        <v>2951.9256</v>
      </c>
      <c r="H869" s="22">
        <v>980.0942</v>
      </c>
      <c r="I869" s="22">
        <v>401.847</v>
      </c>
      <c r="J869" s="22">
        <v>565.9516</v>
      </c>
      <c r="K869" s="22">
        <v>133112.6486</v>
      </c>
      <c r="L869" s="23">
        <f t="shared" si="262"/>
        <v>183206.52529999998</v>
      </c>
    </row>
    <row r="870" spans="2:12" ht="12" customHeight="1">
      <c r="B870" s="14" t="s">
        <v>35</v>
      </c>
      <c r="C870" s="21">
        <v>1789.5114</v>
      </c>
      <c r="D870" s="22">
        <v>0</v>
      </c>
      <c r="E870" s="22">
        <v>0</v>
      </c>
      <c r="F870" s="22">
        <v>20626.8242</v>
      </c>
      <c r="G870" s="22">
        <v>471.3</v>
      </c>
      <c r="H870" s="22">
        <v>180.1</v>
      </c>
      <c r="I870" s="22">
        <v>17150</v>
      </c>
      <c r="J870" s="22">
        <v>0</v>
      </c>
      <c r="K870" s="22">
        <v>0</v>
      </c>
      <c r="L870" s="23">
        <f t="shared" si="262"/>
        <v>40217.7356</v>
      </c>
    </row>
    <row r="871" spans="2:12" ht="12" customHeight="1">
      <c r="B871" s="14" t="s">
        <v>36</v>
      </c>
      <c r="C871" s="21">
        <v>0</v>
      </c>
      <c r="D871" s="22">
        <v>0</v>
      </c>
      <c r="E871" s="22">
        <v>0</v>
      </c>
      <c r="F871" s="22">
        <v>0.5712</v>
      </c>
      <c r="G871" s="22">
        <v>176.9173</v>
      </c>
      <c r="H871" s="22">
        <v>487.4756</v>
      </c>
      <c r="I871" s="22">
        <v>0</v>
      </c>
      <c r="J871" s="22">
        <v>0</v>
      </c>
      <c r="K871" s="22">
        <v>167.8313</v>
      </c>
      <c r="L871" s="23">
        <f t="shared" si="262"/>
        <v>832.7954</v>
      </c>
    </row>
    <row r="872" spans="2:12" ht="12" customHeight="1">
      <c r="B872" s="14" t="s">
        <v>37</v>
      </c>
      <c r="C872" s="21">
        <v>0</v>
      </c>
      <c r="D872" s="22">
        <v>0</v>
      </c>
      <c r="E872" s="22">
        <v>0</v>
      </c>
      <c r="F872" s="22">
        <v>0</v>
      </c>
      <c r="G872" s="22">
        <v>0</v>
      </c>
      <c r="H872" s="22">
        <v>0</v>
      </c>
      <c r="I872" s="22">
        <v>0</v>
      </c>
      <c r="J872" s="22">
        <v>0</v>
      </c>
      <c r="K872" s="22">
        <v>0</v>
      </c>
      <c r="L872" s="23">
        <f t="shared" si="262"/>
        <v>0</v>
      </c>
    </row>
    <row r="873" spans="2:12" ht="12" customHeight="1">
      <c r="B873" s="14" t="s">
        <v>38</v>
      </c>
      <c r="C873" s="21">
        <v>0</v>
      </c>
      <c r="D873" s="22">
        <v>0</v>
      </c>
      <c r="E873" s="22">
        <v>0</v>
      </c>
      <c r="F873" s="22">
        <v>0</v>
      </c>
      <c r="G873" s="22">
        <v>0</v>
      </c>
      <c r="H873" s="22">
        <v>0</v>
      </c>
      <c r="I873" s="22">
        <v>0</v>
      </c>
      <c r="J873" s="22">
        <v>0</v>
      </c>
      <c r="K873" s="22">
        <v>1105.9767</v>
      </c>
      <c r="L873" s="23">
        <f t="shared" si="262"/>
        <v>1105.9767</v>
      </c>
    </row>
    <row r="874" spans="2:12" ht="12" customHeight="1">
      <c r="B874" s="14" t="s">
        <v>39</v>
      </c>
      <c r="C874" s="21">
        <v>0</v>
      </c>
      <c r="D874" s="22">
        <v>46.306</v>
      </c>
      <c r="E874" s="22">
        <v>0</v>
      </c>
      <c r="F874" s="22">
        <v>0</v>
      </c>
      <c r="G874" s="22">
        <v>0</v>
      </c>
      <c r="H874" s="22">
        <v>0</v>
      </c>
      <c r="I874" s="22">
        <v>0</v>
      </c>
      <c r="J874" s="22">
        <v>0</v>
      </c>
      <c r="K874" s="22">
        <v>0.0183</v>
      </c>
      <c r="L874" s="23">
        <f t="shared" si="262"/>
        <v>46.3243</v>
      </c>
    </row>
    <row r="875" spans="2:12" ht="12" customHeight="1">
      <c r="B875" s="14" t="s">
        <v>40</v>
      </c>
      <c r="C875" s="21">
        <v>0</v>
      </c>
      <c r="D875" s="22">
        <v>0</v>
      </c>
      <c r="E875" s="22">
        <v>0</v>
      </c>
      <c r="F875" s="22">
        <v>0</v>
      </c>
      <c r="G875" s="22">
        <v>0</v>
      </c>
      <c r="H875" s="22">
        <v>0.1041</v>
      </c>
      <c r="I875" s="22">
        <v>0</v>
      </c>
      <c r="J875" s="22">
        <v>0</v>
      </c>
      <c r="K875" s="22">
        <v>116.6002</v>
      </c>
      <c r="L875" s="23">
        <f t="shared" si="262"/>
        <v>116.7043</v>
      </c>
    </row>
    <row r="876" spans="2:12" ht="12" customHeight="1">
      <c r="B876" s="16" t="s">
        <v>41</v>
      </c>
      <c r="C876" s="27">
        <v>0</v>
      </c>
      <c r="D876" s="28">
        <v>0</v>
      </c>
      <c r="E876" s="28">
        <v>11830.9075</v>
      </c>
      <c r="F876" s="28">
        <v>0.0076</v>
      </c>
      <c r="G876" s="28">
        <v>0.0076</v>
      </c>
      <c r="H876" s="28">
        <v>0.0456</v>
      </c>
      <c r="I876" s="28">
        <v>0.2431</v>
      </c>
      <c r="J876" s="28">
        <v>0</v>
      </c>
      <c r="K876" s="28">
        <v>388.7436</v>
      </c>
      <c r="L876" s="29">
        <f t="shared" si="262"/>
        <v>12219.955</v>
      </c>
    </row>
    <row r="877" spans="2:12" ht="12" customHeight="1">
      <c r="B877" s="14" t="s">
        <v>42</v>
      </c>
      <c r="C877" s="21">
        <v>0</v>
      </c>
      <c r="D877" s="22">
        <v>0</v>
      </c>
      <c r="E877" s="22">
        <v>0</v>
      </c>
      <c r="F877" s="22">
        <v>270.432</v>
      </c>
      <c r="G877" s="22">
        <v>48.8695</v>
      </c>
      <c r="H877" s="22">
        <v>0</v>
      </c>
      <c r="I877" s="22">
        <v>2056.2985</v>
      </c>
      <c r="J877" s="22">
        <v>607.8587</v>
      </c>
      <c r="K877" s="22">
        <v>1452.0166</v>
      </c>
      <c r="L877" s="23">
        <f t="shared" si="262"/>
        <v>4435.4753</v>
      </c>
    </row>
    <row r="878" spans="2:12" ht="12" customHeight="1">
      <c r="B878" s="14" t="s">
        <v>43</v>
      </c>
      <c r="C878" s="21">
        <v>572.9469</v>
      </c>
      <c r="D878" s="22">
        <v>0</v>
      </c>
      <c r="E878" s="22">
        <v>15644.0251</v>
      </c>
      <c r="F878" s="22">
        <v>5382.1555</v>
      </c>
      <c r="G878" s="22">
        <v>1472.1533</v>
      </c>
      <c r="H878" s="22">
        <v>79.2965</v>
      </c>
      <c r="I878" s="22">
        <v>32.981</v>
      </c>
      <c r="J878" s="22">
        <v>5.074</v>
      </c>
      <c r="K878" s="22">
        <v>45393.7525</v>
      </c>
      <c r="L878" s="23">
        <f t="shared" si="262"/>
        <v>68582.3848</v>
      </c>
    </row>
    <row r="879" spans="2:12" ht="12" customHeight="1">
      <c r="B879" s="14" t="s">
        <v>44</v>
      </c>
      <c r="C879" s="21">
        <v>0</v>
      </c>
      <c r="D879" s="22">
        <v>0</v>
      </c>
      <c r="E879" s="22">
        <v>28860.8679</v>
      </c>
      <c r="F879" s="22">
        <v>23.6643</v>
      </c>
      <c r="G879" s="22">
        <v>23.7452</v>
      </c>
      <c r="H879" s="22">
        <v>0</v>
      </c>
      <c r="I879" s="22">
        <v>0</v>
      </c>
      <c r="J879" s="22">
        <v>0</v>
      </c>
      <c r="K879" s="22">
        <v>1642.6503</v>
      </c>
      <c r="L879" s="23">
        <f t="shared" si="262"/>
        <v>30550.927700000004</v>
      </c>
    </row>
    <row r="880" spans="2:12" ht="12" customHeight="1">
      <c r="B880" s="14" t="s">
        <v>45</v>
      </c>
      <c r="C880" s="21">
        <v>0</v>
      </c>
      <c r="D880" s="22">
        <v>0</v>
      </c>
      <c r="E880" s="22">
        <v>0</v>
      </c>
      <c r="F880" s="22">
        <v>20.3851</v>
      </c>
      <c r="G880" s="22">
        <v>0</v>
      </c>
      <c r="H880" s="22">
        <v>19.4988</v>
      </c>
      <c r="I880" s="22">
        <v>0</v>
      </c>
      <c r="J880" s="22">
        <v>0</v>
      </c>
      <c r="K880" s="22">
        <v>558.7526</v>
      </c>
      <c r="L880" s="23">
        <f t="shared" si="262"/>
        <v>598.6365000000001</v>
      </c>
    </row>
    <row r="881" spans="2:12" ht="12" customHeight="1">
      <c r="B881" s="14" t="s">
        <v>46</v>
      </c>
      <c r="C881" s="21">
        <v>0</v>
      </c>
      <c r="D881" s="22">
        <v>0</v>
      </c>
      <c r="E881" s="22">
        <v>0</v>
      </c>
      <c r="F881" s="22">
        <v>0</v>
      </c>
      <c r="G881" s="22">
        <v>13.3257</v>
      </c>
      <c r="H881" s="22">
        <v>0</v>
      </c>
      <c r="I881" s="22">
        <v>0</v>
      </c>
      <c r="J881" s="22">
        <v>0</v>
      </c>
      <c r="K881" s="22">
        <v>0</v>
      </c>
      <c r="L881" s="23">
        <f t="shared" si="262"/>
        <v>13.3257</v>
      </c>
    </row>
    <row r="882" spans="2:12" ht="12" customHeight="1">
      <c r="B882" s="14" t="s">
        <v>47</v>
      </c>
      <c r="C882" s="21">
        <v>0</v>
      </c>
      <c r="D882" s="22">
        <v>0</v>
      </c>
      <c r="E882" s="22">
        <v>301</v>
      </c>
      <c r="F882" s="22">
        <v>153.7682</v>
      </c>
      <c r="G882" s="22">
        <v>256</v>
      </c>
      <c r="H882" s="22">
        <v>0</v>
      </c>
      <c r="I882" s="22">
        <v>0</v>
      </c>
      <c r="J882" s="22">
        <v>0</v>
      </c>
      <c r="K882" s="22">
        <v>22754.4764</v>
      </c>
      <c r="L882" s="23">
        <f t="shared" si="262"/>
        <v>23465.244599999998</v>
      </c>
    </row>
    <row r="883" spans="2:12" ht="12" customHeight="1">
      <c r="B883" s="14" t="s">
        <v>48</v>
      </c>
      <c r="C883" s="21">
        <v>55.0071</v>
      </c>
      <c r="D883" s="22">
        <v>10.1677</v>
      </c>
      <c r="E883" s="22">
        <v>5231.7643</v>
      </c>
      <c r="F883" s="22">
        <v>4084.1707</v>
      </c>
      <c r="G883" s="22">
        <v>621.1197</v>
      </c>
      <c r="H883" s="22">
        <v>1375.9453</v>
      </c>
      <c r="I883" s="22">
        <v>138.9587</v>
      </c>
      <c r="J883" s="22">
        <v>15.8749</v>
      </c>
      <c r="K883" s="22">
        <v>2328.5625</v>
      </c>
      <c r="L883" s="23">
        <f t="shared" si="262"/>
        <v>13861.570899999999</v>
      </c>
    </row>
    <row r="884" spans="2:12" ht="12" customHeight="1">
      <c r="B884" s="14" t="s">
        <v>49</v>
      </c>
      <c r="C884" s="21">
        <v>0</v>
      </c>
      <c r="D884" s="22">
        <v>0</v>
      </c>
      <c r="E884" s="22">
        <v>0</v>
      </c>
      <c r="F884" s="22">
        <v>0</v>
      </c>
      <c r="G884" s="22">
        <v>0</v>
      </c>
      <c r="H884" s="22">
        <v>0</v>
      </c>
      <c r="I884" s="22">
        <v>0</v>
      </c>
      <c r="J884" s="22">
        <v>0</v>
      </c>
      <c r="K884" s="22">
        <v>234.8772</v>
      </c>
      <c r="L884" s="23">
        <f t="shared" si="262"/>
        <v>234.8772</v>
      </c>
    </row>
    <row r="885" spans="2:12" ht="12" customHeight="1">
      <c r="B885" s="17" t="s">
        <v>50</v>
      </c>
      <c r="C885" s="30">
        <v>0</v>
      </c>
      <c r="D885" s="31">
        <v>0</v>
      </c>
      <c r="E885" s="31">
        <v>29406.1376</v>
      </c>
      <c r="F885" s="31">
        <v>0</v>
      </c>
      <c r="G885" s="31">
        <v>0</v>
      </c>
      <c r="H885" s="31">
        <v>0</v>
      </c>
      <c r="I885" s="31">
        <v>0</v>
      </c>
      <c r="J885" s="31">
        <v>0</v>
      </c>
      <c r="K885" s="31">
        <v>0</v>
      </c>
      <c r="L885" s="32">
        <f t="shared" si="262"/>
        <v>29406.1376</v>
      </c>
    </row>
    <row r="886" spans="2:12" ht="12" customHeight="1">
      <c r="B886" s="14" t="s">
        <v>51</v>
      </c>
      <c r="C886" s="21">
        <v>0</v>
      </c>
      <c r="D886" s="22">
        <v>0</v>
      </c>
      <c r="E886" s="22">
        <v>0</v>
      </c>
      <c r="F886" s="22">
        <v>0</v>
      </c>
      <c r="G886" s="22">
        <v>0</v>
      </c>
      <c r="H886" s="22">
        <v>0</v>
      </c>
      <c r="I886" s="22">
        <v>0</v>
      </c>
      <c r="J886" s="22">
        <v>0</v>
      </c>
      <c r="K886" s="22">
        <v>0</v>
      </c>
      <c r="L886" s="23">
        <f t="shared" si="262"/>
        <v>0</v>
      </c>
    </row>
    <row r="887" spans="2:12" ht="12" customHeight="1">
      <c r="B887" s="14" t="s">
        <v>52</v>
      </c>
      <c r="C887" s="21">
        <v>0</v>
      </c>
      <c r="D887" s="22">
        <v>0</v>
      </c>
      <c r="E887" s="22">
        <v>0</v>
      </c>
      <c r="F887" s="22">
        <v>0</v>
      </c>
      <c r="G887" s="22">
        <v>0.9324</v>
      </c>
      <c r="H887" s="22">
        <v>0</v>
      </c>
      <c r="I887" s="22">
        <v>0</v>
      </c>
      <c r="J887" s="22">
        <v>0</v>
      </c>
      <c r="K887" s="22">
        <v>0</v>
      </c>
      <c r="L887" s="23">
        <f t="shared" si="262"/>
        <v>0.9324</v>
      </c>
    </row>
    <row r="888" spans="2:12" ht="12" customHeight="1">
      <c r="B888" s="14" t="s">
        <v>53</v>
      </c>
      <c r="C888" s="21">
        <v>80.522</v>
      </c>
      <c r="D888" s="22">
        <v>181.0101</v>
      </c>
      <c r="E888" s="22">
        <v>4113.3392</v>
      </c>
      <c r="F888" s="22">
        <v>6116.8192</v>
      </c>
      <c r="G888" s="22">
        <v>1386.4648</v>
      </c>
      <c r="H888" s="22">
        <v>0</v>
      </c>
      <c r="I888" s="22">
        <v>0</v>
      </c>
      <c r="J888" s="22">
        <v>0</v>
      </c>
      <c r="K888" s="22">
        <v>30998.9724</v>
      </c>
      <c r="L888" s="23">
        <f t="shared" si="262"/>
        <v>42877.1277</v>
      </c>
    </row>
    <row r="889" spans="2:12" ht="12" customHeight="1">
      <c r="B889" s="14" t="s">
        <v>54</v>
      </c>
      <c r="C889" s="21">
        <v>0</v>
      </c>
      <c r="D889" s="22">
        <v>0</v>
      </c>
      <c r="E889" s="22">
        <v>0</v>
      </c>
      <c r="F889" s="22">
        <v>0</v>
      </c>
      <c r="G889" s="22">
        <v>706.3885</v>
      </c>
      <c r="H889" s="22">
        <v>0</v>
      </c>
      <c r="I889" s="22">
        <v>0</v>
      </c>
      <c r="J889" s="22">
        <v>0</v>
      </c>
      <c r="K889" s="22">
        <v>50562.7553</v>
      </c>
      <c r="L889" s="23">
        <f t="shared" si="262"/>
        <v>51269.1438</v>
      </c>
    </row>
    <row r="890" spans="2:12" ht="12" customHeight="1">
      <c r="B890" s="14" t="s">
        <v>55</v>
      </c>
      <c r="C890" s="21">
        <v>0</v>
      </c>
      <c r="D890" s="22">
        <v>1072.6924</v>
      </c>
      <c r="E890" s="22">
        <v>3726.2972</v>
      </c>
      <c r="F890" s="22">
        <v>625.0496</v>
      </c>
      <c r="G890" s="22">
        <v>1696.3009</v>
      </c>
      <c r="H890" s="22">
        <v>3853.9716</v>
      </c>
      <c r="I890" s="22">
        <v>4175.2488</v>
      </c>
      <c r="J890" s="22">
        <v>3168.3461</v>
      </c>
      <c r="K890" s="22">
        <v>21767.6003</v>
      </c>
      <c r="L890" s="23">
        <f t="shared" si="262"/>
        <v>40085.50689999999</v>
      </c>
    </row>
    <row r="891" spans="2:12" ht="12" customHeight="1">
      <c r="B891" s="14" t="s">
        <v>56</v>
      </c>
      <c r="C891" s="21">
        <v>0</v>
      </c>
      <c r="D891" s="22">
        <v>0</v>
      </c>
      <c r="E891" s="22">
        <v>0</v>
      </c>
      <c r="F891" s="22">
        <v>0</v>
      </c>
      <c r="G891" s="22">
        <v>0.1943</v>
      </c>
      <c r="H891" s="22">
        <v>0</v>
      </c>
      <c r="I891" s="22">
        <v>0</v>
      </c>
      <c r="J891" s="22">
        <v>0</v>
      </c>
      <c r="K891" s="22">
        <v>137.2816</v>
      </c>
      <c r="L891" s="23">
        <f t="shared" si="262"/>
        <v>137.4759</v>
      </c>
    </row>
    <row r="892" spans="2:12" ht="12" customHeight="1">
      <c r="B892" s="14" t="s">
        <v>57</v>
      </c>
      <c r="C892" s="21">
        <v>0</v>
      </c>
      <c r="D892" s="22">
        <v>18.8787</v>
      </c>
      <c r="E892" s="22">
        <v>0</v>
      </c>
      <c r="F892" s="22">
        <v>0</v>
      </c>
      <c r="G892" s="22">
        <v>0</v>
      </c>
      <c r="H892" s="22">
        <v>0</v>
      </c>
      <c r="I892" s="22">
        <v>0</v>
      </c>
      <c r="J892" s="22">
        <v>0</v>
      </c>
      <c r="K892" s="22">
        <v>1166.7543</v>
      </c>
      <c r="L892" s="23">
        <f t="shared" si="262"/>
        <v>1185.633</v>
      </c>
    </row>
    <row r="893" spans="2:12" ht="12" customHeight="1">
      <c r="B893" s="14" t="s">
        <v>58</v>
      </c>
      <c r="C893" s="21">
        <v>0</v>
      </c>
      <c r="D893" s="22">
        <v>0</v>
      </c>
      <c r="E893" s="22">
        <v>0</v>
      </c>
      <c r="F893" s="22">
        <v>1427.1981</v>
      </c>
      <c r="G893" s="22">
        <v>0</v>
      </c>
      <c r="H893" s="22">
        <v>0</v>
      </c>
      <c r="I893" s="22">
        <v>0</v>
      </c>
      <c r="J893" s="22">
        <v>0</v>
      </c>
      <c r="K893" s="22">
        <v>451.8614</v>
      </c>
      <c r="L893" s="23">
        <f t="shared" si="262"/>
        <v>1879.0595</v>
      </c>
    </row>
    <row r="894" spans="2:12" ht="12" customHeight="1">
      <c r="B894" s="14" t="s">
        <v>59</v>
      </c>
      <c r="C894" s="21">
        <v>0</v>
      </c>
      <c r="D894" s="22">
        <v>0</v>
      </c>
      <c r="E894" s="22">
        <v>0</v>
      </c>
      <c r="F894" s="22">
        <v>0</v>
      </c>
      <c r="G894" s="22">
        <v>0</v>
      </c>
      <c r="H894" s="22">
        <v>0</v>
      </c>
      <c r="I894" s="22">
        <v>0</v>
      </c>
      <c r="J894" s="22">
        <v>0</v>
      </c>
      <c r="K894" s="22">
        <v>157.6985</v>
      </c>
      <c r="L894" s="23">
        <f t="shared" si="262"/>
        <v>157.6985</v>
      </c>
    </row>
    <row r="895" spans="2:12" ht="12" customHeight="1">
      <c r="B895" s="17" t="s">
        <v>60</v>
      </c>
      <c r="C895" s="30">
        <v>540.398</v>
      </c>
      <c r="D895" s="31">
        <v>264.1955</v>
      </c>
      <c r="E895" s="31">
        <v>13081.5543</v>
      </c>
      <c r="F895" s="31">
        <v>16015.0621</v>
      </c>
      <c r="G895" s="31">
        <v>0</v>
      </c>
      <c r="H895" s="31">
        <v>0.4295</v>
      </c>
      <c r="I895" s="31">
        <v>3639.8359</v>
      </c>
      <c r="J895" s="31">
        <v>5466.8454</v>
      </c>
      <c r="K895" s="31">
        <v>12555.7093</v>
      </c>
      <c r="L895" s="32">
        <f t="shared" si="262"/>
        <v>51564.03</v>
      </c>
    </row>
    <row r="896" spans="2:12" ht="12" customHeight="1">
      <c r="B896" s="14" t="s">
        <v>61</v>
      </c>
      <c r="C896" s="21">
        <v>0</v>
      </c>
      <c r="D896" s="22">
        <v>0</v>
      </c>
      <c r="E896" s="22">
        <v>0</v>
      </c>
      <c r="F896" s="22">
        <v>0</v>
      </c>
      <c r="G896" s="22">
        <v>0</v>
      </c>
      <c r="H896" s="22">
        <v>0</v>
      </c>
      <c r="I896" s="22">
        <v>0</v>
      </c>
      <c r="J896" s="22">
        <v>0</v>
      </c>
      <c r="K896" s="22">
        <v>1379.5233</v>
      </c>
      <c r="L896" s="23">
        <f t="shared" si="262"/>
        <v>1379.5233</v>
      </c>
    </row>
    <row r="897" spans="2:12" ht="12" customHeight="1">
      <c r="B897" s="14" t="s">
        <v>62</v>
      </c>
      <c r="C897" s="21">
        <v>0</v>
      </c>
      <c r="D897" s="22">
        <v>0</v>
      </c>
      <c r="E897" s="22">
        <v>0</v>
      </c>
      <c r="F897" s="22">
        <v>1800.5535</v>
      </c>
      <c r="G897" s="22">
        <v>1295.5647</v>
      </c>
      <c r="H897" s="22">
        <v>1388.6163</v>
      </c>
      <c r="I897" s="22">
        <v>0</v>
      </c>
      <c r="J897" s="22">
        <v>0</v>
      </c>
      <c r="K897" s="22">
        <v>0</v>
      </c>
      <c r="L897" s="23">
        <f t="shared" si="262"/>
        <v>4484.7345</v>
      </c>
    </row>
    <row r="898" spans="2:12" ht="12" customHeight="1">
      <c r="B898" s="14" t="s">
        <v>63</v>
      </c>
      <c r="C898" s="21">
        <v>0</v>
      </c>
      <c r="D898" s="22">
        <v>0</v>
      </c>
      <c r="E898" s="22">
        <v>793.1992</v>
      </c>
      <c r="F898" s="22">
        <v>3401.1421</v>
      </c>
      <c r="G898" s="22">
        <v>24.0884</v>
      </c>
      <c r="H898" s="22">
        <v>0</v>
      </c>
      <c r="I898" s="22">
        <v>0</v>
      </c>
      <c r="J898" s="22">
        <v>0</v>
      </c>
      <c r="K898" s="22">
        <v>0</v>
      </c>
      <c r="L898" s="23">
        <f t="shared" si="262"/>
        <v>4218.4297</v>
      </c>
    </row>
    <row r="899" spans="2:12" ht="12" customHeight="1">
      <c r="B899" s="14" t="s">
        <v>64</v>
      </c>
      <c r="C899" s="21">
        <v>0</v>
      </c>
      <c r="D899" s="22">
        <v>6978.8999</v>
      </c>
      <c r="E899" s="22">
        <v>16418.1529</v>
      </c>
      <c r="F899" s="22">
        <v>2034.1459</v>
      </c>
      <c r="G899" s="22">
        <v>103927.56</v>
      </c>
      <c r="H899" s="22">
        <v>0</v>
      </c>
      <c r="I899" s="22">
        <v>4194.8775</v>
      </c>
      <c r="J899" s="22">
        <v>2661.3234</v>
      </c>
      <c r="K899" s="22">
        <v>18615.757</v>
      </c>
      <c r="L899" s="23">
        <f t="shared" si="262"/>
        <v>154830.7166</v>
      </c>
    </row>
    <row r="900" spans="2:12" ht="12" customHeight="1">
      <c r="B900" s="14" t="s">
        <v>65</v>
      </c>
      <c r="C900" s="21">
        <v>0</v>
      </c>
      <c r="D900" s="22">
        <v>0</v>
      </c>
      <c r="E900" s="22">
        <v>0</v>
      </c>
      <c r="F900" s="22">
        <v>0</v>
      </c>
      <c r="G900" s="22">
        <v>0</v>
      </c>
      <c r="H900" s="22">
        <v>0</v>
      </c>
      <c r="I900" s="22">
        <v>0</v>
      </c>
      <c r="J900" s="22">
        <v>0</v>
      </c>
      <c r="K900" s="22">
        <v>1528.1109</v>
      </c>
      <c r="L900" s="23">
        <f t="shared" si="262"/>
        <v>1528.1109</v>
      </c>
    </row>
    <row r="901" spans="2:12" ht="12" customHeight="1">
      <c r="B901" s="14" t="s">
        <v>66</v>
      </c>
      <c r="C901" s="21">
        <v>0</v>
      </c>
      <c r="D901" s="22">
        <v>0</v>
      </c>
      <c r="E901" s="22">
        <v>440.7842</v>
      </c>
      <c r="F901" s="22">
        <v>0.404</v>
      </c>
      <c r="G901" s="22">
        <v>0</v>
      </c>
      <c r="H901" s="22">
        <v>0.3142</v>
      </c>
      <c r="I901" s="22">
        <v>0</v>
      </c>
      <c r="J901" s="22">
        <v>0</v>
      </c>
      <c r="K901" s="22">
        <v>23633.041</v>
      </c>
      <c r="L901" s="23">
        <f t="shared" si="262"/>
        <v>24074.543400000002</v>
      </c>
    </row>
    <row r="902" spans="2:12" ht="12" customHeight="1">
      <c r="B902" s="18" t="s">
        <v>67</v>
      </c>
      <c r="C902" s="33">
        <v>0</v>
      </c>
      <c r="D902" s="34">
        <v>0</v>
      </c>
      <c r="E902" s="34">
        <v>0</v>
      </c>
      <c r="F902" s="34">
        <v>0</v>
      </c>
      <c r="G902" s="34">
        <v>1.716</v>
      </c>
      <c r="H902" s="34">
        <v>0</v>
      </c>
      <c r="I902" s="34">
        <v>0</v>
      </c>
      <c r="J902" s="34">
        <v>0</v>
      </c>
      <c r="K902" s="34">
        <v>1873.116</v>
      </c>
      <c r="L902" s="35">
        <f t="shared" si="262"/>
        <v>1874.8319999999999</v>
      </c>
    </row>
    <row r="903" spans="2:12" ht="12" customHeight="1">
      <c r="B903" s="18" t="s">
        <v>68</v>
      </c>
      <c r="C903" s="33">
        <f aca="true" t="shared" si="263" ref="C903:K903">SUM(C856:C902)</f>
        <v>62629.0927</v>
      </c>
      <c r="D903" s="34">
        <f t="shared" si="263"/>
        <v>11696.752400000001</v>
      </c>
      <c r="E903" s="34">
        <f t="shared" si="263"/>
        <v>188550.98119999998</v>
      </c>
      <c r="F903" s="34">
        <f t="shared" si="263"/>
        <v>139178.74750000003</v>
      </c>
      <c r="G903" s="34">
        <f t="shared" si="263"/>
        <v>118754.9016</v>
      </c>
      <c r="H903" s="34">
        <f t="shared" si="263"/>
        <v>9793.612000000001</v>
      </c>
      <c r="I903" s="34">
        <f t="shared" si="263"/>
        <v>55781.955500000004</v>
      </c>
      <c r="J903" s="34">
        <f t="shared" si="263"/>
        <v>12692.6024</v>
      </c>
      <c r="K903" s="34">
        <f t="shared" si="263"/>
        <v>557613.5495999998</v>
      </c>
      <c r="L903" s="35">
        <f>SUM(C903:K903)</f>
        <v>1156692.1948999998</v>
      </c>
    </row>
    <row r="904" ht="12" customHeight="1"/>
    <row r="905" spans="2:65" s="5" customFormat="1" ht="13.5">
      <c r="B905" s="19"/>
      <c r="C905" s="20"/>
      <c r="D905" s="1"/>
      <c r="E905" s="1"/>
      <c r="F905" s="1"/>
      <c r="G905" s="1"/>
      <c r="H905" s="1"/>
      <c r="I905" s="1"/>
      <c r="J905" s="1"/>
      <c r="K905" s="1"/>
      <c r="BM905" s="8"/>
    </row>
  </sheetData>
  <mergeCells count="187">
    <mergeCell ref="F6:F7"/>
    <mergeCell ref="C4:D4"/>
    <mergeCell ref="C6:C7"/>
    <mergeCell ref="D6:D7"/>
    <mergeCell ref="E6:E7"/>
    <mergeCell ref="L6:L7"/>
    <mergeCell ref="G6:G7"/>
    <mergeCell ref="H6:H7"/>
    <mergeCell ref="I6:I7"/>
    <mergeCell ref="K6:K7"/>
    <mergeCell ref="J6:J7"/>
    <mergeCell ref="C57:D57"/>
    <mergeCell ref="C59:C60"/>
    <mergeCell ref="D59:D60"/>
    <mergeCell ref="E59:E60"/>
    <mergeCell ref="F59:F60"/>
    <mergeCell ref="G59:G60"/>
    <mergeCell ref="H59:H60"/>
    <mergeCell ref="I59:I60"/>
    <mergeCell ref="K59:K60"/>
    <mergeCell ref="L59:L60"/>
    <mergeCell ref="C110:D110"/>
    <mergeCell ref="C112:C113"/>
    <mergeCell ref="D112:D113"/>
    <mergeCell ref="E112:E113"/>
    <mergeCell ref="F112:F113"/>
    <mergeCell ref="G112:G113"/>
    <mergeCell ref="H112:H113"/>
    <mergeCell ref="I112:I113"/>
    <mergeCell ref="K112:K113"/>
    <mergeCell ref="L112:L113"/>
    <mergeCell ref="C163:D163"/>
    <mergeCell ref="C165:C166"/>
    <mergeCell ref="D165:D166"/>
    <mergeCell ref="E165:E166"/>
    <mergeCell ref="F165:F166"/>
    <mergeCell ref="G165:G166"/>
    <mergeCell ref="H165:H166"/>
    <mergeCell ref="I165:I166"/>
    <mergeCell ref="K165:K166"/>
    <mergeCell ref="L165:L166"/>
    <mergeCell ref="C216:D216"/>
    <mergeCell ref="C218:C219"/>
    <mergeCell ref="D218:D219"/>
    <mergeCell ref="E218:E219"/>
    <mergeCell ref="F218:F219"/>
    <mergeCell ref="G218:G219"/>
    <mergeCell ref="H218:H219"/>
    <mergeCell ref="I218:I219"/>
    <mergeCell ref="K218:K219"/>
    <mergeCell ref="L218:L219"/>
    <mergeCell ref="C269:D269"/>
    <mergeCell ref="C271:C272"/>
    <mergeCell ref="D271:D272"/>
    <mergeCell ref="E271:E272"/>
    <mergeCell ref="F271:F272"/>
    <mergeCell ref="G271:G272"/>
    <mergeCell ref="H271:H272"/>
    <mergeCell ref="I271:I272"/>
    <mergeCell ref="K271:K272"/>
    <mergeCell ref="L271:L272"/>
    <mergeCell ref="C322:D322"/>
    <mergeCell ref="C324:C325"/>
    <mergeCell ref="D324:D325"/>
    <mergeCell ref="E324:E325"/>
    <mergeCell ref="F324:F325"/>
    <mergeCell ref="G324:G325"/>
    <mergeCell ref="H324:H325"/>
    <mergeCell ref="I324:I325"/>
    <mergeCell ref="K324:K325"/>
    <mergeCell ref="L324:L325"/>
    <mergeCell ref="C375:D375"/>
    <mergeCell ref="C377:C378"/>
    <mergeCell ref="D377:D378"/>
    <mergeCell ref="E377:E378"/>
    <mergeCell ref="F377:F378"/>
    <mergeCell ref="G377:G378"/>
    <mergeCell ref="H377:H378"/>
    <mergeCell ref="I377:I378"/>
    <mergeCell ref="K377:K378"/>
    <mergeCell ref="L377:L378"/>
    <mergeCell ref="C428:D428"/>
    <mergeCell ref="C430:C431"/>
    <mergeCell ref="D430:D431"/>
    <mergeCell ref="E430:E431"/>
    <mergeCell ref="F430:F431"/>
    <mergeCell ref="G430:G431"/>
    <mergeCell ref="H430:H431"/>
    <mergeCell ref="I430:I431"/>
    <mergeCell ref="K430:K431"/>
    <mergeCell ref="L430:L431"/>
    <mergeCell ref="C481:D481"/>
    <mergeCell ref="C483:C484"/>
    <mergeCell ref="D483:D484"/>
    <mergeCell ref="E483:E484"/>
    <mergeCell ref="F483:F484"/>
    <mergeCell ref="G483:G484"/>
    <mergeCell ref="H483:H484"/>
    <mergeCell ref="I483:I484"/>
    <mergeCell ref="K483:K484"/>
    <mergeCell ref="L483:L484"/>
    <mergeCell ref="C534:D534"/>
    <mergeCell ref="C536:C537"/>
    <mergeCell ref="D536:D537"/>
    <mergeCell ref="E536:E537"/>
    <mergeCell ref="F536:F537"/>
    <mergeCell ref="G536:G537"/>
    <mergeCell ref="H536:H537"/>
    <mergeCell ref="I536:I537"/>
    <mergeCell ref="K536:K537"/>
    <mergeCell ref="L536:L537"/>
    <mergeCell ref="C587:D587"/>
    <mergeCell ref="C589:C590"/>
    <mergeCell ref="D589:D590"/>
    <mergeCell ref="E589:E590"/>
    <mergeCell ref="F589:F590"/>
    <mergeCell ref="G589:G590"/>
    <mergeCell ref="H589:H590"/>
    <mergeCell ref="I589:I590"/>
    <mergeCell ref="K589:K590"/>
    <mergeCell ref="L589:L590"/>
    <mergeCell ref="C640:D640"/>
    <mergeCell ref="C642:C643"/>
    <mergeCell ref="D642:D643"/>
    <mergeCell ref="E642:E643"/>
    <mergeCell ref="F642:F643"/>
    <mergeCell ref="G642:G643"/>
    <mergeCell ref="H642:H643"/>
    <mergeCell ref="I642:I643"/>
    <mergeCell ref="K642:K643"/>
    <mergeCell ref="L642:L643"/>
    <mergeCell ref="C693:D693"/>
    <mergeCell ref="C695:C696"/>
    <mergeCell ref="D695:D696"/>
    <mergeCell ref="E695:E696"/>
    <mergeCell ref="F695:F696"/>
    <mergeCell ref="G695:G696"/>
    <mergeCell ref="H695:H696"/>
    <mergeCell ref="I695:I696"/>
    <mergeCell ref="K695:K696"/>
    <mergeCell ref="L695:L696"/>
    <mergeCell ref="C746:D746"/>
    <mergeCell ref="C748:C749"/>
    <mergeCell ref="D748:D749"/>
    <mergeCell ref="E748:E749"/>
    <mergeCell ref="F748:F749"/>
    <mergeCell ref="G748:G749"/>
    <mergeCell ref="H748:H749"/>
    <mergeCell ref="I748:I749"/>
    <mergeCell ref="K748:K749"/>
    <mergeCell ref="L748:L749"/>
    <mergeCell ref="C799:D799"/>
    <mergeCell ref="C801:C802"/>
    <mergeCell ref="D801:D802"/>
    <mergeCell ref="E801:E802"/>
    <mergeCell ref="F801:F802"/>
    <mergeCell ref="G801:G802"/>
    <mergeCell ref="H801:H802"/>
    <mergeCell ref="I801:I802"/>
    <mergeCell ref="F854:F855"/>
    <mergeCell ref="G854:G855"/>
    <mergeCell ref="H854:H855"/>
    <mergeCell ref="I854:I855"/>
    <mergeCell ref="C852:D852"/>
    <mergeCell ref="C854:C855"/>
    <mergeCell ref="D854:D855"/>
    <mergeCell ref="E854:E855"/>
    <mergeCell ref="K854:K855"/>
    <mergeCell ref="L854:L855"/>
    <mergeCell ref="K801:K802"/>
    <mergeCell ref="L801:L802"/>
    <mergeCell ref="J59:J60"/>
    <mergeCell ref="J112:J113"/>
    <mergeCell ref="J165:J166"/>
    <mergeCell ref="J218:J219"/>
    <mergeCell ref="J271:J272"/>
    <mergeCell ref="J324:J325"/>
    <mergeCell ref="J377:J378"/>
    <mergeCell ref="J430:J431"/>
    <mergeCell ref="J483:J484"/>
    <mergeCell ref="J536:J537"/>
    <mergeCell ref="J589:J590"/>
    <mergeCell ref="J642:J643"/>
    <mergeCell ref="J695:J696"/>
    <mergeCell ref="J748:J749"/>
    <mergeCell ref="J801:J802"/>
    <mergeCell ref="J854:J85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