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20" windowHeight="9060" activeTab="0"/>
  </bookViews>
  <sheets>
    <sheet name="Sheet1" sheetId="1" r:id="rId1"/>
  </sheets>
  <definedNames>
    <definedName name="_xlnm.Print_Area" localSheetId="0">'Sheet1'!$B$2:$U$1073</definedName>
  </definedNames>
  <calcPr fullCalcOnLoad="1"/>
</workbook>
</file>

<file path=xl/sharedStrings.xml><?xml version="1.0" encoding="utf-8"?>
<sst xmlns="http://schemas.openxmlformats.org/spreadsheetml/2006/main" count="1820" uniqueCount="106">
  <si>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</si>
  <si>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</si>
  <si>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</si>
  <si>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</si>
  <si>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</si>
  <si>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</si>
  <si>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</si>
  <si>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</si>
  <si>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</si>
  <si>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合　　　　　　　　　計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</si>
  <si>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</si>
  <si>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</si>
  <si>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</si>
  <si>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</si>
  <si>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</si>
  <si>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</si>
  <si>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</si>
  <si>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</si>
  <si>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計</t>
  </si>
  <si>
    <t xml:space="preserve"> 発産業業種</t>
  </si>
  <si>
    <t xml:space="preserve">流動ロット階層 </t>
  </si>
  <si>
    <t>0.01～0.05</t>
  </si>
  <si>
    <t>0.05～0.1</t>
  </si>
  <si>
    <t>0.1～0.5</t>
  </si>
  <si>
    <t>0.5～1</t>
  </si>
  <si>
    <t>1～3</t>
  </si>
  <si>
    <t>3～5</t>
  </si>
  <si>
    <t>5～7</t>
  </si>
  <si>
    <t>7～10</t>
  </si>
  <si>
    <t xml:space="preserve">ﾄﾝ未満 </t>
  </si>
  <si>
    <t>10～15</t>
  </si>
  <si>
    <t>15～20</t>
  </si>
  <si>
    <t>20～30</t>
  </si>
  <si>
    <t>30～50</t>
  </si>
  <si>
    <t>50～100</t>
  </si>
  <si>
    <t>100～500</t>
  </si>
  <si>
    <t>500～1,000</t>
  </si>
  <si>
    <t xml:space="preserve">ﾄﾝ以上 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</si>
  <si>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</si>
  <si>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</si>
  <si>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</si>
  <si>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</si>
  <si>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</si>
  <si>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</si>
  <si>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</si>
  <si>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</si>
  <si>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</si>
  <si>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</si>
  <si>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</si>
  <si>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</si>
  <si>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</si>
  <si>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</si>
  <si>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</si>
  <si>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</si>
  <si>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</si>
  <si>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</si>
  <si>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</si>
  <si>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</si>
  <si>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</si>
  <si>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</si>
  <si>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</si>
  <si>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</si>
  <si>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</si>
  <si>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</si>
  <si>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農畜産物・水産物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</si>
  <si>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</si>
  <si>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</si>
  <si>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</si>
  <si>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</si>
  <si>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</si>
  <si>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</si>
  <si>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</si>
  <si>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</si>
  <si>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</si>
  <si>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家具・建具･じゅう器</t>
  </si>
  <si>
    <t>その他の卸売業</t>
  </si>
  <si>
    <t>１・２・３ 類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</si>
  <si>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</si>
  <si>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</si>
  <si>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</si>
  <si>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</si>
  <si>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</si>
  <si>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</si>
  <si>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</si>
  <si>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</si>
  <si>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</si>
  <si>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</si>
  <si>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繊維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</si>
  <si>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</si>
  <si>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</si>
  <si>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</si>
  <si>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</si>
  <si>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</si>
  <si>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</si>
  <si>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</si>
  <si>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</si>
  <si>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</si>
  <si>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</si>
  <si>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表Ⅱ－７－２　発産業業種・流動ロット階層別流動量（代表輸送機関別）　－件数－</t>
  </si>
  <si>
    <t>(３日間調査　単位：件）</t>
  </si>
  <si>
    <t xml:space="preserve">ﾄﾝ未満 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</si>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</sst>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9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2" fillId="0" borderId="0" xfId="17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40" fontId="2" fillId="0" borderId="15" xfId="17" applyNumberFormat="1" applyFont="1" applyFill="1" applyBorder="1" applyAlignment="1">
      <alignment horizontal="center" vertical="center"/>
    </xf>
    <xf numFmtId="38" fontId="2" fillId="0" borderId="15" xfId="17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8" fontId="2" fillId="0" borderId="8" xfId="17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85" fontId="2" fillId="0" borderId="2" xfId="17" applyNumberFormat="1" applyFont="1" applyFill="1" applyBorder="1" applyAlignment="1">
      <alignment vertical="center"/>
    </xf>
    <xf numFmtId="185" fontId="2" fillId="0" borderId="10" xfId="17" applyNumberFormat="1" applyFont="1" applyFill="1" applyBorder="1" applyAlignment="1">
      <alignment vertical="center"/>
    </xf>
    <xf numFmtId="185" fontId="2" fillId="0" borderId="17" xfId="17" applyNumberFormat="1" applyFont="1" applyFill="1" applyBorder="1" applyAlignment="1">
      <alignment vertical="center"/>
    </xf>
    <xf numFmtId="185" fontId="2" fillId="0" borderId="4" xfId="17" applyNumberFormat="1" applyFont="1" applyFill="1" applyBorder="1" applyAlignment="1">
      <alignment vertical="center"/>
    </xf>
    <xf numFmtId="185" fontId="2" fillId="0" borderId="7" xfId="17" applyNumberFormat="1" applyFont="1" applyFill="1" applyBorder="1" applyAlignment="1">
      <alignment vertical="center"/>
    </xf>
    <xf numFmtId="185" fontId="2" fillId="0" borderId="18" xfId="17" applyNumberFormat="1" applyFont="1" applyFill="1" applyBorder="1" applyAlignment="1">
      <alignment vertical="center"/>
    </xf>
    <xf numFmtId="185" fontId="2" fillId="0" borderId="19" xfId="17" applyNumberFormat="1" applyFont="1" applyFill="1" applyBorder="1" applyAlignment="1">
      <alignment vertical="center"/>
    </xf>
    <xf numFmtId="185" fontId="2" fillId="0" borderId="20" xfId="17" applyNumberFormat="1" applyFont="1" applyFill="1" applyBorder="1" applyAlignment="1">
      <alignment vertical="center"/>
    </xf>
    <xf numFmtId="185" fontId="2" fillId="0" borderId="21" xfId="17" applyNumberFormat="1" applyFont="1" applyFill="1" applyBorder="1" applyAlignment="1">
      <alignment vertical="center"/>
    </xf>
    <xf numFmtId="185" fontId="2" fillId="0" borderId="12" xfId="17" applyNumberFormat="1" applyFont="1" applyFill="1" applyBorder="1" applyAlignment="1">
      <alignment vertical="center"/>
    </xf>
    <xf numFmtId="185" fontId="2" fillId="0" borderId="8" xfId="17" applyNumberFormat="1" applyFont="1" applyFill="1" applyBorder="1" applyAlignment="1">
      <alignment vertical="center"/>
    </xf>
    <xf numFmtId="185" fontId="2" fillId="0" borderId="22" xfId="17" applyNumberFormat="1" applyFont="1" applyFill="1" applyBorder="1" applyAlignment="1">
      <alignment vertical="center"/>
    </xf>
    <xf numFmtId="185" fontId="2" fillId="0" borderId="23" xfId="17" applyNumberFormat="1" applyFont="1" applyFill="1" applyBorder="1" applyAlignment="1">
      <alignment vertical="center"/>
    </xf>
    <xf numFmtId="185" fontId="2" fillId="0" borderId="24" xfId="17" applyNumberFormat="1" applyFont="1" applyFill="1" applyBorder="1" applyAlignment="1">
      <alignment vertical="center"/>
    </xf>
    <xf numFmtId="185" fontId="2" fillId="0" borderId="25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073"/>
  <sheetViews>
    <sheetView tabSelected="1" zoomScaleSheetLayoutView="3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13" customWidth="1"/>
    <col min="2" max="2" width="4.19921875" style="15" customWidth="1"/>
    <col min="3" max="3" width="23.5" style="15" bestFit="1" customWidth="1"/>
    <col min="4" max="5" width="10.59765625" style="17" customWidth="1"/>
    <col min="6" max="21" width="10.59765625" style="13" customWidth="1"/>
    <col min="22" max="55" width="9" style="13" customWidth="1"/>
    <col min="56" max="56" width="9" style="14" customWidth="1"/>
    <col min="57" max="16384" width="9" style="13" customWidth="1"/>
  </cols>
  <sheetData>
    <row r="1" spans="3:56" ht="12">
      <c r="C1" s="13"/>
      <c r="E1" s="13"/>
      <c r="G1" s="17"/>
      <c r="BD1" s="13"/>
    </row>
    <row r="2" spans="2:15" s="47" customFormat="1" ht="13.5">
      <c r="B2" s="48" t="s">
        <v>98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3:5" ht="13.5" customHeight="1">
      <c r="C3" s="28"/>
      <c r="D3" s="28"/>
      <c r="E3" s="29"/>
    </row>
    <row r="4" spans="2:56" ht="13.5" customHeight="1">
      <c r="B4" s="27"/>
      <c r="C4" s="26" t="s">
        <v>38</v>
      </c>
      <c r="D4" s="53" t="s">
        <v>39</v>
      </c>
      <c r="E4" s="54"/>
      <c r="BC4" s="14"/>
      <c r="BD4" s="13"/>
    </row>
    <row r="5" spans="3:56" ht="13.5" customHeight="1">
      <c r="C5" s="16"/>
      <c r="L5" s="18"/>
      <c r="M5" s="17"/>
      <c r="N5" s="17"/>
      <c r="U5" s="18" t="s">
        <v>99</v>
      </c>
      <c r="BD5" s="13"/>
    </row>
    <row r="6" spans="2:56" ht="13.5" customHeight="1">
      <c r="B6" s="19"/>
      <c r="C6" s="20" t="s">
        <v>20</v>
      </c>
      <c r="D6" s="21">
        <v>0.01</v>
      </c>
      <c r="E6" s="22" t="s">
        <v>21</v>
      </c>
      <c r="F6" s="22" t="s">
        <v>22</v>
      </c>
      <c r="G6" s="22" t="s">
        <v>23</v>
      </c>
      <c r="H6" s="22" t="s">
        <v>24</v>
      </c>
      <c r="I6" s="22" t="s">
        <v>25</v>
      </c>
      <c r="J6" s="22" t="s">
        <v>26</v>
      </c>
      <c r="K6" s="22" t="s">
        <v>27</v>
      </c>
      <c r="L6" s="30" t="s">
        <v>28</v>
      </c>
      <c r="M6" s="22" t="s">
        <v>30</v>
      </c>
      <c r="N6" s="22" t="s">
        <v>31</v>
      </c>
      <c r="O6" s="22" t="s">
        <v>32</v>
      </c>
      <c r="P6" s="22" t="s">
        <v>33</v>
      </c>
      <c r="Q6" s="22" t="s">
        <v>34</v>
      </c>
      <c r="R6" s="22" t="s">
        <v>35</v>
      </c>
      <c r="S6" s="22" t="s">
        <v>36</v>
      </c>
      <c r="T6" s="22">
        <v>1000</v>
      </c>
      <c r="U6" s="49" t="s">
        <v>18</v>
      </c>
      <c r="BD6" s="13"/>
    </row>
    <row r="7" spans="2:56" ht="13.5" customHeight="1">
      <c r="B7" s="23" t="s">
        <v>19</v>
      </c>
      <c r="C7" s="24"/>
      <c r="D7" s="25" t="s">
        <v>100</v>
      </c>
      <c r="E7" s="25" t="s">
        <v>100</v>
      </c>
      <c r="F7" s="25" t="s">
        <v>100</v>
      </c>
      <c r="G7" s="25" t="s">
        <v>100</v>
      </c>
      <c r="H7" s="25" t="s">
        <v>100</v>
      </c>
      <c r="I7" s="25" t="s">
        <v>100</v>
      </c>
      <c r="J7" s="25" t="s">
        <v>100</v>
      </c>
      <c r="K7" s="25" t="s">
        <v>100</v>
      </c>
      <c r="L7" s="31" t="s">
        <v>100</v>
      </c>
      <c r="M7" s="25" t="s">
        <v>100</v>
      </c>
      <c r="N7" s="25" t="s">
        <v>100</v>
      </c>
      <c r="O7" s="25" t="s">
        <v>100</v>
      </c>
      <c r="P7" s="25" t="s">
        <v>100</v>
      </c>
      <c r="Q7" s="25" t="s">
        <v>100</v>
      </c>
      <c r="R7" s="25" t="s">
        <v>100</v>
      </c>
      <c r="S7" s="25" t="s">
        <v>100</v>
      </c>
      <c r="T7" s="25" t="s">
        <v>37</v>
      </c>
      <c r="U7" s="50"/>
      <c r="BD7" s="13"/>
    </row>
    <row r="8" spans="2:21" ht="13.5" customHeight="1">
      <c r="B8" s="1"/>
      <c r="C8" s="2" t="s">
        <v>46</v>
      </c>
      <c r="D8" s="32">
        <f>SUM(D197,D638,D890,D953,D1016)</f>
        <v>0</v>
      </c>
      <c r="E8" s="32">
        <f aca="true" t="shared" si="0" ref="E8:U8">SUM(E197,E638,E890,E953,E1016)</f>
        <v>1</v>
      </c>
      <c r="F8" s="32">
        <f t="shared" si="0"/>
        <v>0</v>
      </c>
      <c r="G8" s="32">
        <f t="shared" si="0"/>
        <v>4</v>
      </c>
      <c r="H8" s="32">
        <f t="shared" si="0"/>
        <v>2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3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3.0066</v>
      </c>
      <c r="S8" s="32">
        <f t="shared" si="0"/>
        <v>1.5033</v>
      </c>
      <c r="T8" s="32">
        <f t="shared" si="0"/>
        <v>1.5033</v>
      </c>
      <c r="U8" s="34">
        <f t="shared" si="0"/>
        <v>13.0132</v>
      </c>
    </row>
    <row r="9" spans="2:21" ht="13.5" customHeight="1">
      <c r="B9" s="3" t="s">
        <v>0</v>
      </c>
      <c r="C9" s="4" t="s">
        <v>47</v>
      </c>
      <c r="D9" s="35">
        <f aca="true" t="shared" si="1" ref="D9:U9">SUM(D198,D639,D891,D954,D1017)</f>
        <v>0</v>
      </c>
      <c r="E9" s="35">
        <f t="shared" si="1"/>
        <v>0</v>
      </c>
      <c r="F9" s="35">
        <f t="shared" si="1"/>
        <v>0</v>
      </c>
      <c r="G9" s="35">
        <f t="shared" si="1"/>
        <v>0</v>
      </c>
      <c r="H9" s="35">
        <f t="shared" si="1"/>
        <v>0</v>
      </c>
      <c r="I9" s="35">
        <f t="shared" si="1"/>
        <v>0</v>
      </c>
      <c r="J9" s="35">
        <f t="shared" si="1"/>
        <v>0</v>
      </c>
      <c r="K9" s="35">
        <f t="shared" si="1"/>
        <v>0</v>
      </c>
      <c r="L9" s="35">
        <f t="shared" si="1"/>
        <v>0</v>
      </c>
      <c r="M9" s="36">
        <f t="shared" si="1"/>
        <v>0</v>
      </c>
      <c r="N9" s="35">
        <f t="shared" si="1"/>
        <v>0</v>
      </c>
      <c r="O9" s="35">
        <f t="shared" si="1"/>
        <v>0</v>
      </c>
      <c r="P9" s="35">
        <f t="shared" si="1"/>
        <v>0</v>
      </c>
      <c r="Q9" s="35">
        <f t="shared" si="1"/>
        <v>0</v>
      </c>
      <c r="R9" s="35">
        <f t="shared" si="1"/>
        <v>15</v>
      </c>
      <c r="S9" s="35">
        <f t="shared" si="1"/>
        <v>0</v>
      </c>
      <c r="T9" s="35">
        <f t="shared" si="1"/>
        <v>0</v>
      </c>
      <c r="U9" s="37">
        <f t="shared" si="1"/>
        <v>15</v>
      </c>
    </row>
    <row r="10" spans="2:21" ht="13.5" customHeight="1">
      <c r="B10" s="3"/>
      <c r="C10" s="4" t="s">
        <v>48</v>
      </c>
      <c r="D10" s="35">
        <f aca="true" t="shared" si="2" ref="D10:U10">SUM(D199,D640,D892,D955,D1018)</f>
        <v>0</v>
      </c>
      <c r="E10" s="35">
        <f t="shared" si="2"/>
        <v>0</v>
      </c>
      <c r="F10" s="35">
        <f t="shared" si="2"/>
        <v>0</v>
      </c>
      <c r="G10" s="35">
        <f t="shared" si="2"/>
        <v>22.2366</v>
      </c>
      <c r="H10" s="35">
        <f t="shared" si="2"/>
        <v>0</v>
      </c>
      <c r="I10" s="35">
        <f t="shared" si="2"/>
        <v>1.5133</v>
      </c>
      <c r="J10" s="35">
        <f t="shared" si="2"/>
        <v>1.5133</v>
      </c>
      <c r="K10" s="35">
        <f t="shared" si="2"/>
        <v>0</v>
      </c>
      <c r="L10" s="35">
        <f t="shared" si="2"/>
        <v>7.5665</v>
      </c>
      <c r="M10" s="36">
        <f t="shared" si="2"/>
        <v>52.0397</v>
      </c>
      <c r="N10" s="35">
        <f t="shared" si="2"/>
        <v>1.5133</v>
      </c>
      <c r="O10" s="35">
        <f t="shared" si="2"/>
        <v>1.5133</v>
      </c>
      <c r="P10" s="35">
        <f t="shared" si="2"/>
        <v>13.619700000000002</v>
      </c>
      <c r="Q10" s="35">
        <f t="shared" si="2"/>
        <v>7.5665</v>
      </c>
      <c r="R10" s="35">
        <f t="shared" si="2"/>
        <v>4.5399</v>
      </c>
      <c r="S10" s="35">
        <f t="shared" si="2"/>
        <v>0</v>
      </c>
      <c r="T10" s="35">
        <f t="shared" si="2"/>
        <v>1.5133</v>
      </c>
      <c r="U10" s="37">
        <f t="shared" si="2"/>
        <v>115.1354</v>
      </c>
    </row>
    <row r="11" spans="2:21" ht="13.5" customHeight="1">
      <c r="B11" s="3"/>
      <c r="C11" s="4" t="s">
        <v>101</v>
      </c>
      <c r="D11" s="35">
        <f aca="true" t="shared" si="3" ref="D11:U11">SUM(D200,D641,D893,D956,D1019)</f>
        <v>0</v>
      </c>
      <c r="E11" s="35">
        <f t="shared" si="3"/>
        <v>2.6675</v>
      </c>
      <c r="F11" s="35">
        <f t="shared" si="3"/>
        <v>2.6772</v>
      </c>
      <c r="G11" s="35">
        <f t="shared" si="3"/>
        <v>17.1443</v>
      </c>
      <c r="H11" s="35">
        <f t="shared" si="3"/>
        <v>229.0378</v>
      </c>
      <c r="I11" s="35">
        <f t="shared" si="3"/>
        <v>1008.0753</v>
      </c>
      <c r="J11" s="35">
        <f t="shared" si="3"/>
        <v>1022.5283999999999</v>
      </c>
      <c r="K11" s="35">
        <f t="shared" si="3"/>
        <v>1170.8558</v>
      </c>
      <c r="L11" s="35">
        <f t="shared" si="3"/>
        <v>5368.0441</v>
      </c>
      <c r="M11" s="36">
        <f t="shared" si="3"/>
        <v>9558.8905</v>
      </c>
      <c r="N11" s="35">
        <f t="shared" si="3"/>
        <v>1511.6633</v>
      </c>
      <c r="O11" s="35">
        <f t="shared" si="3"/>
        <v>2744.7242</v>
      </c>
      <c r="P11" s="35">
        <f t="shared" si="3"/>
        <v>2078.5844</v>
      </c>
      <c r="Q11" s="35">
        <f t="shared" si="3"/>
        <v>2610.0148</v>
      </c>
      <c r="R11" s="35">
        <f t="shared" si="3"/>
        <v>2686.3221</v>
      </c>
      <c r="S11" s="35">
        <f t="shared" si="3"/>
        <v>250.748</v>
      </c>
      <c r="T11" s="35">
        <f t="shared" si="3"/>
        <v>127.6781</v>
      </c>
      <c r="U11" s="37">
        <f t="shared" si="3"/>
        <v>30389.655799999997</v>
      </c>
    </row>
    <row r="12" spans="2:21" ht="13.5" customHeight="1">
      <c r="B12" s="3"/>
      <c r="C12" s="4" t="s">
        <v>49</v>
      </c>
      <c r="D12" s="35">
        <f aca="true" t="shared" si="4" ref="D12:U12">SUM(D201,D642,D894,D957,D1020)</f>
        <v>0</v>
      </c>
      <c r="E12" s="35">
        <f t="shared" si="4"/>
        <v>46.2506</v>
      </c>
      <c r="F12" s="35">
        <f t="shared" si="4"/>
        <v>1</v>
      </c>
      <c r="G12" s="35">
        <f t="shared" si="4"/>
        <v>28.0277</v>
      </c>
      <c r="H12" s="35">
        <f t="shared" si="4"/>
        <v>64.2783</v>
      </c>
      <c r="I12" s="35">
        <f t="shared" si="4"/>
        <v>32.2606</v>
      </c>
      <c r="J12" s="35">
        <f t="shared" si="4"/>
        <v>258.1997</v>
      </c>
      <c r="K12" s="35">
        <f t="shared" si="4"/>
        <v>91.17479999999999</v>
      </c>
      <c r="L12" s="35">
        <f t="shared" si="4"/>
        <v>325.4193</v>
      </c>
      <c r="M12" s="36">
        <f t="shared" si="4"/>
        <v>3173.3197</v>
      </c>
      <c r="N12" s="35">
        <f t="shared" si="4"/>
        <v>836.3552999999999</v>
      </c>
      <c r="O12" s="35">
        <f t="shared" si="4"/>
        <v>308.4234</v>
      </c>
      <c r="P12" s="35">
        <f t="shared" si="4"/>
        <v>181.739</v>
      </c>
      <c r="Q12" s="35">
        <f t="shared" si="4"/>
        <v>348.3211</v>
      </c>
      <c r="R12" s="35">
        <f t="shared" si="4"/>
        <v>788.7653999999999</v>
      </c>
      <c r="S12" s="35">
        <f t="shared" si="4"/>
        <v>40.7789</v>
      </c>
      <c r="T12" s="35">
        <f t="shared" si="4"/>
        <v>148.746</v>
      </c>
      <c r="U12" s="37">
        <f t="shared" si="4"/>
        <v>6673.059800000001</v>
      </c>
    </row>
    <row r="13" spans="2:21" ht="13.5" customHeight="1">
      <c r="B13" s="3" t="s">
        <v>1</v>
      </c>
      <c r="C13" s="4" t="s">
        <v>50</v>
      </c>
      <c r="D13" s="35">
        <f aca="true" t="shared" si="5" ref="D13:U13">SUM(D202,D643,D895,D958,D1021)</f>
        <v>0</v>
      </c>
      <c r="E13" s="35">
        <f t="shared" si="5"/>
        <v>2</v>
      </c>
      <c r="F13" s="35">
        <f t="shared" si="5"/>
        <v>1</v>
      </c>
      <c r="G13" s="35">
        <f t="shared" si="5"/>
        <v>8.2359</v>
      </c>
      <c r="H13" s="35">
        <f t="shared" si="5"/>
        <v>12.7077</v>
      </c>
      <c r="I13" s="35">
        <f t="shared" si="5"/>
        <v>22.668200000000002</v>
      </c>
      <c r="J13" s="35">
        <f t="shared" si="5"/>
        <v>7.4718</v>
      </c>
      <c r="K13" s="35">
        <f t="shared" si="5"/>
        <v>14.707699999999999</v>
      </c>
      <c r="L13" s="35">
        <f t="shared" si="5"/>
        <v>5</v>
      </c>
      <c r="M13" s="36">
        <f t="shared" si="5"/>
        <v>44.1231</v>
      </c>
      <c r="N13" s="35">
        <f t="shared" si="5"/>
        <v>7.4718</v>
      </c>
      <c r="O13" s="35">
        <f t="shared" si="5"/>
        <v>6.4887</v>
      </c>
      <c r="P13" s="35">
        <f t="shared" si="5"/>
        <v>4</v>
      </c>
      <c r="Q13" s="35">
        <f t="shared" si="5"/>
        <v>3</v>
      </c>
      <c r="R13" s="35">
        <f t="shared" si="5"/>
        <v>17.194200000000002</v>
      </c>
      <c r="S13" s="35">
        <f t="shared" si="5"/>
        <v>0</v>
      </c>
      <c r="T13" s="35">
        <f t="shared" si="5"/>
        <v>0</v>
      </c>
      <c r="U13" s="37">
        <f t="shared" si="5"/>
        <v>156.0691</v>
      </c>
    </row>
    <row r="14" spans="2:21" ht="13.5" customHeight="1">
      <c r="B14" s="5"/>
      <c r="C14" s="6" t="s">
        <v>2</v>
      </c>
      <c r="D14" s="38">
        <f aca="true" t="shared" si="6" ref="D14:U14">SUM(D203,D644,D896,D959,D1022)</f>
        <v>0</v>
      </c>
      <c r="E14" s="38">
        <f t="shared" si="6"/>
        <v>51.918099999999995</v>
      </c>
      <c r="F14" s="38">
        <f t="shared" si="6"/>
        <v>4.6772</v>
      </c>
      <c r="G14" s="38">
        <f t="shared" si="6"/>
        <v>79.6445</v>
      </c>
      <c r="H14" s="38">
        <f t="shared" si="6"/>
        <v>308.0238</v>
      </c>
      <c r="I14" s="38">
        <f t="shared" si="6"/>
        <v>1064.5174</v>
      </c>
      <c r="J14" s="38">
        <f t="shared" si="6"/>
        <v>1289.7132</v>
      </c>
      <c r="K14" s="38">
        <f t="shared" si="6"/>
        <v>1276.7383</v>
      </c>
      <c r="L14" s="38">
        <f t="shared" si="6"/>
        <v>5706.0298999999995</v>
      </c>
      <c r="M14" s="39">
        <f t="shared" si="6"/>
        <v>12828.372999999998</v>
      </c>
      <c r="N14" s="38">
        <f t="shared" si="6"/>
        <v>2357.0037</v>
      </c>
      <c r="O14" s="38">
        <f t="shared" si="6"/>
        <v>3061.1496</v>
      </c>
      <c r="P14" s="38">
        <f t="shared" si="6"/>
        <v>2277.9430999999995</v>
      </c>
      <c r="Q14" s="38">
        <f t="shared" si="6"/>
        <v>2968.9024</v>
      </c>
      <c r="R14" s="38">
        <f t="shared" si="6"/>
        <v>3514.8282</v>
      </c>
      <c r="S14" s="38">
        <f t="shared" si="6"/>
        <v>293.03020000000004</v>
      </c>
      <c r="T14" s="38">
        <f t="shared" si="6"/>
        <v>279.44070000000005</v>
      </c>
      <c r="U14" s="40">
        <f t="shared" si="6"/>
        <v>37361.9333</v>
      </c>
    </row>
    <row r="15" spans="2:21" ht="13.5" customHeight="1">
      <c r="B15" s="3"/>
      <c r="C15" s="7" t="s">
        <v>51</v>
      </c>
      <c r="D15" s="35">
        <f aca="true" t="shared" si="7" ref="D15:U15">SUM(D204,D645,D897,D960,D1023)</f>
        <v>330930.22390000004</v>
      </c>
      <c r="E15" s="35">
        <f t="shared" si="7"/>
        <v>592044.7473999999</v>
      </c>
      <c r="F15" s="35">
        <f t="shared" si="7"/>
        <v>181999.8842</v>
      </c>
      <c r="G15" s="35">
        <f t="shared" si="7"/>
        <v>326956.9687</v>
      </c>
      <c r="H15" s="35">
        <f t="shared" si="7"/>
        <v>78745.5196</v>
      </c>
      <c r="I15" s="35">
        <f t="shared" si="7"/>
        <v>92243.89789999998</v>
      </c>
      <c r="J15" s="35">
        <f t="shared" si="7"/>
        <v>28129.083499999997</v>
      </c>
      <c r="K15" s="35">
        <f t="shared" si="7"/>
        <v>11854.695300000001</v>
      </c>
      <c r="L15" s="35">
        <f t="shared" si="7"/>
        <v>9979.3163</v>
      </c>
      <c r="M15" s="36">
        <f t="shared" si="7"/>
        <v>11631.951500000001</v>
      </c>
      <c r="N15" s="35">
        <f t="shared" si="7"/>
        <v>1845.7540999999999</v>
      </c>
      <c r="O15" s="35">
        <f t="shared" si="7"/>
        <v>1741.0466</v>
      </c>
      <c r="P15" s="35">
        <f t="shared" si="7"/>
        <v>887.167</v>
      </c>
      <c r="Q15" s="35">
        <f t="shared" si="7"/>
        <v>556.5806</v>
      </c>
      <c r="R15" s="35">
        <f t="shared" si="7"/>
        <v>310.1958</v>
      </c>
      <c r="S15" s="35">
        <f t="shared" si="7"/>
        <v>25.8284</v>
      </c>
      <c r="T15" s="35">
        <f t="shared" si="7"/>
        <v>9.9072</v>
      </c>
      <c r="U15" s="37">
        <f t="shared" si="7"/>
        <v>1669892.7679999997</v>
      </c>
    </row>
    <row r="16" spans="2:21" ht="13.5" customHeight="1">
      <c r="B16" s="3"/>
      <c r="C16" s="7" t="s">
        <v>104</v>
      </c>
      <c r="D16" s="35">
        <f aca="true" t="shared" si="8" ref="D16:U16">SUM(D205,D646,D898,D961,D1024)</f>
        <v>93716.08339999999</v>
      </c>
      <c r="E16" s="35">
        <f t="shared" si="8"/>
        <v>70507.9742</v>
      </c>
      <c r="F16" s="35">
        <f t="shared" si="8"/>
        <v>45146.6382</v>
      </c>
      <c r="G16" s="35">
        <f t="shared" si="8"/>
        <v>96333.21499999998</v>
      </c>
      <c r="H16" s="35">
        <f t="shared" si="8"/>
        <v>19914.426799999997</v>
      </c>
      <c r="I16" s="35">
        <f t="shared" si="8"/>
        <v>15811.235999999999</v>
      </c>
      <c r="J16" s="35">
        <f t="shared" si="8"/>
        <v>8259.1069</v>
      </c>
      <c r="K16" s="35">
        <f t="shared" si="8"/>
        <v>6258.788800000001</v>
      </c>
      <c r="L16" s="35">
        <f t="shared" si="8"/>
        <v>5718.7778</v>
      </c>
      <c r="M16" s="36">
        <f t="shared" si="8"/>
        <v>11471.6528</v>
      </c>
      <c r="N16" s="35">
        <f t="shared" si="8"/>
        <v>2628.7039999999997</v>
      </c>
      <c r="O16" s="35">
        <f t="shared" si="8"/>
        <v>2395.1588999999994</v>
      </c>
      <c r="P16" s="35">
        <f t="shared" si="8"/>
        <v>873.5539</v>
      </c>
      <c r="Q16" s="35">
        <f t="shared" si="8"/>
        <v>758.1775</v>
      </c>
      <c r="R16" s="35">
        <f t="shared" si="8"/>
        <v>627.6157</v>
      </c>
      <c r="S16" s="35">
        <f t="shared" si="8"/>
        <v>37.2992</v>
      </c>
      <c r="T16" s="35">
        <f t="shared" si="8"/>
        <v>1.3878</v>
      </c>
      <c r="U16" s="37">
        <f t="shared" si="8"/>
        <v>380459.79689999996</v>
      </c>
    </row>
    <row r="17" spans="2:21" ht="13.5" customHeight="1">
      <c r="B17" s="3"/>
      <c r="C17" s="7" t="s">
        <v>87</v>
      </c>
      <c r="D17" s="35">
        <f aca="true" t="shared" si="9" ref="D17:U17">SUM(D206,D647,D899,D962,D1025)</f>
        <v>85320.27249999999</v>
      </c>
      <c r="E17" s="35">
        <f t="shared" si="9"/>
        <v>58350.3199</v>
      </c>
      <c r="F17" s="35">
        <f t="shared" si="9"/>
        <v>18797.225599999998</v>
      </c>
      <c r="G17" s="35">
        <f t="shared" si="9"/>
        <v>18034.353100000004</v>
      </c>
      <c r="H17" s="35">
        <f t="shared" si="9"/>
        <v>3564.5777000000003</v>
      </c>
      <c r="I17" s="35">
        <f t="shared" si="9"/>
        <v>3714.0764</v>
      </c>
      <c r="J17" s="35">
        <f t="shared" si="9"/>
        <v>981.2103</v>
      </c>
      <c r="K17" s="35">
        <f t="shared" si="9"/>
        <v>516.4228</v>
      </c>
      <c r="L17" s="35">
        <f t="shared" si="9"/>
        <v>492.1829000000001</v>
      </c>
      <c r="M17" s="36">
        <f t="shared" si="9"/>
        <v>460.0353999999999</v>
      </c>
      <c r="N17" s="35">
        <f t="shared" si="9"/>
        <v>69.0448</v>
      </c>
      <c r="O17" s="35">
        <f t="shared" si="9"/>
        <v>188.1338</v>
      </c>
      <c r="P17" s="35">
        <f t="shared" si="9"/>
        <v>55.160999999999994</v>
      </c>
      <c r="Q17" s="35">
        <f t="shared" si="9"/>
        <v>19.978</v>
      </c>
      <c r="R17" s="35">
        <f t="shared" si="9"/>
        <v>0</v>
      </c>
      <c r="S17" s="35">
        <f t="shared" si="9"/>
        <v>0</v>
      </c>
      <c r="T17" s="35">
        <f t="shared" si="9"/>
        <v>0</v>
      </c>
      <c r="U17" s="37">
        <f t="shared" si="9"/>
        <v>190562.99420000002</v>
      </c>
    </row>
    <row r="18" spans="2:21" ht="13.5" customHeight="1">
      <c r="B18" s="3"/>
      <c r="C18" s="7" t="s">
        <v>52</v>
      </c>
      <c r="D18" s="35">
        <f aca="true" t="shared" si="10" ref="D18:U18">SUM(D207,D648,D900,D963,D1026)</f>
        <v>8624.6705</v>
      </c>
      <c r="E18" s="35">
        <f t="shared" si="10"/>
        <v>62164.734</v>
      </c>
      <c r="F18" s="35">
        <f t="shared" si="10"/>
        <v>5134.675399999999</v>
      </c>
      <c r="G18" s="35">
        <f t="shared" si="10"/>
        <v>20537.047400000003</v>
      </c>
      <c r="H18" s="35">
        <f t="shared" si="10"/>
        <v>10782.887200000001</v>
      </c>
      <c r="I18" s="35">
        <f t="shared" si="10"/>
        <v>18217.513</v>
      </c>
      <c r="J18" s="35">
        <f t="shared" si="10"/>
        <v>9977.0565</v>
      </c>
      <c r="K18" s="35">
        <f t="shared" si="10"/>
        <v>3089.5110999999997</v>
      </c>
      <c r="L18" s="35">
        <f t="shared" si="10"/>
        <v>2961.6863999999996</v>
      </c>
      <c r="M18" s="36">
        <f t="shared" si="10"/>
        <v>6627.4142999999995</v>
      </c>
      <c r="N18" s="35">
        <f t="shared" si="10"/>
        <v>1416.4491999999998</v>
      </c>
      <c r="O18" s="35">
        <f t="shared" si="10"/>
        <v>855.68</v>
      </c>
      <c r="P18" s="35">
        <f t="shared" si="10"/>
        <v>159.39489999999998</v>
      </c>
      <c r="Q18" s="35">
        <f t="shared" si="10"/>
        <v>62.0894</v>
      </c>
      <c r="R18" s="35">
        <f t="shared" si="10"/>
        <v>22.860300000000002</v>
      </c>
      <c r="S18" s="35">
        <f t="shared" si="10"/>
        <v>7.1699</v>
      </c>
      <c r="T18" s="35">
        <f t="shared" si="10"/>
        <v>0</v>
      </c>
      <c r="U18" s="37">
        <f t="shared" si="10"/>
        <v>150640.83949999997</v>
      </c>
    </row>
    <row r="19" spans="2:21" ht="13.5" customHeight="1">
      <c r="B19" s="3"/>
      <c r="C19" s="7" t="s">
        <v>53</v>
      </c>
      <c r="D19" s="35">
        <f aca="true" t="shared" si="11" ref="D19:U19">SUM(D208,D649,D901,D964,D1027)</f>
        <v>8330.2625</v>
      </c>
      <c r="E19" s="35">
        <f t="shared" si="11"/>
        <v>26454.2958</v>
      </c>
      <c r="F19" s="35">
        <f t="shared" si="11"/>
        <v>7815.348799999999</v>
      </c>
      <c r="G19" s="35">
        <f t="shared" si="11"/>
        <v>9621.9979</v>
      </c>
      <c r="H19" s="35">
        <f t="shared" si="11"/>
        <v>4605.1695</v>
      </c>
      <c r="I19" s="35">
        <f t="shared" si="11"/>
        <v>7275.510599999999</v>
      </c>
      <c r="J19" s="35">
        <f t="shared" si="11"/>
        <v>3201.8908</v>
      </c>
      <c r="K19" s="35">
        <f t="shared" si="11"/>
        <v>693.7838</v>
      </c>
      <c r="L19" s="35">
        <f t="shared" si="11"/>
        <v>318.3166</v>
      </c>
      <c r="M19" s="36">
        <f t="shared" si="11"/>
        <v>338.9336</v>
      </c>
      <c r="N19" s="35">
        <f t="shared" si="11"/>
        <v>63.482800000000005</v>
      </c>
      <c r="O19" s="35">
        <f t="shared" si="11"/>
        <v>138.2266</v>
      </c>
      <c r="P19" s="35">
        <f t="shared" si="11"/>
        <v>51.4595</v>
      </c>
      <c r="Q19" s="35">
        <f t="shared" si="11"/>
        <v>24.1506</v>
      </c>
      <c r="R19" s="35">
        <f t="shared" si="11"/>
        <v>15.2316</v>
      </c>
      <c r="S19" s="35">
        <f t="shared" si="11"/>
        <v>0</v>
      </c>
      <c r="T19" s="35">
        <f t="shared" si="11"/>
        <v>0</v>
      </c>
      <c r="U19" s="37">
        <f t="shared" si="11"/>
        <v>68948.061</v>
      </c>
    </row>
    <row r="20" spans="2:21" ht="13.5" customHeight="1">
      <c r="B20" s="3" t="s">
        <v>3</v>
      </c>
      <c r="C20" s="7" t="s">
        <v>88</v>
      </c>
      <c r="D20" s="35">
        <f aca="true" t="shared" si="12" ref="D20:U20">SUM(D209,D650,D902,D965,D1028)</f>
        <v>25655.193600000002</v>
      </c>
      <c r="E20" s="35">
        <f t="shared" si="12"/>
        <v>95664.56150000001</v>
      </c>
      <c r="F20" s="35">
        <f t="shared" si="12"/>
        <v>34879.0123</v>
      </c>
      <c r="G20" s="35">
        <f t="shared" si="12"/>
        <v>48002.859399999994</v>
      </c>
      <c r="H20" s="35">
        <f t="shared" si="12"/>
        <v>22367.358900000003</v>
      </c>
      <c r="I20" s="35">
        <f t="shared" si="12"/>
        <v>48780.34769999999</v>
      </c>
      <c r="J20" s="35">
        <f t="shared" si="12"/>
        <v>13848.610800000002</v>
      </c>
      <c r="K20" s="35">
        <f t="shared" si="12"/>
        <v>4141.7891</v>
      </c>
      <c r="L20" s="35">
        <f t="shared" si="12"/>
        <v>4988.9368</v>
      </c>
      <c r="M20" s="36">
        <f t="shared" si="12"/>
        <v>10596.1243</v>
      </c>
      <c r="N20" s="35">
        <f t="shared" si="12"/>
        <v>2351.3123</v>
      </c>
      <c r="O20" s="35">
        <f t="shared" si="12"/>
        <v>1512.853</v>
      </c>
      <c r="P20" s="35">
        <f t="shared" si="12"/>
        <v>890.7583</v>
      </c>
      <c r="Q20" s="35">
        <f t="shared" si="12"/>
        <v>604.591</v>
      </c>
      <c r="R20" s="35">
        <f t="shared" si="12"/>
        <v>240.2557</v>
      </c>
      <c r="S20" s="35">
        <f t="shared" si="12"/>
        <v>39.140299999999996</v>
      </c>
      <c r="T20" s="35">
        <f t="shared" si="12"/>
        <v>5.0922</v>
      </c>
      <c r="U20" s="37">
        <f t="shared" si="12"/>
        <v>314568.79720000003</v>
      </c>
    </row>
    <row r="21" spans="2:21" ht="13.5" customHeight="1">
      <c r="B21" s="3"/>
      <c r="C21" s="7" t="s">
        <v>89</v>
      </c>
      <c r="D21" s="35">
        <f aca="true" t="shared" si="13" ref="D21:U21">SUM(D210,D651,D903,D966,D1029)</f>
        <v>315705.03359999997</v>
      </c>
      <c r="E21" s="35">
        <f t="shared" si="13"/>
        <v>170295.303</v>
      </c>
      <c r="F21" s="35">
        <f t="shared" si="13"/>
        <v>41338.83089999999</v>
      </c>
      <c r="G21" s="35">
        <f t="shared" si="13"/>
        <v>65598.0201</v>
      </c>
      <c r="H21" s="35">
        <f t="shared" si="13"/>
        <v>20436.265900000002</v>
      </c>
      <c r="I21" s="35">
        <f t="shared" si="13"/>
        <v>25346.647399999998</v>
      </c>
      <c r="J21" s="35">
        <f t="shared" si="13"/>
        <v>6395.740699999999</v>
      </c>
      <c r="K21" s="35">
        <f t="shared" si="13"/>
        <v>1939.1328</v>
      </c>
      <c r="L21" s="35">
        <f t="shared" si="13"/>
        <v>2499.5543000000002</v>
      </c>
      <c r="M21" s="36">
        <f t="shared" si="13"/>
        <v>2030.882</v>
      </c>
      <c r="N21" s="35">
        <f t="shared" si="13"/>
        <v>265.8817</v>
      </c>
      <c r="O21" s="35">
        <f t="shared" si="13"/>
        <v>269.3977</v>
      </c>
      <c r="P21" s="35">
        <f t="shared" si="13"/>
        <v>60.4212</v>
      </c>
      <c r="Q21" s="35">
        <f t="shared" si="13"/>
        <v>183.80059999999997</v>
      </c>
      <c r="R21" s="35">
        <f t="shared" si="13"/>
        <v>12.9996</v>
      </c>
      <c r="S21" s="35">
        <f t="shared" si="13"/>
        <v>0</v>
      </c>
      <c r="T21" s="35">
        <f t="shared" si="13"/>
        <v>0</v>
      </c>
      <c r="U21" s="37">
        <f t="shared" si="13"/>
        <v>652377.9115000002</v>
      </c>
    </row>
    <row r="22" spans="2:21" ht="13.5" customHeight="1">
      <c r="B22" s="3"/>
      <c r="C22" s="7" t="s">
        <v>90</v>
      </c>
      <c r="D22" s="35">
        <f aca="true" t="shared" si="14" ref="D22:U22">SUM(D211,D652,D904,D967,D1030)</f>
        <v>671024.7757</v>
      </c>
      <c r="E22" s="35">
        <f t="shared" si="14"/>
        <v>183430.7882</v>
      </c>
      <c r="F22" s="35">
        <f t="shared" si="14"/>
        <v>51837.356100000005</v>
      </c>
      <c r="G22" s="35">
        <f t="shared" si="14"/>
        <v>114095.15059999998</v>
      </c>
      <c r="H22" s="35">
        <f t="shared" si="14"/>
        <v>27079.2213</v>
      </c>
      <c r="I22" s="35">
        <f t="shared" si="14"/>
        <v>32698.9609</v>
      </c>
      <c r="J22" s="35">
        <f t="shared" si="14"/>
        <v>13676.616999999998</v>
      </c>
      <c r="K22" s="35">
        <f t="shared" si="14"/>
        <v>6900.571000000001</v>
      </c>
      <c r="L22" s="35">
        <f t="shared" si="14"/>
        <v>10658.373599999997</v>
      </c>
      <c r="M22" s="36">
        <f t="shared" si="14"/>
        <v>18247.730999999996</v>
      </c>
      <c r="N22" s="35">
        <f t="shared" si="14"/>
        <v>4179.0094</v>
      </c>
      <c r="O22" s="35">
        <f t="shared" si="14"/>
        <v>3430.7036000000003</v>
      </c>
      <c r="P22" s="35">
        <f t="shared" si="14"/>
        <v>1358.2904</v>
      </c>
      <c r="Q22" s="35">
        <f t="shared" si="14"/>
        <v>770.7360999999999</v>
      </c>
      <c r="R22" s="35">
        <f t="shared" si="14"/>
        <v>671.6516</v>
      </c>
      <c r="S22" s="35">
        <f t="shared" si="14"/>
        <v>146.8173</v>
      </c>
      <c r="T22" s="35">
        <f t="shared" si="14"/>
        <v>77.3432</v>
      </c>
      <c r="U22" s="37">
        <f t="shared" si="14"/>
        <v>1140284.0970000003</v>
      </c>
    </row>
    <row r="23" spans="2:21" ht="13.5" customHeight="1">
      <c r="B23" s="3"/>
      <c r="C23" s="7" t="s">
        <v>105</v>
      </c>
      <c r="D23" s="35">
        <f aca="true" t="shared" si="15" ref="D23:U23">SUM(D212,D653,D905,D968,D1031)</f>
        <v>3145.1142</v>
      </c>
      <c r="E23" s="35">
        <f t="shared" si="15"/>
        <v>7690.217</v>
      </c>
      <c r="F23" s="35">
        <f t="shared" si="15"/>
        <v>2440.2149</v>
      </c>
      <c r="G23" s="35">
        <f t="shared" si="15"/>
        <v>4805.64</v>
      </c>
      <c r="H23" s="35">
        <f t="shared" si="15"/>
        <v>2686.533</v>
      </c>
      <c r="I23" s="35">
        <f t="shared" si="15"/>
        <v>8447.088300000001</v>
      </c>
      <c r="J23" s="35">
        <f t="shared" si="15"/>
        <v>6169.663500000001</v>
      </c>
      <c r="K23" s="35">
        <f t="shared" si="15"/>
        <v>2218.0159</v>
      </c>
      <c r="L23" s="35">
        <f t="shared" si="15"/>
        <v>7641.643400000001</v>
      </c>
      <c r="M23" s="36">
        <f t="shared" si="15"/>
        <v>6148.5984</v>
      </c>
      <c r="N23" s="35">
        <f t="shared" si="15"/>
        <v>1944.468</v>
      </c>
      <c r="O23" s="35">
        <f t="shared" si="15"/>
        <v>1829.3011000000001</v>
      </c>
      <c r="P23" s="35">
        <f t="shared" si="15"/>
        <v>1386.6365999999998</v>
      </c>
      <c r="Q23" s="35">
        <f t="shared" si="15"/>
        <v>931.2594</v>
      </c>
      <c r="R23" s="35">
        <f t="shared" si="15"/>
        <v>1335.4525</v>
      </c>
      <c r="S23" s="35">
        <f t="shared" si="15"/>
        <v>242.82930000000002</v>
      </c>
      <c r="T23" s="35">
        <f t="shared" si="15"/>
        <v>253.60580000000002</v>
      </c>
      <c r="U23" s="37">
        <f t="shared" si="15"/>
        <v>59316.2813</v>
      </c>
    </row>
    <row r="24" spans="2:21" ht="13.5" customHeight="1">
      <c r="B24" s="3"/>
      <c r="C24" s="7" t="s">
        <v>54</v>
      </c>
      <c r="D24" s="35">
        <f aca="true" t="shared" si="16" ref="D24:U24">SUM(D213,D654,D906,D969,D1032)</f>
        <v>133149.89720000004</v>
      </c>
      <c r="E24" s="35">
        <f t="shared" si="16"/>
        <v>151893.9963</v>
      </c>
      <c r="F24" s="35">
        <f t="shared" si="16"/>
        <v>43712.725699999995</v>
      </c>
      <c r="G24" s="35">
        <f t="shared" si="16"/>
        <v>94303.1555</v>
      </c>
      <c r="H24" s="35">
        <f t="shared" si="16"/>
        <v>21453.3923</v>
      </c>
      <c r="I24" s="35">
        <f t="shared" si="16"/>
        <v>31294.607000000004</v>
      </c>
      <c r="J24" s="35">
        <f t="shared" si="16"/>
        <v>7508.2761</v>
      </c>
      <c r="K24" s="35">
        <f t="shared" si="16"/>
        <v>3152.8341</v>
      </c>
      <c r="L24" s="35">
        <f t="shared" si="16"/>
        <v>2173.4329</v>
      </c>
      <c r="M24" s="36">
        <f t="shared" si="16"/>
        <v>2369.9467999999997</v>
      </c>
      <c r="N24" s="35">
        <f t="shared" si="16"/>
        <v>611.6259</v>
      </c>
      <c r="O24" s="35">
        <f t="shared" si="16"/>
        <v>418.2849</v>
      </c>
      <c r="P24" s="35">
        <f t="shared" si="16"/>
        <v>244.5932</v>
      </c>
      <c r="Q24" s="35">
        <f t="shared" si="16"/>
        <v>111.62559999999999</v>
      </c>
      <c r="R24" s="35">
        <f t="shared" si="16"/>
        <v>38.0676</v>
      </c>
      <c r="S24" s="35">
        <f t="shared" si="16"/>
        <v>0</v>
      </c>
      <c r="T24" s="35">
        <f t="shared" si="16"/>
        <v>0</v>
      </c>
      <c r="U24" s="37">
        <f t="shared" si="16"/>
        <v>492436.46109999996</v>
      </c>
    </row>
    <row r="25" spans="2:21" ht="13.5" customHeight="1">
      <c r="B25" s="3"/>
      <c r="C25" s="7" t="s">
        <v>55</v>
      </c>
      <c r="D25" s="35">
        <f aca="true" t="shared" si="17" ref="D25:U25">SUM(D214,D655,D907,D970,D1033)</f>
        <v>25425.411999999997</v>
      </c>
      <c r="E25" s="35">
        <f t="shared" si="17"/>
        <v>21882.0561</v>
      </c>
      <c r="F25" s="35">
        <f t="shared" si="17"/>
        <v>5548.0837</v>
      </c>
      <c r="G25" s="35">
        <f t="shared" si="17"/>
        <v>15129.580500000002</v>
      </c>
      <c r="H25" s="35">
        <f t="shared" si="17"/>
        <v>2705.7505</v>
      </c>
      <c r="I25" s="35">
        <f t="shared" si="17"/>
        <v>3539.8433</v>
      </c>
      <c r="J25" s="35">
        <f t="shared" si="17"/>
        <v>1865.3065</v>
      </c>
      <c r="K25" s="35">
        <f t="shared" si="17"/>
        <v>59482.5745</v>
      </c>
      <c r="L25" s="35">
        <f t="shared" si="17"/>
        <v>5257.1424</v>
      </c>
      <c r="M25" s="36">
        <f t="shared" si="17"/>
        <v>1035.0802</v>
      </c>
      <c r="N25" s="35">
        <f t="shared" si="17"/>
        <v>87.6828</v>
      </c>
      <c r="O25" s="35">
        <f t="shared" si="17"/>
        <v>47.5189</v>
      </c>
      <c r="P25" s="35">
        <f t="shared" si="17"/>
        <v>24.1945</v>
      </c>
      <c r="Q25" s="35">
        <f t="shared" si="17"/>
        <v>17.7268</v>
      </c>
      <c r="R25" s="35">
        <f t="shared" si="17"/>
        <v>6.7296</v>
      </c>
      <c r="S25" s="35">
        <f t="shared" si="17"/>
        <v>2.54</v>
      </c>
      <c r="T25" s="35">
        <f t="shared" si="17"/>
        <v>0</v>
      </c>
      <c r="U25" s="37">
        <f t="shared" si="17"/>
        <v>142057.2223</v>
      </c>
    </row>
    <row r="26" spans="2:21" ht="13.5" customHeight="1">
      <c r="B26" s="3" t="s">
        <v>4</v>
      </c>
      <c r="C26" s="7" t="s">
        <v>102</v>
      </c>
      <c r="D26" s="35">
        <f aca="true" t="shared" si="18" ref="D26:U26">SUM(D215,D656,D908,D971,D1034)</f>
        <v>15557.265300000001</v>
      </c>
      <c r="E26" s="35">
        <f t="shared" si="18"/>
        <v>7662.3178</v>
      </c>
      <c r="F26" s="35">
        <f t="shared" si="18"/>
        <v>1510.9633000000001</v>
      </c>
      <c r="G26" s="35">
        <f t="shared" si="18"/>
        <v>1972.018</v>
      </c>
      <c r="H26" s="35">
        <f t="shared" si="18"/>
        <v>136.4223</v>
      </c>
      <c r="I26" s="35">
        <f t="shared" si="18"/>
        <v>211.0112</v>
      </c>
      <c r="J26" s="35">
        <f t="shared" si="18"/>
        <v>79.4895</v>
      </c>
      <c r="K26" s="35">
        <f t="shared" si="18"/>
        <v>0</v>
      </c>
      <c r="L26" s="35">
        <f t="shared" si="18"/>
        <v>0</v>
      </c>
      <c r="M26" s="36">
        <f t="shared" si="18"/>
        <v>0</v>
      </c>
      <c r="N26" s="35">
        <f t="shared" si="18"/>
        <v>0</v>
      </c>
      <c r="O26" s="35">
        <f t="shared" si="18"/>
        <v>1.0859</v>
      </c>
      <c r="P26" s="35">
        <f t="shared" si="18"/>
        <v>0</v>
      </c>
      <c r="Q26" s="35">
        <f t="shared" si="18"/>
        <v>0</v>
      </c>
      <c r="R26" s="35">
        <f t="shared" si="18"/>
        <v>0</v>
      </c>
      <c r="S26" s="35">
        <f t="shared" si="18"/>
        <v>0</v>
      </c>
      <c r="T26" s="35">
        <f t="shared" si="18"/>
        <v>0</v>
      </c>
      <c r="U26" s="37">
        <f t="shared" si="18"/>
        <v>27130.5733</v>
      </c>
    </row>
    <row r="27" spans="2:21" ht="13.5" customHeight="1">
      <c r="B27" s="3"/>
      <c r="C27" s="7" t="s">
        <v>56</v>
      </c>
      <c r="D27" s="35">
        <f aca="true" t="shared" si="19" ref="D27:U27">SUM(D216,D657,D909,D972,D1035)</f>
        <v>70959.5879</v>
      </c>
      <c r="E27" s="35">
        <f t="shared" si="19"/>
        <v>48586.6952</v>
      </c>
      <c r="F27" s="35">
        <f t="shared" si="19"/>
        <v>22526.575800000002</v>
      </c>
      <c r="G27" s="35">
        <f t="shared" si="19"/>
        <v>46378.5758</v>
      </c>
      <c r="H27" s="35">
        <f t="shared" si="19"/>
        <v>34717.7173</v>
      </c>
      <c r="I27" s="35">
        <f t="shared" si="19"/>
        <v>72816.42970000001</v>
      </c>
      <c r="J27" s="35">
        <f t="shared" si="19"/>
        <v>63558.7649</v>
      </c>
      <c r="K27" s="35">
        <f t="shared" si="19"/>
        <v>39128.7125</v>
      </c>
      <c r="L27" s="35">
        <f t="shared" si="19"/>
        <v>44086.053700000004</v>
      </c>
      <c r="M27" s="36">
        <f t="shared" si="19"/>
        <v>64036.6172</v>
      </c>
      <c r="N27" s="35">
        <f t="shared" si="19"/>
        <v>17235.883700000002</v>
      </c>
      <c r="O27" s="35">
        <f t="shared" si="19"/>
        <v>16404.3733</v>
      </c>
      <c r="P27" s="35">
        <f t="shared" si="19"/>
        <v>7445.196799999999</v>
      </c>
      <c r="Q27" s="35">
        <f t="shared" si="19"/>
        <v>6406.164100000001</v>
      </c>
      <c r="R27" s="35">
        <f t="shared" si="19"/>
        <v>5773.967100000001</v>
      </c>
      <c r="S27" s="35">
        <f t="shared" si="19"/>
        <v>586.5023</v>
      </c>
      <c r="T27" s="35">
        <f t="shared" si="19"/>
        <v>395.9018</v>
      </c>
      <c r="U27" s="37">
        <f t="shared" si="19"/>
        <v>561043.7191000001</v>
      </c>
    </row>
    <row r="28" spans="2:21" ht="13.5" customHeight="1">
      <c r="B28" s="3"/>
      <c r="C28" s="7" t="s">
        <v>91</v>
      </c>
      <c r="D28" s="35">
        <f aca="true" t="shared" si="20" ref="D28:U28">SUM(D217,D658,D910,D973,D1036)</f>
        <v>95672.7389</v>
      </c>
      <c r="E28" s="35">
        <f t="shared" si="20"/>
        <v>60646.26449999999</v>
      </c>
      <c r="F28" s="35">
        <f t="shared" si="20"/>
        <v>23667.396200000007</v>
      </c>
      <c r="G28" s="35">
        <f t="shared" si="20"/>
        <v>34228.071099999994</v>
      </c>
      <c r="H28" s="35">
        <f t="shared" si="20"/>
        <v>10818.693000000001</v>
      </c>
      <c r="I28" s="35">
        <f t="shared" si="20"/>
        <v>25746.7732</v>
      </c>
      <c r="J28" s="35">
        <f t="shared" si="20"/>
        <v>19023.054200000002</v>
      </c>
      <c r="K28" s="35">
        <f t="shared" si="20"/>
        <v>8439.983</v>
      </c>
      <c r="L28" s="35">
        <f t="shared" si="20"/>
        <v>10583.1341</v>
      </c>
      <c r="M28" s="36">
        <f t="shared" si="20"/>
        <v>13532.8807</v>
      </c>
      <c r="N28" s="35">
        <f t="shared" si="20"/>
        <v>6580.949799999999</v>
      </c>
      <c r="O28" s="35">
        <f t="shared" si="20"/>
        <v>13753.930999999999</v>
      </c>
      <c r="P28" s="35">
        <f t="shared" si="20"/>
        <v>1637.9107</v>
      </c>
      <c r="Q28" s="35">
        <f t="shared" si="20"/>
        <v>1253.1972999999998</v>
      </c>
      <c r="R28" s="35">
        <f t="shared" si="20"/>
        <v>1015.5362000000001</v>
      </c>
      <c r="S28" s="35">
        <f t="shared" si="20"/>
        <v>225.5255</v>
      </c>
      <c r="T28" s="35">
        <f t="shared" si="20"/>
        <v>188.046</v>
      </c>
      <c r="U28" s="37">
        <f t="shared" si="20"/>
        <v>327014.08540000004</v>
      </c>
    </row>
    <row r="29" spans="2:21" ht="13.5" customHeight="1">
      <c r="B29" s="3"/>
      <c r="C29" s="7" t="s">
        <v>57</v>
      </c>
      <c r="D29" s="35">
        <f aca="true" t="shared" si="21" ref="D29:U29">SUM(D218,D659,D911,D974,D1037)</f>
        <v>13761.818000000001</v>
      </c>
      <c r="E29" s="35">
        <f t="shared" si="21"/>
        <v>23423.1136</v>
      </c>
      <c r="F29" s="35">
        <f t="shared" si="21"/>
        <v>53894.4947</v>
      </c>
      <c r="G29" s="35">
        <f t="shared" si="21"/>
        <v>19352.100399999996</v>
      </c>
      <c r="H29" s="35">
        <f t="shared" si="21"/>
        <v>6285.882600000001</v>
      </c>
      <c r="I29" s="35">
        <f t="shared" si="21"/>
        <v>6019.5588</v>
      </c>
      <c r="J29" s="35">
        <f t="shared" si="21"/>
        <v>2353.4994000000006</v>
      </c>
      <c r="K29" s="35">
        <f t="shared" si="21"/>
        <v>1176.6045</v>
      </c>
      <c r="L29" s="35">
        <f t="shared" si="21"/>
        <v>1876.3639</v>
      </c>
      <c r="M29" s="36">
        <f t="shared" si="21"/>
        <v>3098.6108000000004</v>
      </c>
      <c r="N29" s="35">
        <f t="shared" si="21"/>
        <v>707.9957</v>
      </c>
      <c r="O29" s="35">
        <f t="shared" si="21"/>
        <v>1071.7219</v>
      </c>
      <c r="P29" s="35">
        <f t="shared" si="21"/>
        <v>323.82680000000005</v>
      </c>
      <c r="Q29" s="35">
        <f t="shared" si="21"/>
        <v>208.89679999999998</v>
      </c>
      <c r="R29" s="35">
        <f t="shared" si="21"/>
        <v>132.2243</v>
      </c>
      <c r="S29" s="35">
        <f t="shared" si="21"/>
        <v>22.529</v>
      </c>
      <c r="T29" s="35">
        <f t="shared" si="21"/>
        <v>16.026699999999998</v>
      </c>
      <c r="U29" s="37">
        <f t="shared" si="21"/>
        <v>133725.2679</v>
      </c>
    </row>
    <row r="30" spans="2:21" ht="13.5" customHeight="1">
      <c r="B30" s="3"/>
      <c r="C30" s="7" t="s">
        <v>58</v>
      </c>
      <c r="D30" s="35">
        <f aca="true" t="shared" si="22" ref="D30:U30">SUM(D219,D660,D912,D975,D1038)</f>
        <v>219022.9553</v>
      </c>
      <c r="E30" s="35">
        <f t="shared" si="22"/>
        <v>129657.9903</v>
      </c>
      <c r="F30" s="35">
        <f t="shared" si="22"/>
        <v>46497.849299999994</v>
      </c>
      <c r="G30" s="35">
        <f t="shared" si="22"/>
        <v>78132.7535</v>
      </c>
      <c r="H30" s="35">
        <f t="shared" si="22"/>
        <v>26839.7141</v>
      </c>
      <c r="I30" s="35">
        <f t="shared" si="22"/>
        <v>45981.15179999999</v>
      </c>
      <c r="J30" s="35">
        <f t="shared" si="22"/>
        <v>16604.9324</v>
      </c>
      <c r="K30" s="35">
        <f t="shared" si="22"/>
        <v>4656.224099999999</v>
      </c>
      <c r="L30" s="35">
        <f t="shared" si="22"/>
        <v>4134.3874</v>
      </c>
      <c r="M30" s="36">
        <f t="shared" si="22"/>
        <v>3790.321</v>
      </c>
      <c r="N30" s="35">
        <f t="shared" si="22"/>
        <v>1020.3426000000001</v>
      </c>
      <c r="O30" s="35">
        <f t="shared" si="22"/>
        <v>1506.3587000000002</v>
      </c>
      <c r="P30" s="35">
        <f t="shared" si="22"/>
        <v>680.2425999999999</v>
      </c>
      <c r="Q30" s="35">
        <f t="shared" si="22"/>
        <v>417.73659999999995</v>
      </c>
      <c r="R30" s="35">
        <f t="shared" si="22"/>
        <v>171.50070000000002</v>
      </c>
      <c r="S30" s="35">
        <f t="shared" si="22"/>
        <v>1</v>
      </c>
      <c r="T30" s="35">
        <f t="shared" si="22"/>
        <v>0</v>
      </c>
      <c r="U30" s="37">
        <f t="shared" si="22"/>
        <v>579115.4603999999</v>
      </c>
    </row>
    <row r="31" spans="2:21" ht="13.5" customHeight="1">
      <c r="B31" s="3"/>
      <c r="C31" s="7" t="s">
        <v>92</v>
      </c>
      <c r="D31" s="35">
        <f aca="true" t="shared" si="23" ref="D31:U31">SUM(D220,D661,D913,D976,D1039)</f>
        <v>83729.47140000001</v>
      </c>
      <c r="E31" s="35">
        <f t="shared" si="23"/>
        <v>118549.83420000001</v>
      </c>
      <c r="F31" s="35">
        <f t="shared" si="23"/>
        <v>14019.8445</v>
      </c>
      <c r="G31" s="35">
        <f t="shared" si="23"/>
        <v>25359.9622</v>
      </c>
      <c r="H31" s="35">
        <f t="shared" si="23"/>
        <v>5778.5959</v>
      </c>
      <c r="I31" s="35">
        <f t="shared" si="23"/>
        <v>9738.482899999999</v>
      </c>
      <c r="J31" s="35">
        <f t="shared" si="23"/>
        <v>3942.6946</v>
      </c>
      <c r="K31" s="35">
        <f t="shared" si="23"/>
        <v>1460.6292</v>
      </c>
      <c r="L31" s="35">
        <f t="shared" si="23"/>
        <v>1290.4827</v>
      </c>
      <c r="M31" s="36">
        <f t="shared" si="23"/>
        <v>775.8783999999999</v>
      </c>
      <c r="N31" s="35">
        <f t="shared" si="23"/>
        <v>365.92240000000004</v>
      </c>
      <c r="O31" s="35">
        <f t="shared" si="23"/>
        <v>214.3465</v>
      </c>
      <c r="P31" s="35">
        <f t="shared" si="23"/>
        <v>162.58</v>
      </c>
      <c r="Q31" s="35">
        <f t="shared" si="23"/>
        <v>79.376</v>
      </c>
      <c r="R31" s="35">
        <f t="shared" si="23"/>
        <v>47.2808</v>
      </c>
      <c r="S31" s="35">
        <f t="shared" si="23"/>
        <v>1.8736</v>
      </c>
      <c r="T31" s="35">
        <f t="shared" si="23"/>
        <v>0</v>
      </c>
      <c r="U31" s="37">
        <f t="shared" si="23"/>
        <v>265517.25529999996</v>
      </c>
    </row>
    <row r="32" spans="2:21" ht="13.5" customHeight="1">
      <c r="B32" s="3" t="s">
        <v>5</v>
      </c>
      <c r="C32" s="7" t="s">
        <v>93</v>
      </c>
      <c r="D32" s="35">
        <f aca="true" t="shared" si="24" ref="D32:U32">SUM(D221,D662,D914,D977,D1040)</f>
        <v>235556.04599999997</v>
      </c>
      <c r="E32" s="35">
        <f t="shared" si="24"/>
        <v>128430.21820000002</v>
      </c>
      <c r="F32" s="35">
        <f t="shared" si="24"/>
        <v>24359.4591</v>
      </c>
      <c r="G32" s="35">
        <f t="shared" si="24"/>
        <v>25075.563799999996</v>
      </c>
      <c r="H32" s="35">
        <f t="shared" si="24"/>
        <v>4447.462599999999</v>
      </c>
      <c r="I32" s="35">
        <f t="shared" si="24"/>
        <v>8613.3454</v>
      </c>
      <c r="J32" s="35">
        <f t="shared" si="24"/>
        <v>2740.9808000000003</v>
      </c>
      <c r="K32" s="35">
        <f t="shared" si="24"/>
        <v>1507.5534</v>
      </c>
      <c r="L32" s="35">
        <f t="shared" si="24"/>
        <v>1959.8093000000001</v>
      </c>
      <c r="M32" s="36">
        <f t="shared" si="24"/>
        <v>1105.8132</v>
      </c>
      <c r="N32" s="35">
        <f t="shared" si="24"/>
        <v>555.9805000000001</v>
      </c>
      <c r="O32" s="35">
        <f t="shared" si="24"/>
        <v>367.27209999999997</v>
      </c>
      <c r="P32" s="35">
        <f t="shared" si="24"/>
        <v>317.81149999999997</v>
      </c>
      <c r="Q32" s="35">
        <f t="shared" si="24"/>
        <v>70.53150000000001</v>
      </c>
      <c r="R32" s="35">
        <f t="shared" si="24"/>
        <v>42.8855</v>
      </c>
      <c r="S32" s="35">
        <f t="shared" si="24"/>
        <v>0</v>
      </c>
      <c r="T32" s="35">
        <f t="shared" si="24"/>
        <v>0</v>
      </c>
      <c r="U32" s="37">
        <f t="shared" si="24"/>
        <v>435150.73290000006</v>
      </c>
    </row>
    <row r="33" spans="2:21" ht="13.5" customHeight="1">
      <c r="B33" s="3"/>
      <c r="C33" s="7" t="s">
        <v>94</v>
      </c>
      <c r="D33" s="35">
        <f aca="true" t="shared" si="25" ref="D33:U33">SUM(D222,D663,D915,D978,D1041)</f>
        <v>152706.05259999997</v>
      </c>
      <c r="E33" s="35">
        <f t="shared" si="25"/>
        <v>63372.6271</v>
      </c>
      <c r="F33" s="35">
        <f t="shared" si="25"/>
        <v>6404.7753</v>
      </c>
      <c r="G33" s="35">
        <f t="shared" si="25"/>
        <v>8365.533</v>
      </c>
      <c r="H33" s="35">
        <f t="shared" si="25"/>
        <v>2460.5778999999998</v>
      </c>
      <c r="I33" s="35">
        <f t="shared" si="25"/>
        <v>3863.1696</v>
      </c>
      <c r="J33" s="35">
        <f t="shared" si="25"/>
        <v>1826.4748000000002</v>
      </c>
      <c r="K33" s="35">
        <f t="shared" si="25"/>
        <v>416.9584</v>
      </c>
      <c r="L33" s="35">
        <f t="shared" si="25"/>
        <v>257.66679999999997</v>
      </c>
      <c r="M33" s="36">
        <f t="shared" si="25"/>
        <v>283.01009999999997</v>
      </c>
      <c r="N33" s="35">
        <f t="shared" si="25"/>
        <v>40.00770000000001</v>
      </c>
      <c r="O33" s="35">
        <f t="shared" si="25"/>
        <v>72.6478</v>
      </c>
      <c r="P33" s="35">
        <f t="shared" si="25"/>
        <v>68.3864</v>
      </c>
      <c r="Q33" s="35">
        <f t="shared" si="25"/>
        <v>13.9602</v>
      </c>
      <c r="R33" s="35">
        <f t="shared" si="25"/>
        <v>5.1516</v>
      </c>
      <c r="S33" s="35">
        <f t="shared" si="25"/>
        <v>0</v>
      </c>
      <c r="T33" s="35">
        <f t="shared" si="25"/>
        <v>0</v>
      </c>
      <c r="U33" s="37">
        <f t="shared" si="25"/>
        <v>240156.99930000002</v>
      </c>
    </row>
    <row r="34" spans="2:21" ht="13.5" customHeight="1">
      <c r="B34" s="3"/>
      <c r="C34" s="7" t="s">
        <v>95</v>
      </c>
      <c r="D34" s="35">
        <f aca="true" t="shared" si="26" ref="D34:U34">SUM(D223,D664,D916,D979,D1042)</f>
        <v>175355.37219999998</v>
      </c>
      <c r="E34" s="35">
        <f t="shared" si="26"/>
        <v>52041.2802</v>
      </c>
      <c r="F34" s="35">
        <f t="shared" si="26"/>
        <v>11899.726100000002</v>
      </c>
      <c r="G34" s="35">
        <f t="shared" si="26"/>
        <v>18369.2836</v>
      </c>
      <c r="H34" s="35">
        <f t="shared" si="26"/>
        <v>3634.9472000000005</v>
      </c>
      <c r="I34" s="35">
        <f t="shared" si="26"/>
        <v>3493.5601</v>
      </c>
      <c r="J34" s="35">
        <f t="shared" si="26"/>
        <v>1011.5561</v>
      </c>
      <c r="K34" s="35">
        <f t="shared" si="26"/>
        <v>297.58910000000003</v>
      </c>
      <c r="L34" s="35">
        <f t="shared" si="26"/>
        <v>367.8572</v>
      </c>
      <c r="M34" s="36">
        <f t="shared" si="26"/>
        <v>125.87989999999999</v>
      </c>
      <c r="N34" s="35">
        <f t="shared" si="26"/>
        <v>31.8958</v>
      </c>
      <c r="O34" s="35">
        <f t="shared" si="26"/>
        <v>29.479</v>
      </c>
      <c r="P34" s="35">
        <f t="shared" si="26"/>
        <v>23.6139</v>
      </c>
      <c r="Q34" s="35">
        <f t="shared" si="26"/>
        <v>16.874</v>
      </c>
      <c r="R34" s="35">
        <f t="shared" si="26"/>
        <v>4.3244</v>
      </c>
      <c r="S34" s="35">
        <f t="shared" si="26"/>
        <v>0</v>
      </c>
      <c r="T34" s="35">
        <f t="shared" si="26"/>
        <v>0</v>
      </c>
      <c r="U34" s="37">
        <f t="shared" si="26"/>
        <v>266703.2388</v>
      </c>
    </row>
    <row r="35" spans="2:21" ht="13.5" customHeight="1">
      <c r="B35" s="3"/>
      <c r="C35" s="7" t="s">
        <v>59</v>
      </c>
      <c r="D35" s="35">
        <f aca="true" t="shared" si="27" ref="D35:U35">SUM(D224,D665,D917,D980,D1043)</f>
        <v>153993.90329999998</v>
      </c>
      <c r="E35" s="35">
        <f t="shared" si="27"/>
        <v>155447.7232</v>
      </c>
      <c r="F35" s="35">
        <f t="shared" si="27"/>
        <v>50360.6135</v>
      </c>
      <c r="G35" s="35">
        <f t="shared" si="27"/>
        <v>64270.048200000005</v>
      </c>
      <c r="H35" s="35">
        <f t="shared" si="27"/>
        <v>12295.7423</v>
      </c>
      <c r="I35" s="35">
        <f t="shared" si="27"/>
        <v>16376.806599999998</v>
      </c>
      <c r="J35" s="35">
        <f t="shared" si="27"/>
        <v>6500.875999999999</v>
      </c>
      <c r="K35" s="35">
        <f t="shared" si="27"/>
        <v>2448.6371</v>
      </c>
      <c r="L35" s="35">
        <f t="shared" si="27"/>
        <v>1912.8942</v>
      </c>
      <c r="M35" s="36">
        <f t="shared" si="27"/>
        <v>2234.1477</v>
      </c>
      <c r="N35" s="35">
        <f t="shared" si="27"/>
        <v>242.97949999999997</v>
      </c>
      <c r="O35" s="35">
        <f t="shared" si="27"/>
        <v>237.0339</v>
      </c>
      <c r="P35" s="35">
        <f t="shared" si="27"/>
        <v>154.69129999999998</v>
      </c>
      <c r="Q35" s="35">
        <f t="shared" si="27"/>
        <v>70.73320000000001</v>
      </c>
      <c r="R35" s="35">
        <f t="shared" si="27"/>
        <v>22.9417</v>
      </c>
      <c r="S35" s="35">
        <f t="shared" si="27"/>
        <v>0</v>
      </c>
      <c r="T35" s="35">
        <f t="shared" si="27"/>
        <v>0</v>
      </c>
      <c r="U35" s="37">
        <f t="shared" si="27"/>
        <v>466569.7716999999</v>
      </c>
    </row>
    <row r="36" spans="2:21" ht="13.5" customHeight="1">
      <c r="B36" s="3"/>
      <c r="C36" s="7" t="s">
        <v>96</v>
      </c>
      <c r="D36" s="35">
        <f aca="true" t="shared" si="28" ref="D36:U36">SUM(D225,D666,D918,D981,D1044)</f>
        <v>43843.90579999999</v>
      </c>
      <c r="E36" s="35">
        <f t="shared" si="28"/>
        <v>17436.5329</v>
      </c>
      <c r="F36" s="35">
        <f t="shared" si="28"/>
        <v>5371.1857</v>
      </c>
      <c r="G36" s="35">
        <f t="shared" si="28"/>
        <v>5931.7984</v>
      </c>
      <c r="H36" s="35">
        <f t="shared" si="28"/>
        <v>1319.8131999999998</v>
      </c>
      <c r="I36" s="35">
        <f t="shared" si="28"/>
        <v>2654.5905000000002</v>
      </c>
      <c r="J36" s="35">
        <f t="shared" si="28"/>
        <v>608.1381</v>
      </c>
      <c r="K36" s="35">
        <f t="shared" si="28"/>
        <v>260.53139999999996</v>
      </c>
      <c r="L36" s="35">
        <f t="shared" si="28"/>
        <v>236.23360000000002</v>
      </c>
      <c r="M36" s="36">
        <f t="shared" si="28"/>
        <v>160.8741</v>
      </c>
      <c r="N36" s="35">
        <f t="shared" si="28"/>
        <v>32.0037</v>
      </c>
      <c r="O36" s="35">
        <f t="shared" si="28"/>
        <v>41.7494</v>
      </c>
      <c r="P36" s="35">
        <f t="shared" si="28"/>
        <v>19.5723</v>
      </c>
      <c r="Q36" s="35">
        <f t="shared" si="28"/>
        <v>35.871700000000004</v>
      </c>
      <c r="R36" s="35">
        <f t="shared" si="28"/>
        <v>19.3363</v>
      </c>
      <c r="S36" s="35">
        <f t="shared" si="28"/>
        <v>0</v>
      </c>
      <c r="T36" s="35">
        <f t="shared" si="28"/>
        <v>0</v>
      </c>
      <c r="U36" s="37">
        <f t="shared" si="28"/>
        <v>77972.1371</v>
      </c>
    </row>
    <row r="37" spans="2:21" ht="13.5" customHeight="1">
      <c r="B37" s="3"/>
      <c r="C37" s="7" t="s">
        <v>60</v>
      </c>
      <c r="D37" s="35">
        <f aca="true" t="shared" si="29" ref="D37:U37">SUM(D226,D667,D919,D982,D1045)</f>
        <v>43827.268200000006</v>
      </c>
      <c r="E37" s="35">
        <f t="shared" si="29"/>
        <v>58949.65699999999</v>
      </c>
      <c r="F37" s="35">
        <f t="shared" si="29"/>
        <v>17131.5709</v>
      </c>
      <c r="G37" s="35">
        <f t="shared" si="29"/>
        <v>27508.5191</v>
      </c>
      <c r="H37" s="35">
        <f t="shared" si="29"/>
        <v>17667.293000000005</v>
      </c>
      <c r="I37" s="35">
        <f t="shared" si="29"/>
        <v>33030.005099999995</v>
      </c>
      <c r="J37" s="35">
        <f t="shared" si="29"/>
        <v>15151.352700000001</v>
      </c>
      <c r="K37" s="35">
        <f t="shared" si="29"/>
        <v>6617.2829</v>
      </c>
      <c r="L37" s="35">
        <f t="shared" si="29"/>
        <v>7559.9003</v>
      </c>
      <c r="M37" s="36">
        <f t="shared" si="29"/>
        <v>5776.753900000001</v>
      </c>
      <c r="N37" s="35">
        <f t="shared" si="29"/>
        <v>1748.3583000000003</v>
      </c>
      <c r="O37" s="35">
        <f t="shared" si="29"/>
        <v>1301.3505</v>
      </c>
      <c r="P37" s="35">
        <f t="shared" si="29"/>
        <v>998.0374</v>
      </c>
      <c r="Q37" s="35">
        <f t="shared" si="29"/>
        <v>734.4331</v>
      </c>
      <c r="R37" s="35">
        <f t="shared" si="29"/>
        <v>730.0418</v>
      </c>
      <c r="S37" s="35">
        <f t="shared" si="29"/>
        <v>52.338800000000006</v>
      </c>
      <c r="T37" s="35">
        <f t="shared" si="29"/>
        <v>23.4118</v>
      </c>
      <c r="U37" s="37">
        <f t="shared" si="29"/>
        <v>238807.57479999997</v>
      </c>
    </row>
    <row r="38" spans="2:21" ht="13.5" customHeight="1">
      <c r="B38" s="3"/>
      <c r="C38" s="8" t="s">
        <v>97</v>
      </c>
      <c r="D38" s="35">
        <f aca="true" t="shared" si="30" ref="D38:U38">SUM(D227,D668,D920,D983,D1046)</f>
        <v>253651.43</v>
      </c>
      <c r="E38" s="35">
        <f t="shared" si="30"/>
        <v>77386.4967</v>
      </c>
      <c r="F38" s="35">
        <f t="shared" si="30"/>
        <v>24437.379</v>
      </c>
      <c r="G38" s="35">
        <f t="shared" si="30"/>
        <v>11524.759100000001</v>
      </c>
      <c r="H38" s="35">
        <f t="shared" si="30"/>
        <v>3937.1314</v>
      </c>
      <c r="I38" s="35">
        <f t="shared" si="30"/>
        <v>7105.0959</v>
      </c>
      <c r="J38" s="35">
        <f t="shared" si="30"/>
        <v>653.5627000000001</v>
      </c>
      <c r="K38" s="35">
        <f t="shared" si="30"/>
        <v>367.5585</v>
      </c>
      <c r="L38" s="35">
        <f t="shared" si="30"/>
        <v>120.4511</v>
      </c>
      <c r="M38" s="36">
        <f t="shared" si="30"/>
        <v>239.2467</v>
      </c>
      <c r="N38" s="35">
        <f t="shared" si="30"/>
        <v>37.3196</v>
      </c>
      <c r="O38" s="35">
        <f t="shared" si="30"/>
        <v>101.72789999999999</v>
      </c>
      <c r="P38" s="35">
        <f t="shared" si="30"/>
        <v>66.06479999999999</v>
      </c>
      <c r="Q38" s="35">
        <f t="shared" si="30"/>
        <v>15.2939</v>
      </c>
      <c r="R38" s="35">
        <f t="shared" si="30"/>
        <v>0</v>
      </c>
      <c r="S38" s="35">
        <f t="shared" si="30"/>
        <v>0</v>
      </c>
      <c r="T38" s="35">
        <f t="shared" si="30"/>
        <v>0</v>
      </c>
      <c r="U38" s="37">
        <f t="shared" si="30"/>
        <v>379643.5173</v>
      </c>
    </row>
    <row r="39" spans="2:21" ht="13.5" customHeight="1">
      <c r="B39" s="5"/>
      <c r="C39" s="9" t="s">
        <v>2</v>
      </c>
      <c r="D39" s="38">
        <f aca="true" t="shared" si="31" ref="D39:U39">SUM(D228,D669,D921,D984,D1047)</f>
        <v>3258664.7539999993</v>
      </c>
      <c r="E39" s="38">
        <f t="shared" si="31"/>
        <v>2381969.7443</v>
      </c>
      <c r="F39" s="38">
        <f t="shared" si="31"/>
        <v>740731.8292000002</v>
      </c>
      <c r="G39" s="38">
        <f t="shared" si="31"/>
        <v>1179886.9744000002</v>
      </c>
      <c r="H39" s="38">
        <f t="shared" si="31"/>
        <v>344681.09549999994</v>
      </c>
      <c r="I39" s="38">
        <f t="shared" si="31"/>
        <v>523019.7093</v>
      </c>
      <c r="J39" s="38">
        <f t="shared" si="31"/>
        <v>234067.9388</v>
      </c>
      <c r="K39" s="38">
        <f t="shared" si="31"/>
        <v>167026.38329999996</v>
      </c>
      <c r="L39" s="38">
        <f t="shared" si="31"/>
        <v>127074.59770000003</v>
      </c>
      <c r="M39" s="39">
        <f t="shared" si="31"/>
        <v>166118.38400000002</v>
      </c>
      <c r="N39" s="38">
        <f t="shared" si="31"/>
        <v>44063.05430000001</v>
      </c>
      <c r="O39" s="38">
        <f t="shared" si="31"/>
        <v>47929.38300000001</v>
      </c>
      <c r="P39" s="38">
        <f t="shared" si="31"/>
        <v>17889.565000000002</v>
      </c>
      <c r="Q39" s="38">
        <f t="shared" si="31"/>
        <v>13363.783999999998</v>
      </c>
      <c r="R39" s="38">
        <f t="shared" si="31"/>
        <v>11246.250399999999</v>
      </c>
      <c r="S39" s="38">
        <f t="shared" si="31"/>
        <v>1391.3936</v>
      </c>
      <c r="T39" s="38">
        <f t="shared" si="31"/>
        <v>970.7225000000001</v>
      </c>
      <c r="U39" s="40">
        <f t="shared" si="31"/>
        <v>9260095.563299999</v>
      </c>
    </row>
    <row r="40" spans="2:21" ht="13.5" customHeight="1">
      <c r="B40" s="1"/>
      <c r="C40" s="10" t="s">
        <v>61</v>
      </c>
      <c r="D40" s="35">
        <f aca="true" t="shared" si="32" ref="D40:U40">SUM(D229,D670,D922,D985,D1048)</f>
        <v>27760.5573</v>
      </c>
      <c r="E40" s="35">
        <f t="shared" si="32"/>
        <v>8388.1195</v>
      </c>
      <c r="F40" s="35">
        <f t="shared" si="32"/>
        <v>1135.4665</v>
      </c>
      <c r="G40" s="35">
        <f t="shared" si="32"/>
        <v>2275.5055</v>
      </c>
      <c r="H40" s="35">
        <f t="shared" si="32"/>
        <v>1030.2415999999998</v>
      </c>
      <c r="I40" s="35">
        <f t="shared" si="32"/>
        <v>102.963</v>
      </c>
      <c r="J40" s="35">
        <f t="shared" si="32"/>
        <v>10.8683</v>
      </c>
      <c r="K40" s="35">
        <f t="shared" si="32"/>
        <v>1.2568</v>
      </c>
      <c r="L40" s="35">
        <f t="shared" si="32"/>
        <v>0</v>
      </c>
      <c r="M40" s="36">
        <f t="shared" si="32"/>
        <v>0</v>
      </c>
      <c r="N40" s="35">
        <f t="shared" si="32"/>
        <v>0</v>
      </c>
      <c r="O40" s="35">
        <f t="shared" si="32"/>
        <v>0</v>
      </c>
      <c r="P40" s="35">
        <f t="shared" si="32"/>
        <v>0</v>
      </c>
      <c r="Q40" s="35">
        <f t="shared" si="32"/>
        <v>0</v>
      </c>
      <c r="R40" s="35">
        <f t="shared" si="32"/>
        <v>0</v>
      </c>
      <c r="S40" s="35">
        <f t="shared" si="32"/>
        <v>0</v>
      </c>
      <c r="T40" s="35">
        <f t="shared" si="32"/>
        <v>0</v>
      </c>
      <c r="U40" s="37">
        <f t="shared" si="32"/>
        <v>40704.978500000005</v>
      </c>
    </row>
    <row r="41" spans="2:21" ht="13.5" customHeight="1">
      <c r="B41" s="3"/>
      <c r="C41" s="7" t="s">
        <v>62</v>
      </c>
      <c r="D41" s="35">
        <f aca="true" t="shared" si="33" ref="D41:U41">SUM(D230,D671,D923,D986,D1049)</f>
        <v>24795.1002</v>
      </c>
      <c r="E41" s="35">
        <f t="shared" si="33"/>
        <v>35402.1168</v>
      </c>
      <c r="F41" s="35">
        <f t="shared" si="33"/>
        <v>2628.2568</v>
      </c>
      <c r="G41" s="35">
        <f t="shared" si="33"/>
        <v>5874.044900000001</v>
      </c>
      <c r="H41" s="35">
        <f t="shared" si="33"/>
        <v>273.1809</v>
      </c>
      <c r="I41" s="35">
        <f t="shared" si="33"/>
        <v>267.3709</v>
      </c>
      <c r="J41" s="35">
        <f t="shared" si="33"/>
        <v>46.525</v>
      </c>
      <c r="K41" s="35">
        <f t="shared" si="33"/>
        <v>9.305</v>
      </c>
      <c r="L41" s="35">
        <f t="shared" si="33"/>
        <v>0</v>
      </c>
      <c r="M41" s="36">
        <f t="shared" si="33"/>
        <v>0</v>
      </c>
      <c r="N41" s="35">
        <f t="shared" si="33"/>
        <v>0</v>
      </c>
      <c r="O41" s="35">
        <f t="shared" si="33"/>
        <v>0</v>
      </c>
      <c r="P41" s="35">
        <f t="shared" si="33"/>
        <v>0</v>
      </c>
      <c r="Q41" s="35">
        <f t="shared" si="33"/>
        <v>0</v>
      </c>
      <c r="R41" s="35">
        <f t="shared" si="33"/>
        <v>0</v>
      </c>
      <c r="S41" s="35">
        <f t="shared" si="33"/>
        <v>0</v>
      </c>
      <c r="T41" s="35">
        <f t="shared" si="33"/>
        <v>0</v>
      </c>
      <c r="U41" s="37">
        <f t="shared" si="33"/>
        <v>69295.9005</v>
      </c>
    </row>
    <row r="42" spans="2:21" ht="13.5" customHeight="1">
      <c r="B42" s="3"/>
      <c r="C42" s="7" t="s">
        <v>63</v>
      </c>
      <c r="D42" s="35">
        <f aca="true" t="shared" si="34" ref="D42:U42">SUM(D231,D672,D924,D987,D1050)</f>
        <v>312530.0513</v>
      </c>
      <c r="E42" s="35">
        <f t="shared" si="34"/>
        <v>188446.7132</v>
      </c>
      <c r="F42" s="35">
        <f t="shared" si="34"/>
        <v>12525.3313</v>
      </c>
      <c r="G42" s="35">
        <f t="shared" si="34"/>
        <v>15340.0491</v>
      </c>
      <c r="H42" s="35">
        <f t="shared" si="34"/>
        <v>1765.9672999999998</v>
      </c>
      <c r="I42" s="35">
        <f t="shared" si="34"/>
        <v>3036.4291000000003</v>
      </c>
      <c r="J42" s="35">
        <f t="shared" si="34"/>
        <v>550.3779999999999</v>
      </c>
      <c r="K42" s="35">
        <f t="shared" si="34"/>
        <v>70.2982</v>
      </c>
      <c r="L42" s="35">
        <f t="shared" si="34"/>
        <v>2.9154999999999998</v>
      </c>
      <c r="M42" s="36">
        <f t="shared" si="34"/>
        <v>12.544</v>
      </c>
      <c r="N42" s="35">
        <f t="shared" si="34"/>
        <v>2.831</v>
      </c>
      <c r="O42" s="35">
        <f t="shared" si="34"/>
        <v>5.662</v>
      </c>
      <c r="P42" s="35">
        <f t="shared" si="34"/>
        <v>5.662</v>
      </c>
      <c r="Q42" s="35">
        <f t="shared" si="34"/>
        <v>0</v>
      </c>
      <c r="R42" s="35">
        <f t="shared" si="34"/>
        <v>0</v>
      </c>
      <c r="S42" s="35">
        <f t="shared" si="34"/>
        <v>0</v>
      </c>
      <c r="T42" s="35">
        <f t="shared" si="34"/>
        <v>0</v>
      </c>
      <c r="U42" s="37">
        <f t="shared" si="34"/>
        <v>534294.832</v>
      </c>
    </row>
    <row r="43" spans="2:21" ht="13.5" customHeight="1">
      <c r="B43" s="3" t="s">
        <v>6</v>
      </c>
      <c r="C43" s="7" t="s">
        <v>64</v>
      </c>
      <c r="D43" s="35">
        <f aca="true" t="shared" si="35" ref="D43:U43">SUM(D232,D673,D925,D988,D1051)</f>
        <v>192266.0321</v>
      </c>
      <c r="E43" s="35">
        <f t="shared" si="35"/>
        <v>286340.59599999996</v>
      </c>
      <c r="F43" s="35">
        <f t="shared" si="35"/>
        <v>130680.9353</v>
      </c>
      <c r="G43" s="35">
        <f t="shared" si="35"/>
        <v>169286.38049999997</v>
      </c>
      <c r="H43" s="35">
        <f t="shared" si="35"/>
        <v>38383.4529</v>
      </c>
      <c r="I43" s="35">
        <f t="shared" si="35"/>
        <v>70900.68220000001</v>
      </c>
      <c r="J43" s="35">
        <f t="shared" si="35"/>
        <v>13706.681499999999</v>
      </c>
      <c r="K43" s="35">
        <f t="shared" si="35"/>
        <v>3192.404</v>
      </c>
      <c r="L43" s="35">
        <f t="shared" si="35"/>
        <v>3887.6926000000003</v>
      </c>
      <c r="M43" s="36">
        <f t="shared" si="35"/>
        <v>2555.643</v>
      </c>
      <c r="N43" s="35">
        <f t="shared" si="35"/>
        <v>854.6071999999999</v>
      </c>
      <c r="O43" s="35">
        <f t="shared" si="35"/>
        <v>667.803</v>
      </c>
      <c r="P43" s="35">
        <f t="shared" si="35"/>
        <v>417.8089</v>
      </c>
      <c r="Q43" s="35">
        <f t="shared" si="35"/>
        <v>227.2297</v>
      </c>
      <c r="R43" s="35">
        <f t="shared" si="35"/>
        <v>172.2009</v>
      </c>
      <c r="S43" s="35">
        <f t="shared" si="35"/>
        <v>0</v>
      </c>
      <c r="T43" s="35">
        <f t="shared" si="35"/>
        <v>4.1472</v>
      </c>
      <c r="U43" s="37">
        <f t="shared" si="35"/>
        <v>913544.2970000001</v>
      </c>
    </row>
    <row r="44" spans="2:21" ht="13.5" customHeight="1">
      <c r="B44" s="3"/>
      <c r="C44" s="7" t="s">
        <v>65</v>
      </c>
      <c r="D44" s="35">
        <f aca="true" t="shared" si="36" ref="D44:U44">SUM(D233,D674,D926,D989,D1052)</f>
        <v>644798.6026000001</v>
      </c>
      <c r="E44" s="35">
        <f t="shared" si="36"/>
        <v>505281.3199</v>
      </c>
      <c r="F44" s="35">
        <f t="shared" si="36"/>
        <v>167619.276</v>
      </c>
      <c r="G44" s="35">
        <f t="shared" si="36"/>
        <v>267598.63500000007</v>
      </c>
      <c r="H44" s="35">
        <f t="shared" si="36"/>
        <v>66321.8607</v>
      </c>
      <c r="I44" s="35">
        <f t="shared" si="36"/>
        <v>66441.62509999999</v>
      </c>
      <c r="J44" s="35">
        <f t="shared" si="36"/>
        <v>9500.242499999998</v>
      </c>
      <c r="K44" s="35">
        <f t="shared" si="36"/>
        <v>3547.3162</v>
      </c>
      <c r="L44" s="35">
        <f t="shared" si="36"/>
        <v>2377.2877000000003</v>
      </c>
      <c r="M44" s="36">
        <f t="shared" si="36"/>
        <v>2212.0667</v>
      </c>
      <c r="N44" s="35">
        <f t="shared" si="36"/>
        <v>734.6548</v>
      </c>
      <c r="O44" s="35">
        <f t="shared" si="36"/>
        <v>900.2900000000001</v>
      </c>
      <c r="P44" s="35">
        <f t="shared" si="36"/>
        <v>331.8897</v>
      </c>
      <c r="Q44" s="35">
        <f t="shared" si="36"/>
        <v>220.6148</v>
      </c>
      <c r="R44" s="35">
        <f t="shared" si="36"/>
        <v>41.0131</v>
      </c>
      <c r="S44" s="35">
        <f t="shared" si="36"/>
        <v>0</v>
      </c>
      <c r="T44" s="35">
        <f t="shared" si="36"/>
        <v>0</v>
      </c>
      <c r="U44" s="37">
        <f t="shared" si="36"/>
        <v>1737926.6948</v>
      </c>
    </row>
    <row r="45" spans="2:21" ht="13.5" customHeight="1">
      <c r="B45" s="3"/>
      <c r="C45" s="7" t="s">
        <v>66</v>
      </c>
      <c r="D45" s="35">
        <f aca="true" t="shared" si="37" ref="D45:U45">SUM(D234,D675,D927,D990,D1053)</f>
        <v>182328.23609999998</v>
      </c>
      <c r="E45" s="35">
        <f t="shared" si="37"/>
        <v>845710.7923999999</v>
      </c>
      <c r="F45" s="35">
        <f t="shared" si="37"/>
        <v>181225.42489999998</v>
      </c>
      <c r="G45" s="35">
        <f t="shared" si="37"/>
        <v>364899.50630000007</v>
      </c>
      <c r="H45" s="35">
        <f t="shared" si="37"/>
        <v>154810.162</v>
      </c>
      <c r="I45" s="35">
        <f t="shared" si="37"/>
        <v>148446.58179999999</v>
      </c>
      <c r="J45" s="35">
        <f t="shared" si="37"/>
        <v>66415.64200000002</v>
      </c>
      <c r="K45" s="35">
        <f t="shared" si="37"/>
        <v>10366.119899999998</v>
      </c>
      <c r="L45" s="35">
        <f t="shared" si="37"/>
        <v>4991.5285</v>
      </c>
      <c r="M45" s="36">
        <f t="shared" si="37"/>
        <v>9430.1519</v>
      </c>
      <c r="N45" s="35">
        <f t="shared" si="37"/>
        <v>1488.8475</v>
      </c>
      <c r="O45" s="35">
        <f t="shared" si="37"/>
        <v>2036.0113000000001</v>
      </c>
      <c r="P45" s="35">
        <f t="shared" si="37"/>
        <v>2478.8889</v>
      </c>
      <c r="Q45" s="35">
        <f t="shared" si="37"/>
        <v>1524.1177</v>
      </c>
      <c r="R45" s="35">
        <f t="shared" si="37"/>
        <v>1124.2517</v>
      </c>
      <c r="S45" s="35">
        <f t="shared" si="37"/>
        <v>0</v>
      </c>
      <c r="T45" s="35">
        <f t="shared" si="37"/>
        <v>34.1079</v>
      </c>
      <c r="U45" s="37">
        <f t="shared" si="37"/>
        <v>1977310.3708</v>
      </c>
    </row>
    <row r="46" spans="2:21" ht="13.5" customHeight="1">
      <c r="B46" s="3"/>
      <c r="C46" s="7" t="s">
        <v>67</v>
      </c>
      <c r="D46" s="35">
        <f aca="true" t="shared" si="38" ref="D46:U46">SUM(D235,D676,D928,D991,D1054)</f>
        <v>326781.5216</v>
      </c>
      <c r="E46" s="35">
        <f t="shared" si="38"/>
        <v>266623.57980000007</v>
      </c>
      <c r="F46" s="35">
        <f t="shared" si="38"/>
        <v>85325.4501</v>
      </c>
      <c r="G46" s="35">
        <f t="shared" si="38"/>
        <v>114298.5869</v>
      </c>
      <c r="H46" s="35">
        <f t="shared" si="38"/>
        <v>22581.7131</v>
      </c>
      <c r="I46" s="35">
        <f t="shared" si="38"/>
        <v>13621.8699</v>
      </c>
      <c r="J46" s="35">
        <f t="shared" si="38"/>
        <v>2506.8204</v>
      </c>
      <c r="K46" s="35">
        <f t="shared" si="38"/>
        <v>497.67459999999994</v>
      </c>
      <c r="L46" s="35">
        <f t="shared" si="38"/>
        <v>170.8379</v>
      </c>
      <c r="M46" s="36">
        <f t="shared" si="38"/>
        <v>28.9837</v>
      </c>
      <c r="N46" s="35">
        <f t="shared" si="38"/>
        <v>39.9094</v>
      </c>
      <c r="O46" s="35">
        <f t="shared" si="38"/>
        <v>2.0578</v>
      </c>
      <c r="P46" s="35">
        <f t="shared" si="38"/>
        <v>1.0289</v>
      </c>
      <c r="Q46" s="35">
        <f t="shared" si="38"/>
        <v>13.0336</v>
      </c>
      <c r="R46" s="35">
        <f t="shared" si="38"/>
        <v>0</v>
      </c>
      <c r="S46" s="35">
        <f t="shared" si="38"/>
        <v>0</v>
      </c>
      <c r="T46" s="35">
        <f t="shared" si="38"/>
        <v>0</v>
      </c>
      <c r="U46" s="37">
        <f t="shared" si="38"/>
        <v>832493.0677</v>
      </c>
    </row>
    <row r="47" spans="2:21" ht="13.5" customHeight="1">
      <c r="B47" s="3"/>
      <c r="C47" s="7" t="s">
        <v>68</v>
      </c>
      <c r="D47" s="35">
        <f aca="true" t="shared" si="39" ref="D47:U47">SUM(D236,D677,D929,D992,D1055)</f>
        <v>270237.3977</v>
      </c>
      <c r="E47" s="35">
        <f t="shared" si="39"/>
        <v>193744.9451</v>
      </c>
      <c r="F47" s="35">
        <f t="shared" si="39"/>
        <v>61487.2206</v>
      </c>
      <c r="G47" s="35">
        <f t="shared" si="39"/>
        <v>133255.69249999998</v>
      </c>
      <c r="H47" s="35">
        <f t="shared" si="39"/>
        <v>46427.0804</v>
      </c>
      <c r="I47" s="35">
        <f t="shared" si="39"/>
        <v>88198.3711</v>
      </c>
      <c r="J47" s="35">
        <f t="shared" si="39"/>
        <v>16585.183</v>
      </c>
      <c r="K47" s="35">
        <f t="shared" si="39"/>
        <v>3346.5744999999997</v>
      </c>
      <c r="L47" s="35">
        <f t="shared" si="39"/>
        <v>10324.064699999999</v>
      </c>
      <c r="M47" s="36">
        <f t="shared" si="39"/>
        <v>5414.213400000001</v>
      </c>
      <c r="N47" s="35">
        <f t="shared" si="39"/>
        <v>5311.5043</v>
      </c>
      <c r="O47" s="35">
        <f t="shared" si="39"/>
        <v>917.1212</v>
      </c>
      <c r="P47" s="35">
        <f t="shared" si="39"/>
        <v>170.6833</v>
      </c>
      <c r="Q47" s="35">
        <f t="shared" si="39"/>
        <v>50.0437</v>
      </c>
      <c r="R47" s="35">
        <f t="shared" si="39"/>
        <v>47.6318</v>
      </c>
      <c r="S47" s="35">
        <f t="shared" si="39"/>
        <v>21.5224</v>
      </c>
      <c r="T47" s="35">
        <f t="shared" si="39"/>
        <v>0</v>
      </c>
      <c r="U47" s="37">
        <f t="shared" si="39"/>
        <v>835539.2496999999</v>
      </c>
    </row>
    <row r="48" spans="2:21" ht="13.5" customHeight="1">
      <c r="B48" s="3" t="s">
        <v>7</v>
      </c>
      <c r="C48" s="7" t="s">
        <v>69</v>
      </c>
      <c r="D48" s="35">
        <f aca="true" t="shared" si="40" ref="D48:U48">SUM(D237,D678,D930,D993,D1056)</f>
        <v>3833.7298</v>
      </c>
      <c r="E48" s="35">
        <f t="shared" si="40"/>
        <v>8983.3476</v>
      </c>
      <c r="F48" s="35">
        <f t="shared" si="40"/>
        <v>2885.2631999999994</v>
      </c>
      <c r="G48" s="35">
        <f t="shared" si="40"/>
        <v>79826.4374</v>
      </c>
      <c r="H48" s="35">
        <f t="shared" si="40"/>
        <v>31235.9848</v>
      </c>
      <c r="I48" s="35">
        <f t="shared" si="40"/>
        <v>39372.997</v>
      </c>
      <c r="J48" s="35">
        <f t="shared" si="40"/>
        <v>13144.1625</v>
      </c>
      <c r="K48" s="35">
        <f t="shared" si="40"/>
        <v>3889.9607</v>
      </c>
      <c r="L48" s="35">
        <f t="shared" si="40"/>
        <v>5614.5743</v>
      </c>
      <c r="M48" s="36">
        <f t="shared" si="40"/>
        <v>8434.831</v>
      </c>
      <c r="N48" s="35">
        <f t="shared" si="40"/>
        <v>1992.6365</v>
      </c>
      <c r="O48" s="35">
        <f t="shared" si="40"/>
        <v>5977.843800000001</v>
      </c>
      <c r="P48" s="35">
        <f t="shared" si="40"/>
        <v>286.7984</v>
      </c>
      <c r="Q48" s="35">
        <f t="shared" si="40"/>
        <v>496.9141</v>
      </c>
      <c r="R48" s="35">
        <f t="shared" si="40"/>
        <v>42.3136</v>
      </c>
      <c r="S48" s="35">
        <f t="shared" si="40"/>
        <v>8.725</v>
      </c>
      <c r="T48" s="35">
        <f t="shared" si="40"/>
        <v>0</v>
      </c>
      <c r="U48" s="37">
        <f t="shared" si="40"/>
        <v>206026.51969999995</v>
      </c>
    </row>
    <row r="49" spans="2:21" ht="13.5" customHeight="1">
      <c r="B49" s="3"/>
      <c r="C49" s="7" t="s">
        <v>70</v>
      </c>
      <c r="D49" s="35">
        <f aca="true" t="shared" si="41" ref="D49:U49">SUM(D238,D679,D931,D994,D1057)</f>
        <v>647416.7912999999</v>
      </c>
      <c r="E49" s="35">
        <f t="shared" si="41"/>
        <v>498284.16519999993</v>
      </c>
      <c r="F49" s="35">
        <f t="shared" si="41"/>
        <v>104102.77500000001</v>
      </c>
      <c r="G49" s="35">
        <f t="shared" si="41"/>
        <v>99152.49040000002</v>
      </c>
      <c r="H49" s="35">
        <f t="shared" si="41"/>
        <v>14681.495400000002</v>
      </c>
      <c r="I49" s="35">
        <f t="shared" si="41"/>
        <v>10817.1436</v>
      </c>
      <c r="J49" s="35">
        <f t="shared" si="41"/>
        <v>2468.1731</v>
      </c>
      <c r="K49" s="35">
        <f t="shared" si="41"/>
        <v>730.6732</v>
      </c>
      <c r="L49" s="35">
        <f t="shared" si="41"/>
        <v>111.87610000000001</v>
      </c>
      <c r="M49" s="36">
        <f t="shared" si="41"/>
        <v>265.03669999999994</v>
      </c>
      <c r="N49" s="35">
        <f t="shared" si="41"/>
        <v>21.851</v>
      </c>
      <c r="O49" s="35">
        <f t="shared" si="41"/>
        <v>133.9215</v>
      </c>
      <c r="P49" s="35">
        <f t="shared" si="41"/>
        <v>0</v>
      </c>
      <c r="Q49" s="35">
        <f t="shared" si="41"/>
        <v>0</v>
      </c>
      <c r="R49" s="35">
        <f t="shared" si="41"/>
        <v>0</v>
      </c>
      <c r="S49" s="35">
        <f t="shared" si="41"/>
        <v>0</v>
      </c>
      <c r="T49" s="35">
        <f t="shared" si="41"/>
        <v>0</v>
      </c>
      <c r="U49" s="37">
        <f t="shared" si="41"/>
        <v>1378186.3925</v>
      </c>
    </row>
    <row r="50" spans="2:21" ht="13.5" customHeight="1">
      <c r="B50" s="3"/>
      <c r="C50" s="7" t="s">
        <v>71</v>
      </c>
      <c r="D50" s="35">
        <f aca="true" t="shared" si="42" ref="D50:U50">SUM(D239,D680,D932,D995,D1058)</f>
        <v>645376.9824999998</v>
      </c>
      <c r="E50" s="35">
        <f t="shared" si="42"/>
        <v>178144.6019</v>
      </c>
      <c r="F50" s="35">
        <f t="shared" si="42"/>
        <v>23575.1338</v>
      </c>
      <c r="G50" s="35">
        <f t="shared" si="42"/>
        <v>43466.7391</v>
      </c>
      <c r="H50" s="35">
        <f t="shared" si="42"/>
        <v>8445.4926</v>
      </c>
      <c r="I50" s="35">
        <f t="shared" si="42"/>
        <v>10175.3758</v>
      </c>
      <c r="J50" s="35">
        <f t="shared" si="42"/>
        <v>1041.326</v>
      </c>
      <c r="K50" s="35">
        <f t="shared" si="42"/>
        <v>228.64339999999999</v>
      </c>
      <c r="L50" s="35">
        <f t="shared" si="42"/>
        <v>858.7218</v>
      </c>
      <c r="M50" s="36">
        <f t="shared" si="42"/>
        <v>455.1173</v>
      </c>
      <c r="N50" s="35">
        <f t="shared" si="42"/>
        <v>149.9974</v>
      </c>
      <c r="O50" s="35">
        <f t="shared" si="42"/>
        <v>26.6482</v>
      </c>
      <c r="P50" s="35">
        <f t="shared" si="42"/>
        <v>32.545100000000005</v>
      </c>
      <c r="Q50" s="35">
        <f t="shared" si="42"/>
        <v>13.4768</v>
      </c>
      <c r="R50" s="35">
        <f t="shared" si="42"/>
        <v>0</v>
      </c>
      <c r="S50" s="35">
        <f t="shared" si="42"/>
        <v>0</v>
      </c>
      <c r="T50" s="35">
        <f t="shared" si="42"/>
        <v>0</v>
      </c>
      <c r="U50" s="37">
        <f t="shared" si="42"/>
        <v>911990.8017000001</v>
      </c>
    </row>
    <row r="51" spans="2:21" ht="13.5" customHeight="1">
      <c r="B51" s="3"/>
      <c r="C51" s="7" t="s">
        <v>72</v>
      </c>
      <c r="D51" s="35">
        <f aca="true" t="shared" si="43" ref="D51:U51">SUM(D240,D681,D933,D996,D1059)</f>
        <v>868731.4007999998</v>
      </c>
      <c r="E51" s="35">
        <f t="shared" si="43"/>
        <v>232998.34430000003</v>
      </c>
      <c r="F51" s="35">
        <f t="shared" si="43"/>
        <v>36499.567200000005</v>
      </c>
      <c r="G51" s="35">
        <f t="shared" si="43"/>
        <v>73148.4763</v>
      </c>
      <c r="H51" s="35">
        <f t="shared" si="43"/>
        <v>7143.669</v>
      </c>
      <c r="I51" s="35">
        <f t="shared" si="43"/>
        <v>7449.751499999999</v>
      </c>
      <c r="J51" s="35">
        <f t="shared" si="43"/>
        <v>706.678</v>
      </c>
      <c r="K51" s="35">
        <f t="shared" si="43"/>
        <v>1041.0671</v>
      </c>
      <c r="L51" s="35">
        <f t="shared" si="43"/>
        <v>248.3161</v>
      </c>
      <c r="M51" s="36">
        <f t="shared" si="43"/>
        <v>202.69740000000002</v>
      </c>
      <c r="N51" s="35">
        <f t="shared" si="43"/>
        <v>86.2507</v>
      </c>
      <c r="O51" s="35">
        <f t="shared" si="43"/>
        <v>0</v>
      </c>
      <c r="P51" s="35">
        <f t="shared" si="43"/>
        <v>33.7829</v>
      </c>
      <c r="Q51" s="35">
        <f t="shared" si="43"/>
        <v>0</v>
      </c>
      <c r="R51" s="35">
        <f t="shared" si="43"/>
        <v>0</v>
      </c>
      <c r="S51" s="35">
        <f t="shared" si="43"/>
        <v>0</v>
      </c>
      <c r="T51" s="35">
        <f t="shared" si="43"/>
        <v>0</v>
      </c>
      <c r="U51" s="37">
        <f t="shared" si="43"/>
        <v>1228290.0013000001</v>
      </c>
    </row>
    <row r="52" spans="2:21" ht="13.5" customHeight="1">
      <c r="B52" s="3"/>
      <c r="C52" s="7" t="s">
        <v>73</v>
      </c>
      <c r="D52" s="35">
        <f aca="true" t="shared" si="44" ref="D52:U52">SUM(D241,D682,D934,D997,D1060)</f>
        <v>358766.4904</v>
      </c>
      <c r="E52" s="35">
        <f t="shared" si="44"/>
        <v>88616.728</v>
      </c>
      <c r="F52" s="35">
        <f t="shared" si="44"/>
        <v>11040.876900000001</v>
      </c>
      <c r="G52" s="35">
        <f t="shared" si="44"/>
        <v>7993.946899999999</v>
      </c>
      <c r="H52" s="35">
        <f t="shared" si="44"/>
        <v>1395.7686</v>
      </c>
      <c r="I52" s="35">
        <f t="shared" si="44"/>
        <v>632.0527</v>
      </c>
      <c r="J52" s="35">
        <f t="shared" si="44"/>
        <v>112.8302</v>
      </c>
      <c r="K52" s="35">
        <f t="shared" si="44"/>
        <v>106.3039</v>
      </c>
      <c r="L52" s="35">
        <f t="shared" si="44"/>
        <v>13.6259</v>
      </c>
      <c r="M52" s="36">
        <f t="shared" si="44"/>
        <v>20.2976</v>
      </c>
      <c r="N52" s="35">
        <f t="shared" si="44"/>
        <v>0</v>
      </c>
      <c r="O52" s="35">
        <f t="shared" si="44"/>
        <v>4.1097</v>
      </c>
      <c r="P52" s="35">
        <f t="shared" si="44"/>
        <v>0</v>
      </c>
      <c r="Q52" s="35">
        <f t="shared" si="44"/>
        <v>3.5019</v>
      </c>
      <c r="R52" s="35">
        <f t="shared" si="44"/>
        <v>0</v>
      </c>
      <c r="S52" s="35">
        <f t="shared" si="44"/>
        <v>0</v>
      </c>
      <c r="T52" s="35">
        <f t="shared" si="44"/>
        <v>0</v>
      </c>
      <c r="U52" s="37">
        <f t="shared" si="44"/>
        <v>468706.53270000004</v>
      </c>
    </row>
    <row r="53" spans="2:21" ht="13.5" customHeight="1">
      <c r="B53" s="3" t="s">
        <v>8</v>
      </c>
      <c r="C53" s="7" t="s">
        <v>74</v>
      </c>
      <c r="D53" s="35">
        <f aca="true" t="shared" si="45" ref="D53:U53">SUM(D242,D683,D935,D998,D1061)</f>
        <v>313659.8091</v>
      </c>
      <c r="E53" s="35">
        <f t="shared" si="45"/>
        <v>308770.07519999996</v>
      </c>
      <c r="F53" s="35">
        <f t="shared" si="45"/>
        <v>31129.946099999994</v>
      </c>
      <c r="G53" s="35">
        <f t="shared" si="45"/>
        <v>37176.068100000004</v>
      </c>
      <c r="H53" s="35">
        <f t="shared" si="45"/>
        <v>7092.4784</v>
      </c>
      <c r="I53" s="35">
        <f t="shared" si="45"/>
        <v>9608.2839</v>
      </c>
      <c r="J53" s="35">
        <f t="shared" si="45"/>
        <v>908.8254999999999</v>
      </c>
      <c r="K53" s="35">
        <f t="shared" si="45"/>
        <v>438.6906</v>
      </c>
      <c r="L53" s="35">
        <f t="shared" si="45"/>
        <v>88.55330000000001</v>
      </c>
      <c r="M53" s="36">
        <f t="shared" si="45"/>
        <v>66.3077</v>
      </c>
      <c r="N53" s="35">
        <f t="shared" si="45"/>
        <v>2.4052</v>
      </c>
      <c r="O53" s="35">
        <f t="shared" si="45"/>
        <v>0</v>
      </c>
      <c r="P53" s="35">
        <f t="shared" si="45"/>
        <v>4.7834</v>
      </c>
      <c r="Q53" s="35">
        <f t="shared" si="45"/>
        <v>0</v>
      </c>
      <c r="R53" s="35">
        <f t="shared" si="45"/>
        <v>0</v>
      </c>
      <c r="S53" s="35">
        <f t="shared" si="45"/>
        <v>0</v>
      </c>
      <c r="T53" s="35">
        <f t="shared" si="45"/>
        <v>0</v>
      </c>
      <c r="U53" s="37">
        <f t="shared" si="45"/>
        <v>708946.2265</v>
      </c>
    </row>
    <row r="54" spans="2:21" ht="13.5" customHeight="1">
      <c r="B54" s="3"/>
      <c r="C54" s="7" t="s">
        <v>103</v>
      </c>
      <c r="D54" s="35">
        <f aca="true" t="shared" si="46" ref="D54:U54">SUM(D243,D684,D936,D999,D1062)</f>
        <v>209490.31920000003</v>
      </c>
      <c r="E54" s="35">
        <f t="shared" si="46"/>
        <v>116603.87120000001</v>
      </c>
      <c r="F54" s="35">
        <f t="shared" si="46"/>
        <v>20813.1131</v>
      </c>
      <c r="G54" s="35">
        <f t="shared" si="46"/>
        <v>34633.367699999995</v>
      </c>
      <c r="H54" s="35">
        <f t="shared" si="46"/>
        <v>8286.7917</v>
      </c>
      <c r="I54" s="35">
        <f t="shared" si="46"/>
        <v>17755.2849</v>
      </c>
      <c r="J54" s="35">
        <f t="shared" si="46"/>
        <v>1261.1259</v>
      </c>
      <c r="K54" s="35">
        <f t="shared" si="46"/>
        <v>871.8303999999999</v>
      </c>
      <c r="L54" s="35">
        <f t="shared" si="46"/>
        <v>189.81070000000003</v>
      </c>
      <c r="M54" s="36">
        <f t="shared" si="46"/>
        <v>220.0349</v>
      </c>
      <c r="N54" s="35">
        <f t="shared" si="46"/>
        <v>100.6249</v>
      </c>
      <c r="O54" s="35">
        <f t="shared" si="46"/>
        <v>64.5154</v>
      </c>
      <c r="P54" s="35">
        <f t="shared" si="46"/>
        <v>6.0735</v>
      </c>
      <c r="Q54" s="35">
        <f t="shared" si="46"/>
        <v>5.732</v>
      </c>
      <c r="R54" s="35">
        <f t="shared" si="46"/>
        <v>5.504</v>
      </c>
      <c r="S54" s="35">
        <f t="shared" si="46"/>
        <v>0</v>
      </c>
      <c r="T54" s="35">
        <f t="shared" si="46"/>
        <v>0</v>
      </c>
      <c r="U54" s="37">
        <f t="shared" si="46"/>
        <v>410307.99950000003</v>
      </c>
    </row>
    <row r="55" spans="2:21" ht="13.5" customHeight="1">
      <c r="B55" s="3"/>
      <c r="C55" s="8" t="s">
        <v>75</v>
      </c>
      <c r="D55" s="41">
        <f aca="true" t="shared" si="47" ref="D55:U55">SUM(D244,D685,D937,D1000,D1063)</f>
        <v>535206.3673</v>
      </c>
      <c r="E55" s="35">
        <f t="shared" si="47"/>
        <v>555155.5672</v>
      </c>
      <c r="F55" s="35">
        <f t="shared" si="47"/>
        <v>71742.514</v>
      </c>
      <c r="G55" s="35">
        <f t="shared" si="47"/>
        <v>80289.5531</v>
      </c>
      <c r="H55" s="35">
        <f t="shared" si="47"/>
        <v>23619.983399999997</v>
      </c>
      <c r="I55" s="35">
        <f t="shared" si="47"/>
        <v>20021.060299999997</v>
      </c>
      <c r="J55" s="41">
        <f t="shared" si="47"/>
        <v>7316.5837</v>
      </c>
      <c r="K55" s="41">
        <f t="shared" si="47"/>
        <v>2497.7461000000003</v>
      </c>
      <c r="L55" s="41">
        <f t="shared" si="47"/>
        <v>1798.5791</v>
      </c>
      <c r="M55" s="42">
        <f t="shared" si="47"/>
        <v>1400.0666</v>
      </c>
      <c r="N55" s="35">
        <f t="shared" si="47"/>
        <v>557.2272</v>
      </c>
      <c r="O55" s="35">
        <f t="shared" si="47"/>
        <v>379.3109</v>
      </c>
      <c r="P55" s="35">
        <f t="shared" si="47"/>
        <v>214.3009</v>
      </c>
      <c r="Q55" s="35">
        <f t="shared" si="47"/>
        <v>41.0448</v>
      </c>
      <c r="R55" s="35">
        <f t="shared" si="47"/>
        <v>0</v>
      </c>
      <c r="S55" s="41">
        <f t="shared" si="47"/>
        <v>0</v>
      </c>
      <c r="T55" s="41">
        <f t="shared" si="47"/>
        <v>0</v>
      </c>
      <c r="U55" s="43">
        <f t="shared" si="47"/>
        <v>1300239.9046</v>
      </c>
    </row>
    <row r="56" spans="2:21" ht="13.5" customHeight="1">
      <c r="B56" s="5"/>
      <c r="C56" s="11" t="s">
        <v>2</v>
      </c>
      <c r="D56" s="41">
        <f aca="true" t="shared" si="48" ref="D56:U56">SUM(D245,D686,D938,D1001,D1064)</f>
        <v>5563979.389299999</v>
      </c>
      <c r="E56" s="38">
        <f t="shared" si="48"/>
        <v>4317494.883300001</v>
      </c>
      <c r="F56" s="38">
        <f t="shared" si="48"/>
        <v>944416.5508</v>
      </c>
      <c r="G56" s="38">
        <f t="shared" si="48"/>
        <v>1528515.4796999998</v>
      </c>
      <c r="H56" s="38">
        <f t="shared" si="48"/>
        <v>433495.3228</v>
      </c>
      <c r="I56" s="38">
        <f t="shared" si="48"/>
        <v>506847.8427999999</v>
      </c>
      <c r="J56" s="41">
        <f t="shared" si="48"/>
        <v>136282.04559999998</v>
      </c>
      <c r="K56" s="41">
        <f t="shared" si="48"/>
        <v>30835.8646</v>
      </c>
      <c r="L56" s="41">
        <f t="shared" si="48"/>
        <v>30678.3842</v>
      </c>
      <c r="M56" s="42">
        <f t="shared" si="48"/>
        <v>30717.991899999997</v>
      </c>
      <c r="N56" s="38">
        <f t="shared" si="48"/>
        <v>11343.3471</v>
      </c>
      <c r="O56" s="38">
        <f t="shared" si="48"/>
        <v>11115.2948</v>
      </c>
      <c r="P56" s="38">
        <f t="shared" si="48"/>
        <v>3984.2458999999994</v>
      </c>
      <c r="Q56" s="38">
        <f t="shared" si="48"/>
        <v>2595.7091</v>
      </c>
      <c r="R56" s="38">
        <f t="shared" si="48"/>
        <v>1432.9151</v>
      </c>
      <c r="S56" s="41">
        <f t="shared" si="48"/>
        <v>30.2474</v>
      </c>
      <c r="T56" s="41">
        <f t="shared" si="48"/>
        <v>38.2551</v>
      </c>
      <c r="U56" s="43">
        <f t="shared" si="48"/>
        <v>13553803.769499999</v>
      </c>
    </row>
    <row r="57" spans="2:21" ht="13.5" customHeight="1">
      <c r="B57" s="3"/>
      <c r="C57" s="4" t="s">
        <v>76</v>
      </c>
      <c r="D57" s="32">
        <f aca="true" t="shared" si="49" ref="D57:U57">SUM(D246,D687,D939,D1002,D1065)</f>
        <v>625558.7298000001</v>
      </c>
      <c r="E57" s="32">
        <f t="shared" si="49"/>
        <v>358592.3322</v>
      </c>
      <c r="F57" s="32">
        <f t="shared" si="49"/>
        <v>145214.3463</v>
      </c>
      <c r="G57" s="35">
        <f t="shared" si="49"/>
        <v>173771.5661</v>
      </c>
      <c r="H57" s="35">
        <f t="shared" si="49"/>
        <v>44151.8441</v>
      </c>
      <c r="I57" s="35">
        <f t="shared" si="49"/>
        <v>61558.30969999999</v>
      </c>
      <c r="J57" s="32">
        <f t="shared" si="49"/>
        <v>23082.6079</v>
      </c>
      <c r="K57" s="32">
        <f t="shared" si="49"/>
        <v>13164.121000000001</v>
      </c>
      <c r="L57" s="32">
        <f t="shared" si="49"/>
        <v>12323.854999999998</v>
      </c>
      <c r="M57" s="33">
        <f t="shared" si="49"/>
        <v>16494.456100000003</v>
      </c>
      <c r="N57" s="32">
        <f t="shared" si="49"/>
        <v>4124.7384999999995</v>
      </c>
      <c r="O57" s="32">
        <f t="shared" si="49"/>
        <v>5521.111099999999</v>
      </c>
      <c r="P57" s="35">
        <f t="shared" si="49"/>
        <v>2758.4189</v>
      </c>
      <c r="Q57" s="35">
        <f t="shared" si="49"/>
        <v>2005.7221000000002</v>
      </c>
      <c r="R57" s="35">
        <f t="shared" si="49"/>
        <v>1063.3906</v>
      </c>
      <c r="S57" s="32">
        <f t="shared" si="49"/>
        <v>72.7575</v>
      </c>
      <c r="T57" s="32">
        <f t="shared" si="49"/>
        <v>20.9772</v>
      </c>
      <c r="U57" s="34">
        <f t="shared" si="49"/>
        <v>1489479.2840999998</v>
      </c>
    </row>
    <row r="58" spans="2:21" ht="13.5" customHeight="1">
      <c r="B58" s="3" t="s">
        <v>10</v>
      </c>
      <c r="C58" s="4" t="s">
        <v>11</v>
      </c>
      <c r="D58" s="35">
        <f aca="true" t="shared" si="50" ref="D58:U58">SUM(D247,D688,D940,D1003,D1066)</f>
        <v>157.9029</v>
      </c>
      <c r="E58" s="35">
        <f t="shared" si="50"/>
        <v>1720.5299</v>
      </c>
      <c r="F58" s="35">
        <f t="shared" si="50"/>
        <v>1314.1119999999999</v>
      </c>
      <c r="G58" s="35">
        <f t="shared" si="50"/>
        <v>2277.5264</v>
      </c>
      <c r="H58" s="35">
        <f t="shared" si="50"/>
        <v>509.15229999999997</v>
      </c>
      <c r="I58" s="35">
        <f t="shared" si="50"/>
        <v>5157.815</v>
      </c>
      <c r="J58" s="35">
        <f t="shared" si="50"/>
        <v>1878.7008999999998</v>
      </c>
      <c r="K58" s="35">
        <f t="shared" si="50"/>
        <v>999.0159</v>
      </c>
      <c r="L58" s="35">
        <f t="shared" si="50"/>
        <v>845.0452000000001</v>
      </c>
      <c r="M58" s="36">
        <f t="shared" si="50"/>
        <v>1021.8329000000001</v>
      </c>
      <c r="N58" s="35">
        <f t="shared" si="50"/>
        <v>465.772</v>
      </c>
      <c r="O58" s="35">
        <f t="shared" si="50"/>
        <v>859.3182999999999</v>
      </c>
      <c r="P58" s="35">
        <f t="shared" si="50"/>
        <v>116.8028</v>
      </c>
      <c r="Q58" s="35">
        <f t="shared" si="50"/>
        <v>125.5757</v>
      </c>
      <c r="R58" s="35">
        <f t="shared" si="50"/>
        <v>161.1187</v>
      </c>
      <c r="S58" s="35">
        <f t="shared" si="50"/>
        <v>64.7812</v>
      </c>
      <c r="T58" s="35">
        <f t="shared" si="50"/>
        <v>49.225300000000004</v>
      </c>
      <c r="U58" s="37">
        <f t="shared" si="50"/>
        <v>17724.227399999996</v>
      </c>
    </row>
    <row r="59" spans="2:21" ht="13.5" customHeight="1">
      <c r="B59" s="3"/>
      <c r="C59" s="4" t="s">
        <v>12</v>
      </c>
      <c r="D59" s="35">
        <f aca="true" t="shared" si="51" ref="D59:U59">SUM(D248,D689,D941,D1004,D1067)</f>
        <v>4.555</v>
      </c>
      <c r="E59" s="35">
        <f t="shared" si="51"/>
        <v>152.55960000000002</v>
      </c>
      <c r="F59" s="35">
        <f t="shared" si="51"/>
        <v>92.8817</v>
      </c>
      <c r="G59" s="35">
        <f t="shared" si="51"/>
        <v>364.71250000000003</v>
      </c>
      <c r="H59" s="35">
        <f t="shared" si="51"/>
        <v>97.341</v>
      </c>
      <c r="I59" s="35">
        <f t="shared" si="51"/>
        <v>173.0515</v>
      </c>
      <c r="J59" s="35">
        <f t="shared" si="51"/>
        <v>1522.1723</v>
      </c>
      <c r="K59" s="35">
        <f t="shared" si="51"/>
        <v>117.3987</v>
      </c>
      <c r="L59" s="35">
        <f t="shared" si="51"/>
        <v>174.39949999999996</v>
      </c>
      <c r="M59" s="36">
        <f t="shared" si="51"/>
        <v>1799.2537000000002</v>
      </c>
      <c r="N59" s="35">
        <f t="shared" si="51"/>
        <v>284.09590000000003</v>
      </c>
      <c r="O59" s="35">
        <f t="shared" si="51"/>
        <v>456.26149999999996</v>
      </c>
      <c r="P59" s="35">
        <f t="shared" si="51"/>
        <v>199.3576</v>
      </c>
      <c r="Q59" s="35">
        <f t="shared" si="51"/>
        <v>890.5229</v>
      </c>
      <c r="R59" s="35">
        <f t="shared" si="51"/>
        <v>382.14660000000003</v>
      </c>
      <c r="S59" s="35">
        <f t="shared" si="51"/>
        <v>102.09549999999999</v>
      </c>
      <c r="T59" s="35">
        <f t="shared" si="51"/>
        <v>53.72580000000001</v>
      </c>
      <c r="U59" s="37">
        <f t="shared" si="51"/>
        <v>6866.5313</v>
      </c>
    </row>
    <row r="60" spans="2:21" ht="13.5" customHeight="1">
      <c r="B60" s="3" t="s">
        <v>13</v>
      </c>
      <c r="C60" s="4" t="s">
        <v>14</v>
      </c>
      <c r="D60" s="35">
        <f aca="true" t="shared" si="52" ref="D60:U60">SUM(D249,D690,D942,D1005,D1068)</f>
        <v>3148.4981999999995</v>
      </c>
      <c r="E60" s="35">
        <f t="shared" si="52"/>
        <v>8680.652600000001</v>
      </c>
      <c r="F60" s="35">
        <f t="shared" si="52"/>
        <v>2973.2457999999997</v>
      </c>
      <c r="G60" s="35">
        <f t="shared" si="52"/>
        <v>5891.054999999999</v>
      </c>
      <c r="H60" s="35">
        <f t="shared" si="52"/>
        <v>1548.5949999999998</v>
      </c>
      <c r="I60" s="35">
        <f t="shared" si="52"/>
        <v>1541.7832999999998</v>
      </c>
      <c r="J60" s="35">
        <f t="shared" si="52"/>
        <v>570.2221000000001</v>
      </c>
      <c r="K60" s="35">
        <f t="shared" si="52"/>
        <v>263.0569</v>
      </c>
      <c r="L60" s="35">
        <f t="shared" si="52"/>
        <v>260.87359999999995</v>
      </c>
      <c r="M60" s="36">
        <f t="shared" si="52"/>
        <v>412.96329999999995</v>
      </c>
      <c r="N60" s="35">
        <f t="shared" si="52"/>
        <v>109.5376</v>
      </c>
      <c r="O60" s="35">
        <f t="shared" si="52"/>
        <v>51.7924</v>
      </c>
      <c r="P60" s="35">
        <f t="shared" si="52"/>
        <v>14.9507</v>
      </c>
      <c r="Q60" s="35">
        <f t="shared" si="52"/>
        <v>13.6526</v>
      </c>
      <c r="R60" s="35">
        <f t="shared" si="52"/>
        <v>3.2155</v>
      </c>
      <c r="S60" s="35">
        <f t="shared" si="52"/>
        <v>0</v>
      </c>
      <c r="T60" s="35">
        <f t="shared" si="52"/>
        <v>0</v>
      </c>
      <c r="U60" s="37">
        <f t="shared" si="52"/>
        <v>25484.094599999997</v>
      </c>
    </row>
    <row r="61" spans="2:21" ht="13.5" customHeight="1">
      <c r="B61" s="3"/>
      <c r="C61" s="4" t="s">
        <v>15</v>
      </c>
      <c r="D61" s="35">
        <f aca="true" t="shared" si="53" ref="D61:U61">SUM(D250,D691,D943,D1006,D1069)</f>
        <v>1.1266</v>
      </c>
      <c r="E61" s="35">
        <f t="shared" si="53"/>
        <v>42.5887</v>
      </c>
      <c r="F61" s="35">
        <f t="shared" si="53"/>
        <v>24.0654</v>
      </c>
      <c r="G61" s="35">
        <f t="shared" si="53"/>
        <v>312.6107</v>
      </c>
      <c r="H61" s="35">
        <f t="shared" si="53"/>
        <v>119.8559</v>
      </c>
      <c r="I61" s="35">
        <f t="shared" si="53"/>
        <v>261.5551</v>
      </c>
      <c r="J61" s="35">
        <f t="shared" si="53"/>
        <v>179.4495</v>
      </c>
      <c r="K61" s="35">
        <f t="shared" si="53"/>
        <v>292.1597</v>
      </c>
      <c r="L61" s="35">
        <f t="shared" si="53"/>
        <v>981.6315000000001</v>
      </c>
      <c r="M61" s="36">
        <f t="shared" si="53"/>
        <v>794.6161999999999</v>
      </c>
      <c r="N61" s="35">
        <f t="shared" si="53"/>
        <v>261.5582</v>
      </c>
      <c r="O61" s="35">
        <f t="shared" si="53"/>
        <v>155.09109999999998</v>
      </c>
      <c r="P61" s="35">
        <f t="shared" si="53"/>
        <v>34.456</v>
      </c>
      <c r="Q61" s="35">
        <f t="shared" si="53"/>
        <v>20.177599999999998</v>
      </c>
      <c r="R61" s="35">
        <f t="shared" si="53"/>
        <v>26.2293</v>
      </c>
      <c r="S61" s="35">
        <f t="shared" si="53"/>
        <v>5.6275</v>
      </c>
      <c r="T61" s="35">
        <f t="shared" si="53"/>
        <v>7.4288</v>
      </c>
      <c r="U61" s="37">
        <f t="shared" si="53"/>
        <v>3520.2278</v>
      </c>
    </row>
    <row r="62" spans="2:21" ht="13.5" customHeight="1">
      <c r="B62" s="3" t="s">
        <v>5</v>
      </c>
      <c r="C62" s="4" t="s">
        <v>16</v>
      </c>
      <c r="D62" s="35">
        <f aca="true" t="shared" si="54" ref="D62:U62">SUM(D251,D692,D944,D1007,D1070)</f>
        <v>0</v>
      </c>
      <c r="E62" s="35">
        <f t="shared" si="54"/>
        <v>0</v>
      </c>
      <c r="F62" s="35">
        <f t="shared" si="54"/>
        <v>0</v>
      </c>
      <c r="G62" s="35">
        <f t="shared" si="54"/>
        <v>0</v>
      </c>
      <c r="H62" s="35">
        <f t="shared" si="54"/>
        <v>0</v>
      </c>
      <c r="I62" s="35">
        <f t="shared" si="54"/>
        <v>0</v>
      </c>
      <c r="J62" s="35">
        <f t="shared" si="54"/>
        <v>0</v>
      </c>
      <c r="K62" s="35">
        <f t="shared" si="54"/>
        <v>0</v>
      </c>
      <c r="L62" s="35">
        <f t="shared" si="54"/>
        <v>0</v>
      </c>
      <c r="M62" s="36">
        <f t="shared" si="54"/>
        <v>10</v>
      </c>
      <c r="N62" s="35">
        <f t="shared" si="54"/>
        <v>3</v>
      </c>
      <c r="O62" s="35">
        <f t="shared" si="54"/>
        <v>11</v>
      </c>
      <c r="P62" s="35">
        <f t="shared" si="54"/>
        <v>4</v>
      </c>
      <c r="Q62" s="35">
        <f t="shared" si="54"/>
        <v>4</v>
      </c>
      <c r="R62" s="35">
        <f t="shared" si="54"/>
        <v>7</v>
      </c>
      <c r="S62" s="35">
        <f t="shared" si="54"/>
        <v>0</v>
      </c>
      <c r="T62" s="35">
        <f t="shared" si="54"/>
        <v>0</v>
      </c>
      <c r="U62" s="37">
        <f t="shared" si="54"/>
        <v>39</v>
      </c>
    </row>
    <row r="63" spans="2:21" ht="13.5" customHeight="1">
      <c r="B63" s="3"/>
      <c r="C63" s="12" t="s">
        <v>17</v>
      </c>
      <c r="D63" s="41">
        <f aca="true" t="shared" si="55" ref="D63:U63">SUM(D252,D693,D945,D1008,D1071)</f>
        <v>41362.83210000001</v>
      </c>
      <c r="E63" s="41">
        <f t="shared" si="55"/>
        <v>60462.5053</v>
      </c>
      <c r="F63" s="41">
        <f t="shared" si="55"/>
        <v>28767.688999999995</v>
      </c>
      <c r="G63" s="41">
        <f t="shared" si="55"/>
        <v>48885.797399999996</v>
      </c>
      <c r="H63" s="41">
        <f t="shared" si="55"/>
        <v>11610.4987</v>
      </c>
      <c r="I63" s="41">
        <f t="shared" si="55"/>
        <v>18869.5552</v>
      </c>
      <c r="J63" s="41">
        <f t="shared" si="55"/>
        <v>4394.545499999999</v>
      </c>
      <c r="K63" s="41">
        <f t="shared" si="55"/>
        <v>2028.8319</v>
      </c>
      <c r="L63" s="41">
        <f t="shared" si="55"/>
        <v>2012.5655</v>
      </c>
      <c r="M63" s="42">
        <f t="shared" si="55"/>
        <v>1845.951</v>
      </c>
      <c r="N63" s="41">
        <f t="shared" si="55"/>
        <v>571.8136</v>
      </c>
      <c r="O63" s="41">
        <f t="shared" si="55"/>
        <v>401.49069999999995</v>
      </c>
      <c r="P63" s="41">
        <f t="shared" si="55"/>
        <v>233.68179999999998</v>
      </c>
      <c r="Q63" s="41">
        <f t="shared" si="55"/>
        <v>97.2927</v>
      </c>
      <c r="R63" s="41">
        <f t="shared" si="55"/>
        <v>20.1085</v>
      </c>
      <c r="S63" s="41">
        <f t="shared" si="55"/>
        <v>2.1103</v>
      </c>
      <c r="T63" s="41">
        <f t="shared" si="55"/>
        <v>0</v>
      </c>
      <c r="U63" s="43">
        <f t="shared" si="55"/>
        <v>221567.26920000004</v>
      </c>
    </row>
    <row r="64" spans="2:21" ht="13.5" customHeight="1">
      <c r="B64" s="5"/>
      <c r="C64" s="11" t="s">
        <v>2</v>
      </c>
      <c r="D64" s="38">
        <f aca="true" t="shared" si="56" ref="D64:U64">SUM(D253,D694,D946,D1009,D1072)</f>
        <v>670233.6445999999</v>
      </c>
      <c r="E64" s="38">
        <f t="shared" si="56"/>
        <v>429651.1682999999</v>
      </c>
      <c r="F64" s="38">
        <f t="shared" si="56"/>
        <v>178386.34020000004</v>
      </c>
      <c r="G64" s="38">
        <f t="shared" si="56"/>
        <v>231503.26810000002</v>
      </c>
      <c r="H64" s="38">
        <f t="shared" si="56"/>
        <v>58037.287000000004</v>
      </c>
      <c r="I64" s="38">
        <f t="shared" si="56"/>
        <v>87562.0698</v>
      </c>
      <c r="J64" s="38">
        <f t="shared" si="56"/>
        <v>31627.698200000003</v>
      </c>
      <c r="K64" s="38">
        <f t="shared" si="56"/>
        <v>16864.5841</v>
      </c>
      <c r="L64" s="38">
        <f t="shared" si="56"/>
        <v>16598.3703</v>
      </c>
      <c r="M64" s="39">
        <f t="shared" si="56"/>
        <v>22379.073199999995</v>
      </c>
      <c r="N64" s="38">
        <f t="shared" si="56"/>
        <v>5820.5158</v>
      </c>
      <c r="O64" s="38">
        <f t="shared" si="56"/>
        <v>7456.065100000002</v>
      </c>
      <c r="P64" s="38">
        <f t="shared" si="56"/>
        <v>3361.6677999999993</v>
      </c>
      <c r="Q64" s="38">
        <f t="shared" si="56"/>
        <v>3156.9436</v>
      </c>
      <c r="R64" s="38">
        <f t="shared" si="56"/>
        <v>1663.2092</v>
      </c>
      <c r="S64" s="38">
        <f t="shared" si="56"/>
        <v>247.372</v>
      </c>
      <c r="T64" s="38">
        <f t="shared" si="56"/>
        <v>131.3571</v>
      </c>
      <c r="U64" s="40">
        <f t="shared" si="56"/>
        <v>1764680.6344</v>
      </c>
    </row>
    <row r="65" spans="2:21" ht="13.5" customHeight="1">
      <c r="B65" s="51" t="s">
        <v>9</v>
      </c>
      <c r="C65" s="52"/>
      <c r="D65" s="44">
        <f aca="true" t="shared" si="57" ref="D65:U65">SUM(D254,D695,D947,D1010,D1073)</f>
        <v>9492877.7879</v>
      </c>
      <c r="E65" s="44">
        <f t="shared" si="57"/>
        <v>7129167.714000001</v>
      </c>
      <c r="F65" s="44">
        <f t="shared" si="57"/>
        <v>1863539.3974000004</v>
      </c>
      <c r="G65" s="44">
        <f t="shared" si="57"/>
        <v>2939985.3666999997</v>
      </c>
      <c r="H65" s="44">
        <f t="shared" si="57"/>
        <v>836521.7290999999</v>
      </c>
      <c r="I65" s="44">
        <f t="shared" si="57"/>
        <v>1118494.1393</v>
      </c>
      <c r="J65" s="44">
        <f t="shared" si="57"/>
        <v>403267.39579999994</v>
      </c>
      <c r="K65" s="44">
        <f t="shared" si="57"/>
        <v>216003.57029999996</v>
      </c>
      <c r="L65" s="44">
        <f t="shared" si="57"/>
        <v>180057.38210000002</v>
      </c>
      <c r="M65" s="45">
        <f t="shared" si="57"/>
        <v>232043.8221</v>
      </c>
      <c r="N65" s="44">
        <f t="shared" si="57"/>
        <v>63583.920900000005</v>
      </c>
      <c r="O65" s="44">
        <f t="shared" si="57"/>
        <v>69561.89250000002</v>
      </c>
      <c r="P65" s="44">
        <f t="shared" si="57"/>
        <v>27513.421800000004</v>
      </c>
      <c r="Q65" s="44">
        <f t="shared" si="57"/>
        <v>22085.339099999994</v>
      </c>
      <c r="R65" s="44">
        <f t="shared" si="57"/>
        <v>17857.2029</v>
      </c>
      <c r="S65" s="44">
        <f t="shared" si="57"/>
        <v>1962.0432</v>
      </c>
      <c r="T65" s="44">
        <f t="shared" si="57"/>
        <v>1419.7754</v>
      </c>
      <c r="U65" s="46">
        <f t="shared" si="57"/>
        <v>24615941.900500003</v>
      </c>
    </row>
    <row r="67" spans="2:56" ht="13.5" customHeight="1">
      <c r="B67" s="27"/>
      <c r="C67" s="26" t="s">
        <v>38</v>
      </c>
      <c r="D67" s="53" t="s">
        <v>40</v>
      </c>
      <c r="E67" s="54"/>
      <c r="BC67" s="14"/>
      <c r="BD67" s="13"/>
    </row>
    <row r="68" spans="3:56" ht="13.5" customHeight="1">
      <c r="C68" s="16"/>
      <c r="L68" s="18"/>
      <c r="M68" s="17"/>
      <c r="N68" s="17"/>
      <c r="U68" s="18" t="s">
        <v>99</v>
      </c>
      <c r="BD68" s="13"/>
    </row>
    <row r="69" spans="2:56" ht="13.5" customHeight="1">
      <c r="B69" s="19"/>
      <c r="C69" s="20" t="s">
        <v>20</v>
      </c>
      <c r="D69" s="21">
        <v>0.01</v>
      </c>
      <c r="E69" s="22" t="s">
        <v>21</v>
      </c>
      <c r="F69" s="22" t="s">
        <v>22</v>
      </c>
      <c r="G69" s="22" t="s">
        <v>23</v>
      </c>
      <c r="H69" s="22" t="s">
        <v>24</v>
      </c>
      <c r="I69" s="22" t="s">
        <v>25</v>
      </c>
      <c r="J69" s="22" t="s">
        <v>26</v>
      </c>
      <c r="K69" s="22" t="s">
        <v>27</v>
      </c>
      <c r="L69" s="30" t="s">
        <v>28</v>
      </c>
      <c r="M69" s="22" t="s">
        <v>30</v>
      </c>
      <c r="N69" s="22" t="s">
        <v>31</v>
      </c>
      <c r="O69" s="22" t="s">
        <v>32</v>
      </c>
      <c r="P69" s="22" t="s">
        <v>33</v>
      </c>
      <c r="Q69" s="22" t="s">
        <v>34</v>
      </c>
      <c r="R69" s="22" t="s">
        <v>35</v>
      </c>
      <c r="S69" s="22" t="s">
        <v>36</v>
      </c>
      <c r="T69" s="22">
        <v>1000</v>
      </c>
      <c r="U69" s="49" t="s">
        <v>18</v>
      </c>
      <c r="BD69" s="13"/>
    </row>
    <row r="70" spans="2:56" ht="13.5" customHeight="1">
      <c r="B70" s="23" t="s">
        <v>19</v>
      </c>
      <c r="C70" s="24"/>
      <c r="D70" s="25" t="s">
        <v>29</v>
      </c>
      <c r="E70" s="25" t="s">
        <v>29</v>
      </c>
      <c r="F70" s="25" t="s">
        <v>29</v>
      </c>
      <c r="G70" s="25" t="s">
        <v>29</v>
      </c>
      <c r="H70" s="25" t="s">
        <v>29</v>
      </c>
      <c r="I70" s="25" t="s">
        <v>29</v>
      </c>
      <c r="J70" s="25" t="s">
        <v>29</v>
      </c>
      <c r="K70" s="25" t="s">
        <v>29</v>
      </c>
      <c r="L70" s="31" t="s">
        <v>29</v>
      </c>
      <c r="M70" s="25" t="s">
        <v>29</v>
      </c>
      <c r="N70" s="25" t="s">
        <v>29</v>
      </c>
      <c r="O70" s="25" t="s">
        <v>29</v>
      </c>
      <c r="P70" s="25" t="s">
        <v>29</v>
      </c>
      <c r="Q70" s="25" t="s">
        <v>29</v>
      </c>
      <c r="R70" s="25" t="s">
        <v>29</v>
      </c>
      <c r="S70" s="25" t="s">
        <v>29</v>
      </c>
      <c r="T70" s="25" t="s">
        <v>37</v>
      </c>
      <c r="U70" s="50"/>
      <c r="BD70" s="13"/>
    </row>
    <row r="71" spans="2:21" ht="13.5" customHeight="1">
      <c r="B71" s="1"/>
      <c r="C71" s="2" t="s">
        <v>46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3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4">
        <f>SUM(D71:T71)</f>
        <v>0</v>
      </c>
    </row>
    <row r="72" spans="2:21" ht="13.5" customHeight="1">
      <c r="B72" s="3" t="s">
        <v>0</v>
      </c>
      <c r="C72" s="4" t="s">
        <v>47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7">
        <f>SUM(D72:T72)</f>
        <v>0</v>
      </c>
    </row>
    <row r="73" spans="2:21" ht="13.5" customHeight="1">
      <c r="B73" s="3"/>
      <c r="C73" s="4" t="s">
        <v>48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v>3.0266</v>
      </c>
      <c r="N73" s="35">
        <v>0</v>
      </c>
      <c r="O73" s="35">
        <v>0</v>
      </c>
      <c r="P73" s="35">
        <v>9.0798</v>
      </c>
      <c r="Q73" s="35">
        <v>0</v>
      </c>
      <c r="R73" s="35">
        <v>0</v>
      </c>
      <c r="S73" s="35">
        <v>0</v>
      </c>
      <c r="T73" s="35">
        <v>0</v>
      </c>
      <c r="U73" s="37">
        <f>SUM(D73:T73)</f>
        <v>12.1064</v>
      </c>
    </row>
    <row r="74" spans="2:21" ht="13.5" customHeight="1">
      <c r="B74" s="3"/>
      <c r="C74" s="4" t="s">
        <v>101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7">
        <f aca="true" t="shared" si="58" ref="U74:U128">SUM(D74:T74)</f>
        <v>0</v>
      </c>
    </row>
    <row r="75" spans="2:21" ht="13.5" customHeight="1">
      <c r="B75" s="3"/>
      <c r="C75" s="4" t="s">
        <v>49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3</v>
      </c>
      <c r="L75" s="35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7">
        <f t="shared" si="58"/>
        <v>3</v>
      </c>
    </row>
    <row r="76" spans="2:21" ht="13.5" customHeight="1">
      <c r="B76" s="3" t="s">
        <v>1</v>
      </c>
      <c r="C76" s="4" t="s">
        <v>50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4</v>
      </c>
      <c r="L76" s="35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7">
        <f t="shared" si="58"/>
        <v>4</v>
      </c>
    </row>
    <row r="77" spans="2:21" ht="13.5" customHeight="1">
      <c r="B77" s="5"/>
      <c r="C77" s="6" t="s">
        <v>2</v>
      </c>
      <c r="D77" s="38">
        <f aca="true" t="shared" si="59" ref="D77:L77">SUM(D71:D76)</f>
        <v>0</v>
      </c>
      <c r="E77" s="38">
        <f t="shared" si="59"/>
        <v>0</v>
      </c>
      <c r="F77" s="38">
        <f t="shared" si="59"/>
        <v>0</v>
      </c>
      <c r="G77" s="38">
        <f t="shared" si="59"/>
        <v>0</v>
      </c>
      <c r="H77" s="38">
        <f t="shared" si="59"/>
        <v>0</v>
      </c>
      <c r="I77" s="38">
        <f t="shared" si="59"/>
        <v>0</v>
      </c>
      <c r="J77" s="38">
        <f t="shared" si="59"/>
        <v>0</v>
      </c>
      <c r="K77" s="38">
        <f t="shared" si="59"/>
        <v>7</v>
      </c>
      <c r="L77" s="38">
        <f t="shared" si="59"/>
        <v>0</v>
      </c>
      <c r="M77" s="39">
        <f aca="true" t="shared" si="60" ref="M77:T77">SUM(M71:M76)</f>
        <v>3.0266</v>
      </c>
      <c r="N77" s="38">
        <f t="shared" si="60"/>
        <v>0</v>
      </c>
      <c r="O77" s="38">
        <f t="shared" si="60"/>
        <v>0</v>
      </c>
      <c r="P77" s="38">
        <f t="shared" si="60"/>
        <v>9.0798</v>
      </c>
      <c r="Q77" s="38">
        <f t="shared" si="60"/>
        <v>0</v>
      </c>
      <c r="R77" s="38">
        <f t="shared" si="60"/>
        <v>0</v>
      </c>
      <c r="S77" s="38">
        <f t="shared" si="60"/>
        <v>0</v>
      </c>
      <c r="T77" s="38">
        <f t="shared" si="60"/>
        <v>0</v>
      </c>
      <c r="U77" s="40">
        <f t="shared" si="58"/>
        <v>19.1064</v>
      </c>
    </row>
    <row r="78" spans="2:21" ht="13.5" customHeight="1">
      <c r="B78" s="3"/>
      <c r="C78" s="7" t="s">
        <v>51</v>
      </c>
      <c r="D78" s="35">
        <v>0</v>
      </c>
      <c r="E78" s="35">
        <v>337.1252</v>
      </c>
      <c r="F78" s="35">
        <v>18.272</v>
      </c>
      <c r="G78" s="35">
        <v>30.0395</v>
      </c>
      <c r="H78" s="35">
        <v>204.9882</v>
      </c>
      <c r="I78" s="35">
        <v>559.5416</v>
      </c>
      <c r="J78" s="35">
        <v>545.1649</v>
      </c>
      <c r="K78" s="35">
        <v>451.4713</v>
      </c>
      <c r="L78" s="35">
        <v>108.1303</v>
      </c>
      <c r="M78" s="36">
        <v>106.4074</v>
      </c>
      <c r="N78" s="35">
        <v>30.0335</v>
      </c>
      <c r="O78" s="35">
        <v>50.6235</v>
      </c>
      <c r="P78" s="35">
        <v>25.1379</v>
      </c>
      <c r="Q78" s="35">
        <v>0</v>
      </c>
      <c r="R78" s="35">
        <v>0</v>
      </c>
      <c r="S78" s="35">
        <v>0</v>
      </c>
      <c r="T78" s="35">
        <v>0</v>
      </c>
      <c r="U78" s="37">
        <f t="shared" si="58"/>
        <v>2466.9353</v>
      </c>
    </row>
    <row r="79" spans="2:21" ht="13.5" customHeight="1">
      <c r="B79" s="3"/>
      <c r="C79" s="7" t="s">
        <v>104</v>
      </c>
      <c r="D79" s="35">
        <v>123.4607</v>
      </c>
      <c r="E79" s="35">
        <v>887.8434</v>
      </c>
      <c r="F79" s="35">
        <v>541.0798</v>
      </c>
      <c r="G79" s="35">
        <v>29.3963</v>
      </c>
      <c r="H79" s="35">
        <v>0</v>
      </c>
      <c r="I79" s="35">
        <v>50.8709</v>
      </c>
      <c r="J79" s="35">
        <v>116.0776</v>
      </c>
      <c r="K79" s="35">
        <v>296.2457</v>
      </c>
      <c r="L79" s="35">
        <v>13.4335</v>
      </c>
      <c r="M79" s="36">
        <v>35.1562</v>
      </c>
      <c r="N79" s="35">
        <v>26.6895</v>
      </c>
      <c r="O79" s="35">
        <v>19.2767</v>
      </c>
      <c r="P79" s="35">
        <v>20.4911</v>
      </c>
      <c r="Q79" s="35">
        <v>8.2735</v>
      </c>
      <c r="R79" s="35">
        <v>0</v>
      </c>
      <c r="S79" s="35">
        <v>0</v>
      </c>
      <c r="T79" s="35">
        <v>0</v>
      </c>
      <c r="U79" s="37">
        <f t="shared" si="58"/>
        <v>2168.2948999999994</v>
      </c>
    </row>
    <row r="80" spans="2:21" ht="13.5" customHeight="1">
      <c r="B80" s="3"/>
      <c r="C80" s="7" t="s">
        <v>87</v>
      </c>
      <c r="D80" s="35">
        <v>0</v>
      </c>
      <c r="E80" s="35">
        <v>6.7824</v>
      </c>
      <c r="F80" s="35">
        <v>18.3137</v>
      </c>
      <c r="G80" s="35">
        <v>28.3254</v>
      </c>
      <c r="H80" s="35">
        <v>0</v>
      </c>
      <c r="I80" s="35">
        <v>11.8449</v>
      </c>
      <c r="J80" s="35">
        <v>63.1613</v>
      </c>
      <c r="K80" s="35">
        <v>4.5809</v>
      </c>
      <c r="L80" s="35">
        <v>18.0106</v>
      </c>
      <c r="M80" s="36">
        <v>5.4675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7">
        <f t="shared" si="58"/>
        <v>156.4867</v>
      </c>
    </row>
    <row r="81" spans="2:21" ht="13.5" customHeight="1">
      <c r="B81" s="3"/>
      <c r="C81" s="7" t="s">
        <v>52</v>
      </c>
      <c r="D81" s="35">
        <v>0</v>
      </c>
      <c r="E81" s="35">
        <v>0</v>
      </c>
      <c r="F81" s="35">
        <v>15</v>
      </c>
      <c r="G81" s="35">
        <v>30</v>
      </c>
      <c r="H81" s="35">
        <v>0</v>
      </c>
      <c r="I81" s="35">
        <v>163.5689</v>
      </c>
      <c r="J81" s="35">
        <v>148.5689</v>
      </c>
      <c r="K81" s="35">
        <v>33.5279</v>
      </c>
      <c r="L81" s="35">
        <v>0</v>
      </c>
      <c r="M81" s="36">
        <v>14.3386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7">
        <f t="shared" si="58"/>
        <v>405.0043</v>
      </c>
    </row>
    <row r="82" spans="2:21" ht="13.5" customHeight="1">
      <c r="B82" s="3"/>
      <c r="C82" s="7" t="s">
        <v>53</v>
      </c>
      <c r="D82" s="35">
        <v>0</v>
      </c>
      <c r="E82" s="35">
        <v>0</v>
      </c>
      <c r="F82" s="35">
        <v>0</v>
      </c>
      <c r="G82" s="35">
        <v>4.837</v>
      </c>
      <c r="H82" s="35">
        <v>0</v>
      </c>
      <c r="I82" s="35">
        <v>57.8668</v>
      </c>
      <c r="J82" s="35">
        <v>2.4185</v>
      </c>
      <c r="K82" s="35">
        <v>12.4022</v>
      </c>
      <c r="L82" s="35">
        <v>0</v>
      </c>
      <c r="M82" s="36">
        <v>13.5219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7">
        <f t="shared" si="58"/>
        <v>91.04639999999999</v>
      </c>
    </row>
    <row r="83" spans="2:21" ht="13.5" customHeight="1">
      <c r="B83" s="3" t="s">
        <v>3</v>
      </c>
      <c r="C83" s="7" t="s">
        <v>88</v>
      </c>
      <c r="D83" s="35">
        <v>4.0383</v>
      </c>
      <c r="E83" s="35">
        <v>0</v>
      </c>
      <c r="F83" s="35">
        <v>24.719</v>
      </c>
      <c r="G83" s="35">
        <v>10.7109</v>
      </c>
      <c r="H83" s="35">
        <v>81.2429</v>
      </c>
      <c r="I83" s="35">
        <v>349.7115</v>
      </c>
      <c r="J83" s="35">
        <v>584.829</v>
      </c>
      <c r="K83" s="35">
        <v>189.0872</v>
      </c>
      <c r="L83" s="35">
        <v>274.4798</v>
      </c>
      <c r="M83" s="36">
        <v>100.736</v>
      </c>
      <c r="N83" s="35">
        <v>47.1055</v>
      </c>
      <c r="O83" s="35">
        <v>74.1789</v>
      </c>
      <c r="P83" s="35">
        <v>76.0325</v>
      </c>
      <c r="Q83" s="35">
        <v>63.0829</v>
      </c>
      <c r="R83" s="35">
        <v>55.8226</v>
      </c>
      <c r="S83" s="35">
        <v>0</v>
      </c>
      <c r="T83" s="35">
        <v>0</v>
      </c>
      <c r="U83" s="37">
        <f t="shared" si="58"/>
        <v>1935.777</v>
      </c>
    </row>
    <row r="84" spans="2:21" ht="13.5" customHeight="1">
      <c r="B84" s="3"/>
      <c r="C84" s="7" t="s">
        <v>89</v>
      </c>
      <c r="D84" s="35">
        <v>0</v>
      </c>
      <c r="E84" s="35">
        <v>0</v>
      </c>
      <c r="F84" s="35">
        <v>0</v>
      </c>
      <c r="G84" s="35">
        <v>0</v>
      </c>
      <c r="H84" s="35">
        <v>1.6096</v>
      </c>
      <c r="I84" s="35">
        <v>12.5499</v>
      </c>
      <c r="J84" s="35">
        <v>1.6096</v>
      </c>
      <c r="K84" s="35">
        <v>37.5514</v>
      </c>
      <c r="L84" s="35">
        <v>0</v>
      </c>
      <c r="M84" s="36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7">
        <f t="shared" si="58"/>
        <v>53.3205</v>
      </c>
    </row>
    <row r="85" spans="2:21" ht="13.5" customHeight="1">
      <c r="B85" s="3"/>
      <c r="C85" s="7" t="s">
        <v>90</v>
      </c>
      <c r="D85" s="35">
        <v>7.1661</v>
      </c>
      <c r="E85" s="35">
        <v>124.9749</v>
      </c>
      <c r="F85" s="35">
        <v>65.6046</v>
      </c>
      <c r="G85" s="35">
        <v>270.7704</v>
      </c>
      <c r="H85" s="35">
        <v>229.1401</v>
      </c>
      <c r="I85" s="35">
        <v>546.569</v>
      </c>
      <c r="J85" s="35">
        <v>651.8753</v>
      </c>
      <c r="K85" s="35">
        <v>645.7407</v>
      </c>
      <c r="L85" s="35">
        <v>252.0813</v>
      </c>
      <c r="M85" s="36">
        <v>459.9248</v>
      </c>
      <c r="N85" s="35">
        <v>152.2547</v>
      </c>
      <c r="O85" s="35">
        <v>112.4665</v>
      </c>
      <c r="P85" s="35">
        <v>53.3639</v>
      </c>
      <c r="Q85" s="35">
        <v>39.5174</v>
      </c>
      <c r="R85" s="35">
        <v>15.7047</v>
      </c>
      <c r="S85" s="35">
        <v>0</v>
      </c>
      <c r="T85" s="35">
        <v>0</v>
      </c>
      <c r="U85" s="37">
        <f t="shared" si="58"/>
        <v>3627.1544</v>
      </c>
    </row>
    <row r="86" spans="2:21" ht="13.5" customHeight="1">
      <c r="B86" s="3"/>
      <c r="C86" s="7" t="s">
        <v>105</v>
      </c>
      <c r="D86" s="35">
        <v>0</v>
      </c>
      <c r="E86" s="35">
        <v>0</v>
      </c>
      <c r="F86" s="35">
        <v>0</v>
      </c>
      <c r="G86" s="35">
        <v>1.2191</v>
      </c>
      <c r="H86" s="35">
        <v>0</v>
      </c>
      <c r="I86" s="35">
        <v>1.0468</v>
      </c>
      <c r="J86" s="35">
        <v>2.2382</v>
      </c>
      <c r="K86" s="35">
        <v>32.2393</v>
      </c>
      <c r="L86" s="35">
        <v>1</v>
      </c>
      <c r="M86" s="36">
        <v>0</v>
      </c>
      <c r="N86" s="35">
        <v>1.0468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7">
        <f t="shared" si="58"/>
        <v>38.7902</v>
      </c>
    </row>
    <row r="87" spans="2:21" ht="13.5" customHeight="1">
      <c r="B87" s="3"/>
      <c r="C87" s="7" t="s">
        <v>54</v>
      </c>
      <c r="D87" s="35">
        <v>0</v>
      </c>
      <c r="E87" s="35">
        <v>39.222</v>
      </c>
      <c r="F87" s="35">
        <v>14.0468</v>
      </c>
      <c r="G87" s="35">
        <v>210.0548</v>
      </c>
      <c r="H87" s="35">
        <v>247.4855</v>
      </c>
      <c r="I87" s="35">
        <v>364.5158</v>
      </c>
      <c r="J87" s="35">
        <v>135.2049</v>
      </c>
      <c r="K87" s="35">
        <v>75.8905</v>
      </c>
      <c r="L87" s="35">
        <v>35.893</v>
      </c>
      <c r="M87" s="36">
        <v>31.5553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7">
        <f t="shared" si="58"/>
        <v>1153.8686</v>
      </c>
    </row>
    <row r="88" spans="2:21" ht="13.5" customHeight="1">
      <c r="B88" s="3"/>
      <c r="C88" s="7" t="s">
        <v>55</v>
      </c>
      <c r="D88" s="35">
        <v>0</v>
      </c>
      <c r="E88" s="35">
        <v>0</v>
      </c>
      <c r="F88" s="35">
        <v>0</v>
      </c>
      <c r="G88" s="35">
        <v>2.2343</v>
      </c>
      <c r="H88" s="35">
        <v>0</v>
      </c>
      <c r="I88" s="35">
        <v>22.4325</v>
      </c>
      <c r="J88" s="35">
        <v>9.6002</v>
      </c>
      <c r="K88" s="35">
        <v>13.9829</v>
      </c>
      <c r="L88" s="35">
        <v>3.5736</v>
      </c>
      <c r="M88" s="36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7">
        <f t="shared" si="58"/>
        <v>51.8235</v>
      </c>
    </row>
    <row r="89" spans="2:21" ht="13.5" customHeight="1">
      <c r="B89" s="3" t="s">
        <v>4</v>
      </c>
      <c r="C89" s="7" t="s">
        <v>102</v>
      </c>
      <c r="D89" s="35">
        <v>102.8594</v>
      </c>
      <c r="E89" s="35">
        <v>51.4297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6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7">
        <f t="shared" si="58"/>
        <v>154.2891</v>
      </c>
    </row>
    <row r="90" spans="2:21" ht="13.5" customHeight="1">
      <c r="B90" s="3"/>
      <c r="C90" s="7" t="s">
        <v>56</v>
      </c>
      <c r="D90" s="35">
        <v>1.5177</v>
      </c>
      <c r="E90" s="35">
        <v>62.3945</v>
      </c>
      <c r="F90" s="35">
        <v>35.0926</v>
      </c>
      <c r="G90" s="35">
        <v>209.2486</v>
      </c>
      <c r="H90" s="35">
        <v>72.7327</v>
      </c>
      <c r="I90" s="35">
        <v>73.0834</v>
      </c>
      <c r="J90" s="35">
        <v>148.8604</v>
      </c>
      <c r="K90" s="35">
        <v>266.0832</v>
      </c>
      <c r="L90" s="35">
        <v>17.8008</v>
      </c>
      <c r="M90" s="36">
        <v>33.705</v>
      </c>
      <c r="N90" s="35">
        <v>14.4802</v>
      </c>
      <c r="O90" s="35">
        <v>0</v>
      </c>
      <c r="P90" s="35">
        <v>0</v>
      </c>
      <c r="Q90" s="35">
        <v>1.1944</v>
      </c>
      <c r="R90" s="35">
        <v>4.3923</v>
      </c>
      <c r="S90" s="35">
        <v>0</v>
      </c>
      <c r="T90" s="35">
        <v>0</v>
      </c>
      <c r="U90" s="37">
        <f t="shared" si="58"/>
        <v>940.5857999999998</v>
      </c>
    </row>
    <row r="91" spans="2:21" ht="13.5" customHeight="1">
      <c r="B91" s="3"/>
      <c r="C91" s="7" t="s">
        <v>91</v>
      </c>
      <c r="D91" s="35">
        <v>0</v>
      </c>
      <c r="E91" s="35">
        <v>2.9502</v>
      </c>
      <c r="F91" s="35">
        <v>0</v>
      </c>
      <c r="G91" s="35">
        <v>0</v>
      </c>
      <c r="H91" s="35">
        <v>0</v>
      </c>
      <c r="I91" s="35">
        <v>7.0143</v>
      </c>
      <c r="J91" s="35">
        <v>91.122</v>
      </c>
      <c r="K91" s="35">
        <v>31.9749</v>
      </c>
      <c r="L91" s="35">
        <v>15.0285</v>
      </c>
      <c r="M91" s="36">
        <v>33.4584</v>
      </c>
      <c r="N91" s="35">
        <v>2.9365</v>
      </c>
      <c r="O91" s="35">
        <v>24.3608</v>
      </c>
      <c r="P91" s="35">
        <v>34.4034</v>
      </c>
      <c r="Q91" s="35">
        <v>0</v>
      </c>
      <c r="R91" s="35">
        <v>0</v>
      </c>
      <c r="S91" s="35">
        <v>0</v>
      </c>
      <c r="T91" s="35">
        <v>0</v>
      </c>
      <c r="U91" s="37">
        <f t="shared" si="58"/>
        <v>243.249</v>
      </c>
    </row>
    <row r="92" spans="2:21" ht="13.5" customHeight="1">
      <c r="B92" s="3"/>
      <c r="C92" s="7" t="s">
        <v>57</v>
      </c>
      <c r="D92" s="35">
        <v>0</v>
      </c>
      <c r="E92" s="35">
        <v>4.3674</v>
      </c>
      <c r="F92" s="35">
        <v>0</v>
      </c>
      <c r="G92" s="35">
        <v>5.7924</v>
      </c>
      <c r="H92" s="35">
        <v>6.2328</v>
      </c>
      <c r="I92" s="35">
        <v>39.6828</v>
      </c>
      <c r="J92" s="35">
        <v>57.4597</v>
      </c>
      <c r="K92" s="35">
        <v>35.2362</v>
      </c>
      <c r="L92" s="35">
        <v>5.1749</v>
      </c>
      <c r="M92" s="36">
        <v>52.3216</v>
      </c>
      <c r="N92" s="35">
        <v>5.8232</v>
      </c>
      <c r="O92" s="35">
        <v>35.907</v>
      </c>
      <c r="P92" s="35">
        <v>3.6516</v>
      </c>
      <c r="Q92" s="35">
        <v>9.5067</v>
      </c>
      <c r="R92" s="35">
        <v>0</v>
      </c>
      <c r="S92" s="35">
        <v>0</v>
      </c>
      <c r="T92" s="35">
        <v>0</v>
      </c>
      <c r="U92" s="37">
        <f t="shared" si="58"/>
        <v>261.1563</v>
      </c>
    </row>
    <row r="93" spans="2:21" ht="13.5" customHeight="1">
      <c r="B93" s="3"/>
      <c r="C93" s="7" t="s">
        <v>58</v>
      </c>
      <c r="D93" s="35">
        <v>77.9785</v>
      </c>
      <c r="E93" s="35">
        <v>108.4593</v>
      </c>
      <c r="F93" s="35">
        <v>37.1311</v>
      </c>
      <c r="G93" s="35">
        <v>46.1415</v>
      </c>
      <c r="H93" s="35">
        <v>54.0475</v>
      </c>
      <c r="I93" s="35">
        <v>33.174</v>
      </c>
      <c r="J93" s="35">
        <v>96.4291</v>
      </c>
      <c r="K93" s="35">
        <v>68.6564</v>
      </c>
      <c r="L93" s="35">
        <v>26.9071</v>
      </c>
      <c r="M93" s="36">
        <v>19.5272</v>
      </c>
      <c r="N93" s="35">
        <v>0</v>
      </c>
      <c r="O93" s="35">
        <v>7.8315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7">
        <f t="shared" si="58"/>
        <v>576.2832</v>
      </c>
    </row>
    <row r="94" spans="2:21" ht="13.5" customHeight="1">
      <c r="B94" s="3"/>
      <c r="C94" s="7" t="s">
        <v>92</v>
      </c>
      <c r="D94" s="35">
        <v>924.0117</v>
      </c>
      <c r="E94" s="35">
        <v>311.5221</v>
      </c>
      <c r="F94" s="35">
        <v>74.5262</v>
      </c>
      <c r="G94" s="35">
        <v>58.3504</v>
      </c>
      <c r="H94" s="35">
        <v>27.1668</v>
      </c>
      <c r="I94" s="35">
        <v>32.2158</v>
      </c>
      <c r="J94" s="35">
        <v>24.303</v>
      </c>
      <c r="K94" s="35">
        <v>6.8488</v>
      </c>
      <c r="L94" s="35">
        <v>13.1642</v>
      </c>
      <c r="M94" s="36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7">
        <f t="shared" si="58"/>
        <v>1472.1090000000002</v>
      </c>
    </row>
    <row r="95" spans="2:21" ht="13.5" customHeight="1">
      <c r="B95" s="3" t="s">
        <v>5</v>
      </c>
      <c r="C95" s="7" t="s">
        <v>93</v>
      </c>
      <c r="D95" s="35">
        <v>0</v>
      </c>
      <c r="E95" s="35">
        <v>36.0617</v>
      </c>
      <c r="F95" s="35">
        <v>0</v>
      </c>
      <c r="G95" s="35">
        <v>6.3647</v>
      </c>
      <c r="H95" s="35">
        <v>10.7183</v>
      </c>
      <c r="I95" s="35">
        <v>8.0684</v>
      </c>
      <c r="J95" s="35">
        <v>4.8264</v>
      </c>
      <c r="K95" s="35">
        <v>16.1836</v>
      </c>
      <c r="L95" s="35">
        <v>3.3288</v>
      </c>
      <c r="M95" s="36">
        <v>2.3288</v>
      </c>
      <c r="N95" s="35">
        <v>3.4184</v>
      </c>
      <c r="O95" s="35">
        <v>2.3288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7">
        <f t="shared" si="58"/>
        <v>93.62790000000001</v>
      </c>
    </row>
    <row r="96" spans="2:21" ht="13.5" customHeight="1">
      <c r="B96" s="3"/>
      <c r="C96" s="7" t="s">
        <v>94</v>
      </c>
      <c r="D96" s="35">
        <v>4.4356</v>
      </c>
      <c r="E96" s="35">
        <v>54.6029</v>
      </c>
      <c r="F96" s="35">
        <v>0</v>
      </c>
      <c r="G96" s="35">
        <v>2.3794</v>
      </c>
      <c r="H96" s="35">
        <v>1.1897</v>
      </c>
      <c r="I96" s="35">
        <v>11.5738</v>
      </c>
      <c r="J96" s="35">
        <v>4.7588</v>
      </c>
      <c r="K96" s="35">
        <v>3.5691</v>
      </c>
      <c r="L96" s="35">
        <v>11.4735</v>
      </c>
      <c r="M96" s="36">
        <v>11.897</v>
      </c>
      <c r="N96" s="35">
        <v>1.1897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7">
        <f t="shared" si="58"/>
        <v>107.0695</v>
      </c>
    </row>
    <row r="97" spans="2:21" ht="13.5" customHeight="1">
      <c r="B97" s="3"/>
      <c r="C97" s="7" t="s">
        <v>95</v>
      </c>
      <c r="D97" s="35">
        <v>0</v>
      </c>
      <c r="E97" s="35">
        <v>21.9708</v>
      </c>
      <c r="F97" s="35">
        <v>59.2085</v>
      </c>
      <c r="G97" s="35">
        <v>72.2248</v>
      </c>
      <c r="H97" s="35">
        <v>33.8865</v>
      </c>
      <c r="I97" s="35">
        <v>23.2329</v>
      </c>
      <c r="J97" s="35">
        <v>24.3754</v>
      </c>
      <c r="K97" s="35">
        <v>10.2223</v>
      </c>
      <c r="L97" s="35">
        <v>4.9289</v>
      </c>
      <c r="M97" s="36">
        <v>2.225</v>
      </c>
      <c r="N97" s="35">
        <v>1.1125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7">
        <f>SUM(D97:T97)</f>
        <v>253.38759999999996</v>
      </c>
    </row>
    <row r="98" spans="2:21" ht="13.5" customHeight="1">
      <c r="B98" s="3"/>
      <c r="C98" s="7" t="s">
        <v>59</v>
      </c>
      <c r="D98" s="35">
        <v>265.2327</v>
      </c>
      <c r="E98" s="35">
        <v>316.4708</v>
      </c>
      <c r="F98" s="35">
        <v>140.975</v>
      </c>
      <c r="G98" s="35">
        <v>199.0184</v>
      </c>
      <c r="H98" s="35">
        <v>50.581</v>
      </c>
      <c r="I98" s="35">
        <v>355.7433</v>
      </c>
      <c r="J98" s="35">
        <v>372.8462</v>
      </c>
      <c r="K98" s="35">
        <v>135.7421</v>
      </c>
      <c r="L98" s="35">
        <v>15.1426</v>
      </c>
      <c r="M98" s="36">
        <v>28.6075</v>
      </c>
      <c r="N98" s="35">
        <v>3.0725</v>
      </c>
      <c r="O98" s="35">
        <v>0</v>
      </c>
      <c r="P98" s="35">
        <v>6.145</v>
      </c>
      <c r="Q98" s="35">
        <v>0</v>
      </c>
      <c r="R98" s="35">
        <v>0</v>
      </c>
      <c r="S98" s="35">
        <v>0</v>
      </c>
      <c r="T98" s="35">
        <v>0</v>
      </c>
      <c r="U98" s="37">
        <f>SUM(D98:T98)</f>
        <v>1889.5771</v>
      </c>
    </row>
    <row r="99" spans="2:21" ht="13.5" customHeight="1">
      <c r="B99" s="3"/>
      <c r="C99" s="7" t="s">
        <v>96</v>
      </c>
      <c r="D99" s="35">
        <v>3.4454</v>
      </c>
      <c r="E99" s="35">
        <v>0</v>
      </c>
      <c r="F99" s="35">
        <v>0</v>
      </c>
      <c r="G99" s="35">
        <v>10.889</v>
      </c>
      <c r="H99" s="35">
        <v>17.0744</v>
      </c>
      <c r="I99" s="35">
        <v>23.4951</v>
      </c>
      <c r="J99" s="35">
        <v>12.427</v>
      </c>
      <c r="K99" s="35">
        <v>6.3012</v>
      </c>
      <c r="L99" s="35">
        <v>0</v>
      </c>
      <c r="M99" s="36">
        <v>6.731</v>
      </c>
      <c r="N99" s="35">
        <v>1.3462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7">
        <f t="shared" si="58"/>
        <v>81.70929999999998</v>
      </c>
    </row>
    <row r="100" spans="2:21" ht="13.5" customHeight="1">
      <c r="B100" s="3"/>
      <c r="C100" s="7" t="s">
        <v>60</v>
      </c>
      <c r="D100" s="35">
        <v>54.779</v>
      </c>
      <c r="E100" s="35">
        <v>29.9212</v>
      </c>
      <c r="F100" s="35">
        <v>6.6061</v>
      </c>
      <c r="G100" s="35">
        <v>38.3051</v>
      </c>
      <c r="H100" s="35">
        <v>63.1673</v>
      </c>
      <c r="I100" s="35">
        <v>167.5843</v>
      </c>
      <c r="J100" s="35">
        <v>54.2557</v>
      </c>
      <c r="K100" s="35">
        <v>49.021</v>
      </c>
      <c r="L100" s="35">
        <v>34.3314</v>
      </c>
      <c r="M100" s="36">
        <v>49.0744</v>
      </c>
      <c r="N100" s="35">
        <v>6.5313</v>
      </c>
      <c r="O100" s="35">
        <v>10.2446</v>
      </c>
      <c r="P100" s="35">
        <v>10.5688</v>
      </c>
      <c r="Q100" s="35">
        <v>8.0628</v>
      </c>
      <c r="R100" s="35">
        <v>1.1791</v>
      </c>
      <c r="S100" s="35">
        <v>0</v>
      </c>
      <c r="T100" s="35">
        <v>0</v>
      </c>
      <c r="U100" s="37">
        <f t="shared" si="58"/>
        <v>583.6321</v>
      </c>
    </row>
    <row r="101" spans="2:21" ht="13.5" customHeight="1">
      <c r="B101" s="3"/>
      <c r="C101" s="8" t="s">
        <v>97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5.3964</v>
      </c>
      <c r="L101" s="35">
        <v>0</v>
      </c>
      <c r="M101" s="36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7">
        <f t="shared" si="58"/>
        <v>5.3964</v>
      </c>
    </row>
    <row r="102" spans="2:21" ht="13.5" customHeight="1">
      <c r="B102" s="5"/>
      <c r="C102" s="9" t="s">
        <v>2</v>
      </c>
      <c r="D102" s="38">
        <f aca="true" t="shared" si="61" ref="D102:L102">SUM(D78:D101)</f>
        <v>1568.9251000000002</v>
      </c>
      <c r="E102" s="38">
        <f t="shared" si="61"/>
        <v>2396.0985</v>
      </c>
      <c r="F102" s="38">
        <f t="shared" si="61"/>
        <v>1050.5754</v>
      </c>
      <c r="G102" s="38">
        <f t="shared" si="61"/>
        <v>1266.302</v>
      </c>
      <c r="H102" s="38">
        <f t="shared" si="61"/>
        <v>1101.2633</v>
      </c>
      <c r="I102" s="38">
        <f t="shared" si="61"/>
        <v>2915.3867</v>
      </c>
      <c r="J102" s="38">
        <f t="shared" si="61"/>
        <v>3152.412099999999</v>
      </c>
      <c r="K102" s="38">
        <f t="shared" si="61"/>
        <v>2427.9552</v>
      </c>
      <c r="L102" s="38">
        <f t="shared" si="61"/>
        <v>853.8828000000002</v>
      </c>
      <c r="M102" s="39">
        <f aca="true" t="shared" si="62" ref="M102:T102">SUM(M78:M101)</f>
        <v>1006.9836</v>
      </c>
      <c r="N102" s="38">
        <f t="shared" si="62"/>
        <v>297.0405000000001</v>
      </c>
      <c r="O102" s="38">
        <f t="shared" si="62"/>
        <v>337.21829999999994</v>
      </c>
      <c r="P102" s="38">
        <f t="shared" si="62"/>
        <v>229.79420000000002</v>
      </c>
      <c r="Q102" s="38">
        <f t="shared" si="62"/>
        <v>129.63770000000002</v>
      </c>
      <c r="R102" s="38">
        <f t="shared" si="62"/>
        <v>77.09870000000001</v>
      </c>
      <c r="S102" s="38">
        <f t="shared" si="62"/>
        <v>0</v>
      </c>
      <c r="T102" s="38">
        <f t="shared" si="62"/>
        <v>0</v>
      </c>
      <c r="U102" s="40">
        <f t="shared" si="58"/>
        <v>18810.574099999998</v>
      </c>
    </row>
    <row r="103" spans="2:21" ht="13.5" customHeight="1">
      <c r="B103" s="1"/>
      <c r="C103" s="10" t="s">
        <v>61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7">
        <f t="shared" si="58"/>
        <v>0</v>
      </c>
    </row>
    <row r="104" spans="2:21" ht="13.5" customHeight="1">
      <c r="B104" s="3"/>
      <c r="C104" s="7" t="s">
        <v>62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7">
        <f t="shared" si="58"/>
        <v>0</v>
      </c>
    </row>
    <row r="105" spans="2:21" ht="13.5" customHeight="1">
      <c r="B105" s="3"/>
      <c r="C105" s="7" t="s">
        <v>63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30.0441</v>
      </c>
      <c r="J105" s="35">
        <v>0</v>
      </c>
      <c r="K105" s="35">
        <v>0</v>
      </c>
      <c r="L105" s="35">
        <v>0</v>
      </c>
      <c r="M105" s="36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7">
        <f t="shared" si="58"/>
        <v>30.0441</v>
      </c>
    </row>
    <row r="106" spans="2:21" ht="13.5" customHeight="1">
      <c r="B106" s="3" t="s">
        <v>6</v>
      </c>
      <c r="C106" s="7" t="s">
        <v>64</v>
      </c>
      <c r="D106" s="35">
        <v>0</v>
      </c>
      <c r="E106" s="35">
        <v>0</v>
      </c>
      <c r="F106" s="35">
        <v>0</v>
      </c>
      <c r="G106" s="35">
        <v>7.3742</v>
      </c>
      <c r="H106" s="35">
        <v>7.3742</v>
      </c>
      <c r="I106" s="35">
        <v>7.3742</v>
      </c>
      <c r="J106" s="35">
        <v>0</v>
      </c>
      <c r="K106" s="35">
        <v>148.294</v>
      </c>
      <c r="L106" s="35">
        <v>0</v>
      </c>
      <c r="M106" s="36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7">
        <f t="shared" si="58"/>
        <v>170.41660000000002</v>
      </c>
    </row>
    <row r="107" spans="2:21" ht="13.5" customHeight="1">
      <c r="B107" s="3"/>
      <c r="C107" s="7" t="s">
        <v>65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7">
        <f t="shared" si="58"/>
        <v>0</v>
      </c>
    </row>
    <row r="108" spans="2:21" ht="13.5" customHeight="1">
      <c r="B108" s="3"/>
      <c r="C108" s="7" t="s">
        <v>66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5.8818</v>
      </c>
      <c r="L108" s="35">
        <v>0</v>
      </c>
      <c r="M108" s="36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7">
        <f t="shared" si="58"/>
        <v>5.8818</v>
      </c>
    </row>
    <row r="109" spans="2:21" ht="13.5" customHeight="1">
      <c r="B109" s="3"/>
      <c r="C109" s="7" t="s">
        <v>67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1</v>
      </c>
      <c r="J109" s="35">
        <v>0</v>
      </c>
      <c r="K109" s="35">
        <v>0</v>
      </c>
      <c r="L109" s="35">
        <v>0</v>
      </c>
      <c r="M109" s="36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7">
        <f t="shared" si="58"/>
        <v>1</v>
      </c>
    </row>
    <row r="110" spans="2:21" ht="13.5" customHeight="1">
      <c r="B110" s="3"/>
      <c r="C110" s="7" t="s">
        <v>68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6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7">
        <f t="shared" si="58"/>
        <v>0</v>
      </c>
    </row>
    <row r="111" spans="2:21" ht="13.5" customHeight="1">
      <c r="B111" s="3" t="s">
        <v>7</v>
      </c>
      <c r="C111" s="7" t="s">
        <v>69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2.3752</v>
      </c>
      <c r="L111" s="35">
        <v>0</v>
      </c>
      <c r="M111" s="36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7">
        <f t="shared" si="58"/>
        <v>2.3752</v>
      </c>
    </row>
    <row r="112" spans="2:21" ht="13.5" customHeight="1">
      <c r="B112" s="3"/>
      <c r="C112" s="7" t="s">
        <v>70</v>
      </c>
      <c r="D112" s="35">
        <v>0</v>
      </c>
      <c r="E112" s="35">
        <v>81.7057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6">
        <v>3.0275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7">
        <f>SUM(D112:T112)</f>
        <v>84.7332</v>
      </c>
    </row>
    <row r="113" spans="2:21" ht="13.5" customHeight="1">
      <c r="B113" s="3"/>
      <c r="C113" s="7" t="s">
        <v>71</v>
      </c>
      <c r="D113" s="35">
        <v>13.4768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6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7">
        <f>SUM(D113:T113)</f>
        <v>13.4768</v>
      </c>
    </row>
    <row r="114" spans="2:21" ht="13.5" customHeight="1">
      <c r="B114" s="3"/>
      <c r="C114" s="7" t="s">
        <v>72</v>
      </c>
      <c r="D114" s="35">
        <v>106.2342</v>
      </c>
      <c r="E114" s="35">
        <v>3.9346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7">
        <f>SUM(D114:T114)</f>
        <v>110.1688</v>
      </c>
    </row>
    <row r="115" spans="2:21" ht="13.5" customHeight="1">
      <c r="B115" s="3"/>
      <c r="C115" s="7" t="s">
        <v>73</v>
      </c>
      <c r="D115" s="35">
        <v>0</v>
      </c>
      <c r="E115" s="35">
        <v>34.742</v>
      </c>
      <c r="F115" s="35">
        <v>0</v>
      </c>
      <c r="G115" s="35">
        <v>17.371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7">
        <f t="shared" si="58"/>
        <v>52.113</v>
      </c>
    </row>
    <row r="116" spans="2:21" ht="13.5" customHeight="1">
      <c r="B116" s="3" t="s">
        <v>8</v>
      </c>
      <c r="C116" s="7" t="s">
        <v>74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7">
        <f t="shared" si="58"/>
        <v>0</v>
      </c>
    </row>
    <row r="117" spans="2:21" ht="13.5" customHeight="1">
      <c r="B117" s="3"/>
      <c r="C117" s="7" t="s">
        <v>103</v>
      </c>
      <c r="D117" s="35">
        <v>17.3666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6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7">
        <f t="shared" si="58"/>
        <v>17.3666</v>
      </c>
    </row>
    <row r="118" spans="2:21" ht="13.5" customHeight="1">
      <c r="B118" s="3"/>
      <c r="C118" s="8" t="s">
        <v>75</v>
      </c>
      <c r="D118" s="41">
        <v>3588.995</v>
      </c>
      <c r="E118" s="35">
        <v>4387.9125</v>
      </c>
      <c r="F118" s="35">
        <v>131.1975</v>
      </c>
      <c r="G118" s="35">
        <v>195.4462</v>
      </c>
      <c r="H118" s="35">
        <v>118.581</v>
      </c>
      <c r="I118" s="35">
        <v>135.0974</v>
      </c>
      <c r="J118" s="41">
        <v>0</v>
      </c>
      <c r="K118" s="41">
        <v>6</v>
      </c>
      <c r="L118" s="41">
        <v>0</v>
      </c>
      <c r="M118" s="42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41">
        <v>0</v>
      </c>
      <c r="T118" s="41">
        <v>0</v>
      </c>
      <c r="U118" s="43">
        <f t="shared" si="58"/>
        <v>8563.2296</v>
      </c>
    </row>
    <row r="119" spans="2:21" ht="13.5" customHeight="1">
      <c r="B119" s="5"/>
      <c r="C119" s="11" t="s">
        <v>2</v>
      </c>
      <c r="D119" s="41">
        <f aca="true" t="shared" si="63" ref="D119:L119">SUM(D103:D118)</f>
        <v>3726.0726</v>
      </c>
      <c r="E119" s="38">
        <f t="shared" si="63"/>
        <v>4508.294800000001</v>
      </c>
      <c r="F119" s="38">
        <f t="shared" si="63"/>
        <v>131.1975</v>
      </c>
      <c r="G119" s="38">
        <f t="shared" si="63"/>
        <v>220.1914</v>
      </c>
      <c r="H119" s="38">
        <f t="shared" si="63"/>
        <v>125.9552</v>
      </c>
      <c r="I119" s="38">
        <f t="shared" si="63"/>
        <v>173.51569999999998</v>
      </c>
      <c r="J119" s="41">
        <f t="shared" si="63"/>
        <v>0</v>
      </c>
      <c r="K119" s="41">
        <f t="shared" si="63"/>
        <v>162.55100000000002</v>
      </c>
      <c r="L119" s="41">
        <f t="shared" si="63"/>
        <v>0</v>
      </c>
      <c r="M119" s="42">
        <f aca="true" t="shared" si="64" ref="M119:T119">SUM(M103:M118)</f>
        <v>3.0275</v>
      </c>
      <c r="N119" s="38">
        <f t="shared" si="64"/>
        <v>0</v>
      </c>
      <c r="O119" s="38">
        <f t="shared" si="64"/>
        <v>0</v>
      </c>
      <c r="P119" s="38">
        <f t="shared" si="64"/>
        <v>0</v>
      </c>
      <c r="Q119" s="38">
        <f t="shared" si="64"/>
        <v>0</v>
      </c>
      <c r="R119" s="38">
        <f t="shared" si="64"/>
        <v>0</v>
      </c>
      <c r="S119" s="41">
        <f t="shared" si="64"/>
        <v>0</v>
      </c>
      <c r="T119" s="41">
        <f t="shared" si="64"/>
        <v>0</v>
      </c>
      <c r="U119" s="43">
        <f t="shared" si="58"/>
        <v>9050.8057</v>
      </c>
    </row>
    <row r="120" spans="2:21" ht="13.5" customHeight="1">
      <c r="B120" s="3"/>
      <c r="C120" s="4" t="s">
        <v>76</v>
      </c>
      <c r="D120" s="32">
        <v>224.3428</v>
      </c>
      <c r="E120" s="32">
        <v>284.9464</v>
      </c>
      <c r="F120" s="32">
        <v>187.5635</v>
      </c>
      <c r="G120" s="35">
        <v>215.239</v>
      </c>
      <c r="H120" s="35">
        <v>171.4403</v>
      </c>
      <c r="I120" s="35">
        <v>468.3399</v>
      </c>
      <c r="J120" s="32">
        <v>833.2232</v>
      </c>
      <c r="K120" s="32">
        <v>573.2286</v>
      </c>
      <c r="L120" s="32">
        <v>129.7413</v>
      </c>
      <c r="M120" s="33">
        <v>212.1913</v>
      </c>
      <c r="N120" s="32">
        <v>38.3844</v>
      </c>
      <c r="O120" s="32">
        <v>25.9319</v>
      </c>
      <c r="P120" s="35">
        <v>37.2355</v>
      </c>
      <c r="Q120" s="35">
        <v>19.0749</v>
      </c>
      <c r="R120" s="35">
        <v>11.6757</v>
      </c>
      <c r="S120" s="32">
        <v>0</v>
      </c>
      <c r="T120" s="32">
        <v>0</v>
      </c>
      <c r="U120" s="34">
        <f t="shared" si="58"/>
        <v>3432.5587</v>
      </c>
    </row>
    <row r="121" spans="2:21" ht="13.5" customHeight="1">
      <c r="B121" s="3" t="s">
        <v>10</v>
      </c>
      <c r="C121" s="4" t="s">
        <v>11</v>
      </c>
      <c r="D121" s="35">
        <v>0</v>
      </c>
      <c r="E121" s="35">
        <v>0</v>
      </c>
      <c r="F121" s="35">
        <v>0</v>
      </c>
      <c r="G121" s="35">
        <v>0</v>
      </c>
      <c r="H121" s="35">
        <v>1.0022</v>
      </c>
      <c r="I121" s="35">
        <v>0</v>
      </c>
      <c r="J121" s="35">
        <v>2.0044</v>
      </c>
      <c r="K121" s="35">
        <v>0</v>
      </c>
      <c r="L121" s="35">
        <v>2.0044</v>
      </c>
      <c r="M121" s="36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7">
        <f t="shared" si="58"/>
        <v>5.010999999999999</v>
      </c>
    </row>
    <row r="122" spans="2:21" ht="13.5" customHeight="1">
      <c r="B122" s="3"/>
      <c r="C122" s="4" t="s">
        <v>12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7">
        <f t="shared" si="58"/>
        <v>0</v>
      </c>
    </row>
    <row r="123" spans="2:21" ht="13.5" customHeight="1">
      <c r="B123" s="3" t="s">
        <v>13</v>
      </c>
      <c r="C123" s="4" t="s">
        <v>14</v>
      </c>
      <c r="D123" s="35">
        <v>0</v>
      </c>
      <c r="E123" s="35">
        <v>6.9441</v>
      </c>
      <c r="F123" s="35">
        <v>6.9441</v>
      </c>
      <c r="G123" s="35">
        <v>6.9441</v>
      </c>
      <c r="H123" s="35">
        <v>6.9441</v>
      </c>
      <c r="I123" s="35">
        <v>21.2926</v>
      </c>
      <c r="J123" s="35">
        <v>9.2607</v>
      </c>
      <c r="K123" s="35">
        <v>14.8809</v>
      </c>
      <c r="L123" s="35">
        <v>2.1208</v>
      </c>
      <c r="M123" s="36">
        <v>2.1208</v>
      </c>
      <c r="N123" s="35">
        <v>0</v>
      </c>
      <c r="O123" s="35">
        <v>2.1208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7">
        <f t="shared" si="58"/>
        <v>79.57300000000001</v>
      </c>
    </row>
    <row r="124" spans="2:21" ht="13.5" customHeight="1">
      <c r="B124" s="3"/>
      <c r="C124" s="4" t="s">
        <v>15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7">
        <f t="shared" si="58"/>
        <v>0</v>
      </c>
    </row>
    <row r="125" spans="2:21" ht="13.5" customHeight="1">
      <c r="B125" s="3" t="s">
        <v>5</v>
      </c>
      <c r="C125" s="4" t="s">
        <v>16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7">
        <f t="shared" si="58"/>
        <v>0</v>
      </c>
    </row>
    <row r="126" spans="2:21" ht="13.5" customHeight="1">
      <c r="B126" s="3"/>
      <c r="C126" s="12" t="s">
        <v>17</v>
      </c>
      <c r="D126" s="41">
        <v>0</v>
      </c>
      <c r="E126" s="41">
        <v>0</v>
      </c>
      <c r="F126" s="41">
        <v>0</v>
      </c>
      <c r="G126" s="41">
        <v>8.2192</v>
      </c>
      <c r="H126" s="41">
        <v>12.6619</v>
      </c>
      <c r="I126" s="41">
        <v>30.7204</v>
      </c>
      <c r="J126" s="41">
        <v>25.2964</v>
      </c>
      <c r="K126" s="41">
        <v>66.4158</v>
      </c>
      <c r="L126" s="41">
        <v>3.8487</v>
      </c>
      <c r="M126" s="42">
        <v>4.2206</v>
      </c>
      <c r="N126" s="41">
        <v>11.4704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3">
        <f t="shared" si="58"/>
        <v>162.8534</v>
      </c>
    </row>
    <row r="127" spans="2:21" ht="13.5" customHeight="1">
      <c r="B127" s="5"/>
      <c r="C127" s="11" t="s">
        <v>2</v>
      </c>
      <c r="D127" s="38">
        <f aca="true" t="shared" si="65" ref="D127:L127">SUM(D120:D126)</f>
        <v>224.3428</v>
      </c>
      <c r="E127" s="38">
        <f t="shared" si="65"/>
        <v>291.8905</v>
      </c>
      <c r="F127" s="38">
        <f t="shared" si="65"/>
        <v>194.5076</v>
      </c>
      <c r="G127" s="38">
        <f t="shared" si="65"/>
        <v>230.4023</v>
      </c>
      <c r="H127" s="38">
        <f t="shared" si="65"/>
        <v>192.0485</v>
      </c>
      <c r="I127" s="38">
        <f t="shared" si="65"/>
        <v>520.3529</v>
      </c>
      <c r="J127" s="38">
        <f t="shared" si="65"/>
        <v>869.7847</v>
      </c>
      <c r="K127" s="38">
        <f t="shared" si="65"/>
        <v>654.5253</v>
      </c>
      <c r="L127" s="38">
        <f t="shared" si="65"/>
        <v>137.7152</v>
      </c>
      <c r="M127" s="39">
        <f aca="true" t="shared" si="66" ref="M127:T127">SUM(M120:M126)</f>
        <v>218.5327</v>
      </c>
      <c r="N127" s="38">
        <f t="shared" si="66"/>
        <v>49.8548</v>
      </c>
      <c r="O127" s="38">
        <f t="shared" si="66"/>
        <v>28.052699999999998</v>
      </c>
      <c r="P127" s="38">
        <f t="shared" si="66"/>
        <v>37.2355</v>
      </c>
      <c r="Q127" s="38">
        <f t="shared" si="66"/>
        <v>19.0749</v>
      </c>
      <c r="R127" s="38">
        <f t="shared" si="66"/>
        <v>11.6757</v>
      </c>
      <c r="S127" s="38">
        <f t="shared" si="66"/>
        <v>0</v>
      </c>
      <c r="T127" s="38">
        <f t="shared" si="66"/>
        <v>0</v>
      </c>
      <c r="U127" s="40">
        <f t="shared" si="58"/>
        <v>3679.9961</v>
      </c>
    </row>
    <row r="128" spans="2:21" ht="13.5" customHeight="1">
      <c r="B128" s="51" t="s">
        <v>9</v>
      </c>
      <c r="C128" s="52"/>
      <c r="D128" s="44">
        <f aca="true" t="shared" si="67" ref="D128:L128">+D77+D102+D119+D127</f>
        <v>5519.3405</v>
      </c>
      <c r="E128" s="44">
        <f t="shared" si="67"/>
        <v>7196.283800000001</v>
      </c>
      <c r="F128" s="44">
        <f t="shared" si="67"/>
        <v>1376.2804999999998</v>
      </c>
      <c r="G128" s="44">
        <f t="shared" si="67"/>
        <v>1716.8956999999998</v>
      </c>
      <c r="H128" s="44">
        <f t="shared" si="67"/>
        <v>1419.2670000000003</v>
      </c>
      <c r="I128" s="44">
        <f t="shared" si="67"/>
        <v>3609.2553</v>
      </c>
      <c r="J128" s="44">
        <f t="shared" si="67"/>
        <v>4022.1967999999993</v>
      </c>
      <c r="K128" s="44">
        <f t="shared" si="67"/>
        <v>3252.0315</v>
      </c>
      <c r="L128" s="44">
        <f t="shared" si="67"/>
        <v>991.5980000000002</v>
      </c>
      <c r="M128" s="45">
        <f aca="true" t="shared" si="68" ref="M128:T128">+M77+M102+M119+M127</f>
        <v>1231.5704</v>
      </c>
      <c r="N128" s="44">
        <f t="shared" si="68"/>
        <v>346.89530000000013</v>
      </c>
      <c r="O128" s="44">
        <f t="shared" si="68"/>
        <v>365.27099999999996</v>
      </c>
      <c r="P128" s="44">
        <f t="shared" si="68"/>
        <v>276.1095</v>
      </c>
      <c r="Q128" s="44">
        <f t="shared" si="68"/>
        <v>148.7126</v>
      </c>
      <c r="R128" s="44">
        <f t="shared" si="68"/>
        <v>88.77440000000001</v>
      </c>
      <c r="S128" s="44">
        <f t="shared" si="68"/>
        <v>0</v>
      </c>
      <c r="T128" s="44">
        <f t="shared" si="68"/>
        <v>0</v>
      </c>
      <c r="U128" s="46">
        <f t="shared" si="58"/>
        <v>31560.4823</v>
      </c>
    </row>
    <row r="130" spans="2:56" ht="13.5" customHeight="1">
      <c r="B130" s="27"/>
      <c r="C130" s="26" t="s">
        <v>38</v>
      </c>
      <c r="D130" s="53" t="s">
        <v>41</v>
      </c>
      <c r="E130" s="54"/>
      <c r="BC130" s="14"/>
      <c r="BD130" s="13"/>
    </row>
    <row r="131" spans="3:56" ht="13.5" customHeight="1">
      <c r="C131" s="16"/>
      <c r="L131" s="18"/>
      <c r="M131" s="17"/>
      <c r="N131" s="17"/>
      <c r="U131" s="18" t="s">
        <v>99</v>
      </c>
      <c r="BD131" s="13"/>
    </row>
    <row r="132" spans="2:56" ht="13.5" customHeight="1">
      <c r="B132" s="19"/>
      <c r="C132" s="20" t="s">
        <v>20</v>
      </c>
      <c r="D132" s="21">
        <v>0.01</v>
      </c>
      <c r="E132" s="22" t="s">
        <v>21</v>
      </c>
      <c r="F132" s="22" t="s">
        <v>22</v>
      </c>
      <c r="G132" s="22" t="s">
        <v>23</v>
      </c>
      <c r="H132" s="22" t="s">
        <v>24</v>
      </c>
      <c r="I132" s="22" t="s">
        <v>25</v>
      </c>
      <c r="J132" s="22" t="s">
        <v>26</v>
      </c>
      <c r="K132" s="22" t="s">
        <v>27</v>
      </c>
      <c r="L132" s="30" t="s">
        <v>28</v>
      </c>
      <c r="M132" s="22" t="s">
        <v>30</v>
      </c>
      <c r="N132" s="22" t="s">
        <v>31</v>
      </c>
      <c r="O132" s="22" t="s">
        <v>32</v>
      </c>
      <c r="P132" s="22" t="s">
        <v>33</v>
      </c>
      <c r="Q132" s="22" t="s">
        <v>34</v>
      </c>
      <c r="R132" s="22" t="s">
        <v>35</v>
      </c>
      <c r="S132" s="22" t="s">
        <v>36</v>
      </c>
      <c r="T132" s="22">
        <v>1000</v>
      </c>
      <c r="U132" s="49" t="s">
        <v>18</v>
      </c>
      <c r="BD132" s="13"/>
    </row>
    <row r="133" spans="2:56" ht="13.5" customHeight="1">
      <c r="B133" s="23" t="s">
        <v>19</v>
      </c>
      <c r="C133" s="24"/>
      <c r="D133" s="25" t="s">
        <v>29</v>
      </c>
      <c r="E133" s="25" t="s">
        <v>29</v>
      </c>
      <c r="F133" s="25" t="s">
        <v>29</v>
      </c>
      <c r="G133" s="25" t="s">
        <v>29</v>
      </c>
      <c r="H133" s="25" t="s">
        <v>29</v>
      </c>
      <c r="I133" s="25" t="s">
        <v>29</v>
      </c>
      <c r="J133" s="25" t="s">
        <v>29</v>
      </c>
      <c r="K133" s="25" t="s">
        <v>29</v>
      </c>
      <c r="L133" s="31" t="s">
        <v>29</v>
      </c>
      <c r="M133" s="25" t="s">
        <v>29</v>
      </c>
      <c r="N133" s="25" t="s">
        <v>29</v>
      </c>
      <c r="O133" s="25" t="s">
        <v>29</v>
      </c>
      <c r="P133" s="25" t="s">
        <v>29</v>
      </c>
      <c r="Q133" s="25" t="s">
        <v>29</v>
      </c>
      <c r="R133" s="25" t="s">
        <v>29</v>
      </c>
      <c r="S133" s="25" t="s">
        <v>29</v>
      </c>
      <c r="T133" s="25" t="s">
        <v>37</v>
      </c>
      <c r="U133" s="50"/>
      <c r="BD133" s="13"/>
    </row>
    <row r="134" spans="2:21" ht="13.5" customHeight="1">
      <c r="B134" s="1"/>
      <c r="C134" s="2" t="s">
        <v>46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3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4">
        <f>SUM(D134:T134)</f>
        <v>0</v>
      </c>
    </row>
    <row r="135" spans="2:21" ht="13.5" customHeight="1">
      <c r="B135" s="3" t="s">
        <v>0</v>
      </c>
      <c r="C135" s="4" t="s">
        <v>47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6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7">
        <f>SUM(D135:T135)</f>
        <v>0</v>
      </c>
    </row>
    <row r="136" spans="2:21" ht="13.5" customHeight="1">
      <c r="B136" s="3"/>
      <c r="C136" s="4" t="s">
        <v>48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6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7">
        <f>SUM(D136:T136)</f>
        <v>0</v>
      </c>
    </row>
    <row r="137" spans="2:21" ht="13.5" customHeight="1">
      <c r="B137" s="3"/>
      <c r="C137" s="4" t="s">
        <v>101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7">
        <f aca="true" t="shared" si="69" ref="U137:U191">SUM(D137:T137)</f>
        <v>0</v>
      </c>
    </row>
    <row r="138" spans="2:21" ht="13.5" customHeight="1">
      <c r="B138" s="3"/>
      <c r="C138" s="4" t="s">
        <v>49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6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9</v>
      </c>
      <c r="T138" s="35">
        <v>2</v>
      </c>
      <c r="U138" s="37">
        <f t="shared" si="69"/>
        <v>11</v>
      </c>
    </row>
    <row r="139" spans="2:21" ht="13.5" customHeight="1">
      <c r="B139" s="3" t="s">
        <v>1</v>
      </c>
      <c r="C139" s="4" t="s">
        <v>50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7">
        <f t="shared" si="69"/>
        <v>0</v>
      </c>
    </row>
    <row r="140" spans="2:21" ht="13.5" customHeight="1">
      <c r="B140" s="5"/>
      <c r="C140" s="6" t="s">
        <v>2</v>
      </c>
      <c r="D140" s="38">
        <f aca="true" t="shared" si="70" ref="D140:L140">SUM(D134:D139)</f>
        <v>0</v>
      </c>
      <c r="E140" s="38">
        <f t="shared" si="70"/>
        <v>0</v>
      </c>
      <c r="F140" s="38">
        <f t="shared" si="70"/>
        <v>0</v>
      </c>
      <c r="G140" s="38">
        <f t="shared" si="70"/>
        <v>0</v>
      </c>
      <c r="H140" s="38">
        <f t="shared" si="70"/>
        <v>0</v>
      </c>
      <c r="I140" s="38">
        <f t="shared" si="70"/>
        <v>0</v>
      </c>
      <c r="J140" s="38">
        <f t="shared" si="70"/>
        <v>0</v>
      </c>
      <c r="K140" s="38">
        <f t="shared" si="70"/>
        <v>0</v>
      </c>
      <c r="L140" s="38">
        <f t="shared" si="70"/>
        <v>0</v>
      </c>
      <c r="M140" s="39">
        <f aca="true" t="shared" si="71" ref="M140:T140">SUM(M134:M139)</f>
        <v>0</v>
      </c>
      <c r="N140" s="38">
        <f t="shared" si="71"/>
        <v>0</v>
      </c>
      <c r="O140" s="38">
        <f t="shared" si="71"/>
        <v>0</v>
      </c>
      <c r="P140" s="38">
        <f t="shared" si="71"/>
        <v>0</v>
      </c>
      <c r="Q140" s="38">
        <f t="shared" si="71"/>
        <v>0</v>
      </c>
      <c r="R140" s="38">
        <f t="shared" si="71"/>
        <v>0</v>
      </c>
      <c r="S140" s="38">
        <f t="shared" si="71"/>
        <v>9</v>
      </c>
      <c r="T140" s="38">
        <f t="shared" si="71"/>
        <v>2</v>
      </c>
      <c r="U140" s="40">
        <f t="shared" si="69"/>
        <v>11</v>
      </c>
    </row>
    <row r="141" spans="2:21" ht="13.5" customHeight="1">
      <c r="B141" s="3"/>
      <c r="C141" s="7" t="s">
        <v>51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7">
        <f t="shared" si="69"/>
        <v>0</v>
      </c>
    </row>
    <row r="142" spans="2:21" ht="13.5" customHeight="1">
      <c r="B142" s="3"/>
      <c r="C142" s="7" t="s">
        <v>104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7">
        <f t="shared" si="69"/>
        <v>0</v>
      </c>
    </row>
    <row r="143" spans="2:21" ht="13.5" customHeight="1">
      <c r="B143" s="3"/>
      <c r="C143" s="7" t="s">
        <v>87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7">
        <f t="shared" si="69"/>
        <v>0</v>
      </c>
    </row>
    <row r="144" spans="2:21" ht="13.5" customHeight="1">
      <c r="B144" s="3"/>
      <c r="C144" s="7" t="s">
        <v>52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7">
        <f t="shared" si="69"/>
        <v>0</v>
      </c>
    </row>
    <row r="145" spans="2:21" ht="13.5" customHeight="1">
      <c r="B145" s="3"/>
      <c r="C145" s="7" t="s">
        <v>53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7">
        <f t="shared" si="69"/>
        <v>0</v>
      </c>
    </row>
    <row r="146" spans="2:21" ht="13.5" customHeight="1">
      <c r="B146" s="3" t="s">
        <v>3</v>
      </c>
      <c r="C146" s="7" t="s">
        <v>88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7">
        <f t="shared" si="69"/>
        <v>0</v>
      </c>
    </row>
    <row r="147" spans="2:21" ht="13.5" customHeight="1">
      <c r="B147" s="3"/>
      <c r="C147" s="7" t="s">
        <v>89</v>
      </c>
      <c r="D147" s="35">
        <v>0</v>
      </c>
      <c r="E147" s="35">
        <v>0</v>
      </c>
      <c r="F147" s="35">
        <v>0</v>
      </c>
      <c r="G147" s="35">
        <v>22.7462</v>
      </c>
      <c r="H147" s="35">
        <v>22.7462</v>
      </c>
      <c r="I147" s="35">
        <v>22.7462</v>
      </c>
      <c r="J147" s="35">
        <v>0</v>
      </c>
      <c r="K147" s="35">
        <v>0</v>
      </c>
      <c r="L147" s="35">
        <v>0</v>
      </c>
      <c r="M147" s="36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7">
        <f t="shared" si="69"/>
        <v>68.2386</v>
      </c>
    </row>
    <row r="148" spans="2:21" ht="13.5" customHeight="1">
      <c r="B148" s="3"/>
      <c r="C148" s="7" t="s">
        <v>90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7">
        <f t="shared" si="69"/>
        <v>0</v>
      </c>
    </row>
    <row r="149" spans="2:21" ht="13.5" customHeight="1">
      <c r="B149" s="3"/>
      <c r="C149" s="7" t="s">
        <v>105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v>0</v>
      </c>
      <c r="N149" s="35">
        <v>0</v>
      </c>
      <c r="O149" s="35">
        <v>7.0357</v>
      </c>
      <c r="P149" s="35">
        <v>422.3261</v>
      </c>
      <c r="Q149" s="35">
        <v>64</v>
      </c>
      <c r="R149" s="35">
        <v>18.0938</v>
      </c>
      <c r="S149" s="35">
        <v>11.0469</v>
      </c>
      <c r="T149" s="35">
        <v>3.0469</v>
      </c>
      <c r="U149" s="37">
        <f t="shared" si="69"/>
        <v>525.5494000000001</v>
      </c>
    </row>
    <row r="150" spans="2:21" ht="13.5" customHeight="1">
      <c r="B150" s="3"/>
      <c r="C150" s="7" t="s">
        <v>54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7">
        <f t="shared" si="69"/>
        <v>0</v>
      </c>
    </row>
    <row r="151" spans="2:21" ht="13.5" customHeight="1">
      <c r="B151" s="3"/>
      <c r="C151" s="7" t="s">
        <v>55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7">
        <f t="shared" si="69"/>
        <v>0</v>
      </c>
    </row>
    <row r="152" spans="2:21" ht="13.5" customHeight="1">
      <c r="B152" s="3" t="s">
        <v>4</v>
      </c>
      <c r="C152" s="7" t="s">
        <v>102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7">
        <f t="shared" si="69"/>
        <v>0</v>
      </c>
    </row>
    <row r="153" spans="2:21" ht="13.5" customHeight="1">
      <c r="B153" s="3"/>
      <c r="C153" s="7" t="s">
        <v>56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6</v>
      </c>
      <c r="S153" s="35">
        <v>6</v>
      </c>
      <c r="T153" s="35">
        <v>3</v>
      </c>
      <c r="U153" s="37">
        <f t="shared" si="69"/>
        <v>15</v>
      </c>
    </row>
    <row r="154" spans="2:21" ht="13.5" customHeight="1">
      <c r="B154" s="3"/>
      <c r="C154" s="7" t="s">
        <v>91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7">
        <f t="shared" si="69"/>
        <v>0</v>
      </c>
    </row>
    <row r="155" spans="2:21" ht="13.5" customHeight="1">
      <c r="B155" s="3"/>
      <c r="C155" s="7" t="s">
        <v>57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7">
        <f t="shared" si="69"/>
        <v>0</v>
      </c>
    </row>
    <row r="156" spans="2:21" ht="13.5" customHeight="1">
      <c r="B156" s="3"/>
      <c r="C156" s="7" t="s">
        <v>58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7">
        <f t="shared" si="69"/>
        <v>0</v>
      </c>
    </row>
    <row r="157" spans="2:21" ht="13.5" customHeight="1">
      <c r="B157" s="3"/>
      <c r="C157" s="7" t="s">
        <v>92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7">
        <f t="shared" si="69"/>
        <v>0</v>
      </c>
    </row>
    <row r="158" spans="2:21" ht="13.5" customHeight="1">
      <c r="B158" s="3" t="s">
        <v>5</v>
      </c>
      <c r="C158" s="7" t="s">
        <v>93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7">
        <f t="shared" si="69"/>
        <v>0</v>
      </c>
    </row>
    <row r="159" spans="2:21" ht="13.5" customHeight="1">
      <c r="B159" s="3"/>
      <c r="C159" s="7" t="s">
        <v>94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7">
        <f t="shared" si="69"/>
        <v>0</v>
      </c>
    </row>
    <row r="160" spans="2:21" ht="13.5" customHeight="1">
      <c r="B160" s="3"/>
      <c r="C160" s="7" t="s">
        <v>95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7">
        <f>SUM(D160:T160)</f>
        <v>0</v>
      </c>
    </row>
    <row r="161" spans="2:21" ht="13.5" customHeight="1">
      <c r="B161" s="3"/>
      <c r="C161" s="7" t="s">
        <v>59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7">
        <f>SUM(D161:T161)</f>
        <v>0</v>
      </c>
    </row>
    <row r="162" spans="2:21" ht="13.5" customHeight="1">
      <c r="B162" s="3"/>
      <c r="C162" s="7" t="s">
        <v>96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7">
        <f t="shared" si="69"/>
        <v>0</v>
      </c>
    </row>
    <row r="163" spans="2:21" ht="13.5" customHeight="1">
      <c r="B163" s="3"/>
      <c r="C163" s="7" t="s">
        <v>60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5.2384</v>
      </c>
      <c r="S163" s="35">
        <v>0</v>
      </c>
      <c r="T163" s="35">
        <v>0</v>
      </c>
      <c r="U163" s="37">
        <f t="shared" si="69"/>
        <v>5.2384</v>
      </c>
    </row>
    <row r="164" spans="2:21" ht="13.5" customHeight="1">
      <c r="B164" s="3"/>
      <c r="C164" s="8" t="s">
        <v>97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7">
        <f t="shared" si="69"/>
        <v>0</v>
      </c>
    </row>
    <row r="165" spans="2:21" ht="13.5" customHeight="1">
      <c r="B165" s="5"/>
      <c r="C165" s="9" t="s">
        <v>2</v>
      </c>
      <c r="D165" s="38">
        <f aca="true" t="shared" si="72" ref="D165:L165">SUM(D141:D164)</f>
        <v>0</v>
      </c>
      <c r="E165" s="38">
        <f t="shared" si="72"/>
        <v>0</v>
      </c>
      <c r="F165" s="38">
        <f t="shared" si="72"/>
        <v>0</v>
      </c>
      <c r="G165" s="38">
        <f t="shared" si="72"/>
        <v>22.7462</v>
      </c>
      <c r="H165" s="38">
        <f t="shared" si="72"/>
        <v>22.7462</v>
      </c>
      <c r="I165" s="38">
        <f t="shared" si="72"/>
        <v>22.7462</v>
      </c>
      <c r="J165" s="38">
        <f t="shared" si="72"/>
        <v>0</v>
      </c>
      <c r="K165" s="38">
        <f t="shared" si="72"/>
        <v>0</v>
      </c>
      <c r="L165" s="38">
        <f t="shared" si="72"/>
        <v>0</v>
      </c>
      <c r="M165" s="39">
        <f aca="true" t="shared" si="73" ref="M165:T165">SUM(M141:M164)</f>
        <v>0</v>
      </c>
      <c r="N165" s="38">
        <f t="shared" si="73"/>
        <v>0</v>
      </c>
      <c r="O165" s="38">
        <f t="shared" si="73"/>
        <v>7.0357</v>
      </c>
      <c r="P165" s="38">
        <f t="shared" si="73"/>
        <v>422.3261</v>
      </c>
      <c r="Q165" s="38">
        <f t="shared" si="73"/>
        <v>64</v>
      </c>
      <c r="R165" s="38">
        <f t="shared" si="73"/>
        <v>29.3322</v>
      </c>
      <c r="S165" s="38">
        <f t="shared" si="73"/>
        <v>17.0469</v>
      </c>
      <c r="T165" s="38">
        <f t="shared" si="73"/>
        <v>6.0469</v>
      </c>
      <c r="U165" s="40">
        <f t="shared" si="69"/>
        <v>614.0264000000002</v>
      </c>
    </row>
    <row r="166" spans="2:21" ht="13.5" customHeight="1">
      <c r="B166" s="1"/>
      <c r="C166" s="10" t="s">
        <v>61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7">
        <f t="shared" si="69"/>
        <v>0</v>
      </c>
    </row>
    <row r="167" spans="2:21" ht="13.5" customHeight="1">
      <c r="B167" s="3"/>
      <c r="C167" s="7" t="s">
        <v>62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7">
        <f t="shared" si="69"/>
        <v>0</v>
      </c>
    </row>
    <row r="168" spans="2:21" ht="13.5" customHeight="1">
      <c r="B168" s="3"/>
      <c r="C168" s="7" t="s">
        <v>63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7">
        <f t="shared" si="69"/>
        <v>0</v>
      </c>
    </row>
    <row r="169" spans="2:21" ht="13.5" customHeight="1">
      <c r="B169" s="3" t="s">
        <v>6</v>
      </c>
      <c r="C169" s="7" t="s">
        <v>64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7">
        <f t="shared" si="69"/>
        <v>0</v>
      </c>
    </row>
    <row r="170" spans="2:21" ht="13.5" customHeight="1">
      <c r="B170" s="3"/>
      <c r="C170" s="7" t="s">
        <v>65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7">
        <f t="shared" si="69"/>
        <v>0</v>
      </c>
    </row>
    <row r="171" spans="2:21" ht="13.5" customHeight="1">
      <c r="B171" s="3"/>
      <c r="C171" s="7" t="s">
        <v>66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7">
        <f t="shared" si="69"/>
        <v>0</v>
      </c>
    </row>
    <row r="172" spans="2:21" ht="13.5" customHeight="1">
      <c r="B172" s="3"/>
      <c r="C172" s="7" t="s">
        <v>67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7">
        <f t="shared" si="69"/>
        <v>0</v>
      </c>
    </row>
    <row r="173" spans="2:21" ht="13.5" customHeight="1">
      <c r="B173" s="3"/>
      <c r="C173" s="7" t="s">
        <v>68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7">
        <f t="shared" si="69"/>
        <v>0</v>
      </c>
    </row>
    <row r="174" spans="2:21" ht="13.5" customHeight="1">
      <c r="B174" s="3" t="s">
        <v>7</v>
      </c>
      <c r="C174" s="7" t="s">
        <v>69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7">
        <f t="shared" si="69"/>
        <v>0</v>
      </c>
    </row>
    <row r="175" spans="2:21" ht="13.5" customHeight="1">
      <c r="B175" s="3"/>
      <c r="C175" s="7" t="s">
        <v>70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7">
        <f>SUM(D175:T175)</f>
        <v>0</v>
      </c>
    </row>
    <row r="176" spans="2:21" ht="13.5" customHeight="1">
      <c r="B176" s="3"/>
      <c r="C176" s="7" t="s">
        <v>71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7">
        <f>SUM(D176:T176)</f>
        <v>0</v>
      </c>
    </row>
    <row r="177" spans="2:21" ht="13.5" customHeight="1">
      <c r="B177" s="3"/>
      <c r="C177" s="7" t="s">
        <v>72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7">
        <f>SUM(D177:T177)</f>
        <v>0</v>
      </c>
    </row>
    <row r="178" spans="2:21" ht="13.5" customHeight="1">
      <c r="B178" s="3"/>
      <c r="C178" s="7" t="s">
        <v>73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7">
        <f t="shared" si="69"/>
        <v>0</v>
      </c>
    </row>
    <row r="179" spans="2:21" ht="13.5" customHeight="1">
      <c r="B179" s="3" t="s">
        <v>8</v>
      </c>
      <c r="C179" s="7" t="s">
        <v>74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7">
        <f t="shared" si="69"/>
        <v>0</v>
      </c>
    </row>
    <row r="180" spans="2:21" ht="13.5" customHeight="1">
      <c r="B180" s="3"/>
      <c r="C180" s="7" t="s">
        <v>103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7">
        <f t="shared" si="69"/>
        <v>0</v>
      </c>
    </row>
    <row r="181" spans="2:21" ht="13.5" customHeight="1">
      <c r="B181" s="3"/>
      <c r="C181" s="8" t="s">
        <v>75</v>
      </c>
      <c r="D181" s="41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41">
        <v>0</v>
      </c>
      <c r="K181" s="41">
        <v>0</v>
      </c>
      <c r="L181" s="41">
        <v>0</v>
      </c>
      <c r="M181" s="42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41">
        <v>0</v>
      </c>
      <c r="T181" s="41">
        <v>0</v>
      </c>
      <c r="U181" s="43">
        <f t="shared" si="69"/>
        <v>0</v>
      </c>
    </row>
    <row r="182" spans="2:21" ht="13.5" customHeight="1">
      <c r="B182" s="5"/>
      <c r="C182" s="11" t="s">
        <v>2</v>
      </c>
      <c r="D182" s="41">
        <f aca="true" t="shared" si="74" ref="D182:L182">SUM(D166:D181)</f>
        <v>0</v>
      </c>
      <c r="E182" s="38">
        <f t="shared" si="74"/>
        <v>0</v>
      </c>
      <c r="F182" s="38">
        <f t="shared" si="74"/>
        <v>0</v>
      </c>
      <c r="G182" s="38">
        <f t="shared" si="74"/>
        <v>0</v>
      </c>
      <c r="H182" s="38">
        <f t="shared" si="74"/>
        <v>0</v>
      </c>
      <c r="I182" s="38">
        <f t="shared" si="74"/>
        <v>0</v>
      </c>
      <c r="J182" s="41">
        <f t="shared" si="74"/>
        <v>0</v>
      </c>
      <c r="K182" s="41">
        <f t="shared" si="74"/>
        <v>0</v>
      </c>
      <c r="L182" s="41">
        <f t="shared" si="74"/>
        <v>0</v>
      </c>
      <c r="M182" s="42">
        <f aca="true" t="shared" si="75" ref="M182:T182">SUM(M166:M181)</f>
        <v>0</v>
      </c>
      <c r="N182" s="38">
        <f t="shared" si="75"/>
        <v>0</v>
      </c>
      <c r="O182" s="38">
        <f t="shared" si="75"/>
        <v>0</v>
      </c>
      <c r="P182" s="38">
        <f t="shared" si="75"/>
        <v>0</v>
      </c>
      <c r="Q182" s="38">
        <f t="shared" si="75"/>
        <v>0</v>
      </c>
      <c r="R182" s="38">
        <f t="shared" si="75"/>
        <v>0</v>
      </c>
      <c r="S182" s="41">
        <f t="shared" si="75"/>
        <v>0</v>
      </c>
      <c r="T182" s="41">
        <f t="shared" si="75"/>
        <v>0</v>
      </c>
      <c r="U182" s="43">
        <f t="shared" si="69"/>
        <v>0</v>
      </c>
    </row>
    <row r="183" spans="2:21" ht="13.5" customHeight="1">
      <c r="B183" s="3"/>
      <c r="C183" s="4" t="s">
        <v>76</v>
      </c>
      <c r="D183" s="32">
        <v>0</v>
      </c>
      <c r="E183" s="32">
        <v>0</v>
      </c>
      <c r="F183" s="32">
        <v>0</v>
      </c>
      <c r="G183" s="35">
        <v>0</v>
      </c>
      <c r="H183" s="35">
        <v>0</v>
      </c>
      <c r="I183" s="35">
        <v>0</v>
      </c>
      <c r="J183" s="32">
        <v>0</v>
      </c>
      <c r="K183" s="32">
        <v>0</v>
      </c>
      <c r="L183" s="32">
        <v>0</v>
      </c>
      <c r="M183" s="33">
        <v>0</v>
      </c>
      <c r="N183" s="32">
        <v>0</v>
      </c>
      <c r="O183" s="32">
        <v>0</v>
      </c>
      <c r="P183" s="35">
        <v>0</v>
      </c>
      <c r="Q183" s="35">
        <v>0</v>
      </c>
      <c r="R183" s="35">
        <v>0</v>
      </c>
      <c r="S183" s="32">
        <v>0</v>
      </c>
      <c r="T183" s="32">
        <v>0</v>
      </c>
      <c r="U183" s="34">
        <f t="shared" si="69"/>
        <v>0</v>
      </c>
    </row>
    <row r="184" spans="2:21" ht="13.5" customHeight="1">
      <c r="B184" s="3" t="s">
        <v>10</v>
      </c>
      <c r="C184" s="4" t="s">
        <v>11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6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7">
        <f t="shared" si="69"/>
        <v>0</v>
      </c>
    </row>
    <row r="185" spans="2:21" ht="13.5" customHeight="1">
      <c r="B185" s="3"/>
      <c r="C185" s="4" t="s">
        <v>12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6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7">
        <f t="shared" si="69"/>
        <v>0</v>
      </c>
    </row>
    <row r="186" spans="2:21" ht="13.5" customHeight="1">
      <c r="B186" s="3" t="s">
        <v>13</v>
      </c>
      <c r="C186" s="4" t="s">
        <v>14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6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7">
        <f t="shared" si="69"/>
        <v>0</v>
      </c>
    </row>
    <row r="187" spans="2:21" ht="13.5" customHeight="1">
      <c r="B187" s="3"/>
      <c r="C187" s="4" t="s">
        <v>15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6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7">
        <f t="shared" si="69"/>
        <v>0</v>
      </c>
    </row>
    <row r="188" spans="2:21" ht="13.5" customHeight="1">
      <c r="B188" s="3" t="s">
        <v>5</v>
      </c>
      <c r="C188" s="4" t="s">
        <v>16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6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7">
        <f t="shared" si="69"/>
        <v>0</v>
      </c>
    </row>
    <row r="189" spans="2:21" ht="13.5" customHeight="1">
      <c r="B189" s="3"/>
      <c r="C189" s="12" t="s">
        <v>17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2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3">
        <f t="shared" si="69"/>
        <v>0</v>
      </c>
    </row>
    <row r="190" spans="2:21" ht="13.5" customHeight="1">
      <c r="B190" s="5"/>
      <c r="C190" s="11" t="s">
        <v>2</v>
      </c>
      <c r="D190" s="38">
        <f aca="true" t="shared" si="76" ref="D190:L190">SUM(D183:D189)</f>
        <v>0</v>
      </c>
      <c r="E190" s="38">
        <f t="shared" si="76"/>
        <v>0</v>
      </c>
      <c r="F190" s="38">
        <f t="shared" si="76"/>
        <v>0</v>
      </c>
      <c r="G190" s="38">
        <f t="shared" si="76"/>
        <v>0</v>
      </c>
      <c r="H190" s="38">
        <f t="shared" si="76"/>
        <v>0</v>
      </c>
      <c r="I190" s="38">
        <f t="shared" si="76"/>
        <v>0</v>
      </c>
      <c r="J190" s="38">
        <f t="shared" si="76"/>
        <v>0</v>
      </c>
      <c r="K190" s="38">
        <f t="shared" si="76"/>
        <v>0</v>
      </c>
      <c r="L190" s="38">
        <f t="shared" si="76"/>
        <v>0</v>
      </c>
      <c r="M190" s="39">
        <f aca="true" t="shared" si="77" ref="M190:T190">SUM(M183:M189)</f>
        <v>0</v>
      </c>
      <c r="N190" s="38">
        <f t="shared" si="77"/>
        <v>0</v>
      </c>
      <c r="O190" s="38">
        <f t="shared" si="77"/>
        <v>0</v>
      </c>
      <c r="P190" s="38">
        <f t="shared" si="77"/>
        <v>0</v>
      </c>
      <c r="Q190" s="38">
        <f t="shared" si="77"/>
        <v>0</v>
      </c>
      <c r="R190" s="38">
        <f t="shared" si="77"/>
        <v>0</v>
      </c>
      <c r="S190" s="38">
        <f t="shared" si="77"/>
        <v>0</v>
      </c>
      <c r="T190" s="38">
        <f t="shared" si="77"/>
        <v>0</v>
      </c>
      <c r="U190" s="40">
        <f t="shared" si="69"/>
        <v>0</v>
      </c>
    </row>
    <row r="191" spans="2:21" ht="13.5" customHeight="1">
      <c r="B191" s="51" t="s">
        <v>9</v>
      </c>
      <c r="C191" s="52"/>
      <c r="D191" s="44">
        <f aca="true" t="shared" si="78" ref="D191:L191">+D140+D165+D182+D190</f>
        <v>0</v>
      </c>
      <c r="E191" s="44">
        <f t="shared" si="78"/>
        <v>0</v>
      </c>
      <c r="F191" s="44">
        <f t="shared" si="78"/>
        <v>0</v>
      </c>
      <c r="G191" s="44">
        <f t="shared" si="78"/>
        <v>22.7462</v>
      </c>
      <c r="H191" s="44">
        <f t="shared" si="78"/>
        <v>22.7462</v>
      </c>
      <c r="I191" s="44">
        <f t="shared" si="78"/>
        <v>22.7462</v>
      </c>
      <c r="J191" s="44">
        <f t="shared" si="78"/>
        <v>0</v>
      </c>
      <c r="K191" s="44">
        <f t="shared" si="78"/>
        <v>0</v>
      </c>
      <c r="L191" s="44">
        <f t="shared" si="78"/>
        <v>0</v>
      </c>
      <c r="M191" s="45">
        <f aca="true" t="shared" si="79" ref="M191:T191">+M140+M165+M182+M190</f>
        <v>0</v>
      </c>
      <c r="N191" s="44">
        <f t="shared" si="79"/>
        <v>0</v>
      </c>
      <c r="O191" s="44">
        <f t="shared" si="79"/>
        <v>7.0357</v>
      </c>
      <c r="P191" s="44">
        <f t="shared" si="79"/>
        <v>422.3261</v>
      </c>
      <c r="Q191" s="44">
        <f t="shared" si="79"/>
        <v>64</v>
      </c>
      <c r="R191" s="44">
        <f t="shared" si="79"/>
        <v>29.3322</v>
      </c>
      <c r="S191" s="44">
        <f t="shared" si="79"/>
        <v>26.0469</v>
      </c>
      <c r="T191" s="44">
        <f t="shared" si="79"/>
        <v>8.0469</v>
      </c>
      <c r="U191" s="46">
        <f t="shared" si="69"/>
        <v>625.0264000000002</v>
      </c>
    </row>
    <row r="193" spans="2:56" ht="13.5" customHeight="1">
      <c r="B193" s="27"/>
      <c r="C193" s="26" t="s">
        <v>38</v>
      </c>
      <c r="D193" s="53" t="s">
        <v>42</v>
      </c>
      <c r="E193" s="54"/>
      <c r="BC193" s="14"/>
      <c r="BD193" s="13"/>
    </row>
    <row r="194" spans="3:56" ht="13.5" customHeight="1">
      <c r="C194" s="16"/>
      <c r="L194" s="18"/>
      <c r="M194" s="17"/>
      <c r="N194" s="17"/>
      <c r="U194" s="18" t="s">
        <v>99</v>
      </c>
      <c r="BD194" s="13"/>
    </row>
    <row r="195" spans="2:56" ht="13.5" customHeight="1">
      <c r="B195" s="19"/>
      <c r="C195" s="20" t="s">
        <v>20</v>
      </c>
      <c r="D195" s="21">
        <v>0.01</v>
      </c>
      <c r="E195" s="22" t="s">
        <v>21</v>
      </c>
      <c r="F195" s="22" t="s">
        <v>22</v>
      </c>
      <c r="G195" s="22" t="s">
        <v>23</v>
      </c>
      <c r="H195" s="22" t="s">
        <v>24</v>
      </c>
      <c r="I195" s="22" t="s">
        <v>25</v>
      </c>
      <c r="J195" s="22" t="s">
        <v>26</v>
      </c>
      <c r="K195" s="22" t="s">
        <v>27</v>
      </c>
      <c r="L195" s="30" t="s">
        <v>28</v>
      </c>
      <c r="M195" s="22" t="s">
        <v>30</v>
      </c>
      <c r="N195" s="22" t="s">
        <v>31</v>
      </c>
      <c r="O195" s="22" t="s">
        <v>32</v>
      </c>
      <c r="P195" s="22" t="s">
        <v>33</v>
      </c>
      <c r="Q195" s="22" t="s">
        <v>34</v>
      </c>
      <c r="R195" s="22" t="s">
        <v>35</v>
      </c>
      <c r="S195" s="22" t="s">
        <v>36</v>
      </c>
      <c r="T195" s="22">
        <v>1000</v>
      </c>
      <c r="U195" s="49" t="s">
        <v>18</v>
      </c>
      <c r="BD195" s="13"/>
    </row>
    <row r="196" spans="2:56" ht="13.5" customHeight="1">
      <c r="B196" s="23" t="s">
        <v>19</v>
      </c>
      <c r="C196" s="24"/>
      <c r="D196" s="25" t="s">
        <v>29</v>
      </c>
      <c r="E196" s="25" t="s">
        <v>29</v>
      </c>
      <c r="F196" s="25" t="s">
        <v>29</v>
      </c>
      <c r="G196" s="25" t="s">
        <v>29</v>
      </c>
      <c r="H196" s="25" t="s">
        <v>29</v>
      </c>
      <c r="I196" s="25" t="s">
        <v>29</v>
      </c>
      <c r="J196" s="25" t="s">
        <v>29</v>
      </c>
      <c r="K196" s="25" t="s">
        <v>29</v>
      </c>
      <c r="L196" s="31" t="s">
        <v>29</v>
      </c>
      <c r="M196" s="25" t="s">
        <v>29</v>
      </c>
      <c r="N196" s="25" t="s">
        <v>29</v>
      </c>
      <c r="O196" s="25" t="s">
        <v>29</v>
      </c>
      <c r="P196" s="25" t="s">
        <v>29</v>
      </c>
      <c r="Q196" s="25" t="s">
        <v>29</v>
      </c>
      <c r="R196" s="25" t="s">
        <v>29</v>
      </c>
      <c r="S196" s="25" t="s">
        <v>29</v>
      </c>
      <c r="T196" s="25" t="s">
        <v>37</v>
      </c>
      <c r="U196" s="50"/>
      <c r="BD196" s="13"/>
    </row>
    <row r="197" spans="2:21" ht="13.5" customHeight="1">
      <c r="B197" s="1"/>
      <c r="C197" s="2" t="s">
        <v>46</v>
      </c>
      <c r="D197" s="32">
        <f>SUM(D134,D71)</f>
        <v>0</v>
      </c>
      <c r="E197" s="32">
        <f aca="true" t="shared" si="80" ref="E197:U197">SUM(E134,E71)</f>
        <v>0</v>
      </c>
      <c r="F197" s="32">
        <f t="shared" si="80"/>
        <v>0</v>
      </c>
      <c r="G197" s="32">
        <f t="shared" si="80"/>
        <v>0</v>
      </c>
      <c r="H197" s="32">
        <f t="shared" si="80"/>
        <v>0</v>
      </c>
      <c r="I197" s="32">
        <f t="shared" si="80"/>
        <v>0</v>
      </c>
      <c r="J197" s="32">
        <f t="shared" si="80"/>
        <v>0</v>
      </c>
      <c r="K197" s="32">
        <f t="shared" si="80"/>
        <v>0</v>
      </c>
      <c r="L197" s="32">
        <f t="shared" si="80"/>
        <v>0</v>
      </c>
      <c r="M197" s="33">
        <f t="shared" si="80"/>
        <v>0</v>
      </c>
      <c r="N197" s="32">
        <f t="shared" si="80"/>
        <v>0</v>
      </c>
      <c r="O197" s="32">
        <f t="shared" si="80"/>
        <v>0</v>
      </c>
      <c r="P197" s="32">
        <f t="shared" si="80"/>
        <v>0</v>
      </c>
      <c r="Q197" s="32">
        <f t="shared" si="80"/>
        <v>0</v>
      </c>
      <c r="R197" s="32">
        <f t="shared" si="80"/>
        <v>0</v>
      </c>
      <c r="S197" s="32">
        <f t="shared" si="80"/>
        <v>0</v>
      </c>
      <c r="T197" s="32">
        <f t="shared" si="80"/>
        <v>0</v>
      </c>
      <c r="U197" s="34">
        <f t="shared" si="80"/>
        <v>0</v>
      </c>
    </row>
    <row r="198" spans="2:21" ht="13.5" customHeight="1">
      <c r="B198" s="3" t="s">
        <v>0</v>
      </c>
      <c r="C198" s="4" t="s">
        <v>47</v>
      </c>
      <c r="D198" s="35">
        <f aca="true" t="shared" si="81" ref="D198:U198">SUM(D135,D72)</f>
        <v>0</v>
      </c>
      <c r="E198" s="35">
        <f t="shared" si="81"/>
        <v>0</v>
      </c>
      <c r="F198" s="35">
        <f t="shared" si="81"/>
        <v>0</v>
      </c>
      <c r="G198" s="35">
        <f t="shared" si="81"/>
        <v>0</v>
      </c>
      <c r="H198" s="35">
        <f t="shared" si="81"/>
        <v>0</v>
      </c>
      <c r="I198" s="35">
        <f t="shared" si="81"/>
        <v>0</v>
      </c>
      <c r="J198" s="35">
        <f t="shared" si="81"/>
        <v>0</v>
      </c>
      <c r="K198" s="35">
        <f t="shared" si="81"/>
        <v>0</v>
      </c>
      <c r="L198" s="35">
        <f t="shared" si="81"/>
        <v>0</v>
      </c>
      <c r="M198" s="36">
        <f t="shared" si="81"/>
        <v>0</v>
      </c>
      <c r="N198" s="35">
        <f t="shared" si="81"/>
        <v>0</v>
      </c>
      <c r="O198" s="35">
        <f t="shared" si="81"/>
        <v>0</v>
      </c>
      <c r="P198" s="35">
        <f t="shared" si="81"/>
        <v>0</v>
      </c>
      <c r="Q198" s="35">
        <f t="shared" si="81"/>
        <v>0</v>
      </c>
      <c r="R198" s="35">
        <f t="shared" si="81"/>
        <v>0</v>
      </c>
      <c r="S198" s="35">
        <f t="shared" si="81"/>
        <v>0</v>
      </c>
      <c r="T198" s="35">
        <f t="shared" si="81"/>
        <v>0</v>
      </c>
      <c r="U198" s="37">
        <f t="shared" si="81"/>
        <v>0</v>
      </c>
    </row>
    <row r="199" spans="2:21" ht="13.5" customHeight="1">
      <c r="B199" s="3"/>
      <c r="C199" s="4" t="s">
        <v>48</v>
      </c>
      <c r="D199" s="35">
        <f aca="true" t="shared" si="82" ref="D199:U199">SUM(D136,D73)</f>
        <v>0</v>
      </c>
      <c r="E199" s="35">
        <f t="shared" si="82"/>
        <v>0</v>
      </c>
      <c r="F199" s="35">
        <f t="shared" si="82"/>
        <v>0</v>
      </c>
      <c r="G199" s="35">
        <f t="shared" si="82"/>
        <v>0</v>
      </c>
      <c r="H199" s="35">
        <f t="shared" si="82"/>
        <v>0</v>
      </c>
      <c r="I199" s="35">
        <f t="shared" si="82"/>
        <v>0</v>
      </c>
      <c r="J199" s="35">
        <f t="shared" si="82"/>
        <v>0</v>
      </c>
      <c r="K199" s="35">
        <f t="shared" si="82"/>
        <v>0</v>
      </c>
      <c r="L199" s="35">
        <f t="shared" si="82"/>
        <v>0</v>
      </c>
      <c r="M199" s="36">
        <f t="shared" si="82"/>
        <v>3.0266</v>
      </c>
      <c r="N199" s="35">
        <f t="shared" si="82"/>
        <v>0</v>
      </c>
      <c r="O199" s="35">
        <f t="shared" si="82"/>
        <v>0</v>
      </c>
      <c r="P199" s="35">
        <f t="shared" si="82"/>
        <v>9.0798</v>
      </c>
      <c r="Q199" s="35">
        <f t="shared" si="82"/>
        <v>0</v>
      </c>
      <c r="R199" s="35">
        <f t="shared" si="82"/>
        <v>0</v>
      </c>
      <c r="S199" s="35">
        <f t="shared" si="82"/>
        <v>0</v>
      </c>
      <c r="T199" s="35">
        <f t="shared" si="82"/>
        <v>0</v>
      </c>
      <c r="U199" s="37">
        <f t="shared" si="82"/>
        <v>12.1064</v>
      </c>
    </row>
    <row r="200" spans="2:21" ht="13.5" customHeight="1">
      <c r="B200" s="3"/>
      <c r="C200" s="4" t="s">
        <v>101</v>
      </c>
      <c r="D200" s="35">
        <f aca="true" t="shared" si="83" ref="D200:U200">SUM(D137,D74)</f>
        <v>0</v>
      </c>
      <c r="E200" s="35">
        <f t="shared" si="83"/>
        <v>0</v>
      </c>
      <c r="F200" s="35">
        <f t="shared" si="83"/>
        <v>0</v>
      </c>
      <c r="G200" s="35">
        <f t="shared" si="83"/>
        <v>0</v>
      </c>
      <c r="H200" s="35">
        <f t="shared" si="83"/>
        <v>0</v>
      </c>
      <c r="I200" s="35">
        <f t="shared" si="83"/>
        <v>0</v>
      </c>
      <c r="J200" s="35">
        <f t="shared" si="83"/>
        <v>0</v>
      </c>
      <c r="K200" s="35">
        <f t="shared" si="83"/>
        <v>0</v>
      </c>
      <c r="L200" s="35">
        <f t="shared" si="83"/>
        <v>0</v>
      </c>
      <c r="M200" s="36">
        <f t="shared" si="83"/>
        <v>0</v>
      </c>
      <c r="N200" s="35">
        <f t="shared" si="83"/>
        <v>0</v>
      </c>
      <c r="O200" s="35">
        <f t="shared" si="83"/>
        <v>0</v>
      </c>
      <c r="P200" s="35">
        <f t="shared" si="83"/>
        <v>0</v>
      </c>
      <c r="Q200" s="35">
        <f t="shared" si="83"/>
        <v>0</v>
      </c>
      <c r="R200" s="35">
        <f t="shared" si="83"/>
        <v>0</v>
      </c>
      <c r="S200" s="35">
        <f t="shared" si="83"/>
        <v>0</v>
      </c>
      <c r="T200" s="35">
        <f t="shared" si="83"/>
        <v>0</v>
      </c>
      <c r="U200" s="37">
        <f t="shared" si="83"/>
        <v>0</v>
      </c>
    </row>
    <row r="201" spans="2:21" ht="13.5" customHeight="1">
      <c r="B201" s="3"/>
      <c r="C201" s="4" t="s">
        <v>49</v>
      </c>
      <c r="D201" s="35">
        <f aca="true" t="shared" si="84" ref="D201:U201">SUM(D138,D75)</f>
        <v>0</v>
      </c>
      <c r="E201" s="35">
        <f t="shared" si="84"/>
        <v>0</v>
      </c>
      <c r="F201" s="35">
        <f t="shared" si="84"/>
        <v>0</v>
      </c>
      <c r="G201" s="35">
        <f t="shared" si="84"/>
        <v>0</v>
      </c>
      <c r="H201" s="35">
        <f t="shared" si="84"/>
        <v>0</v>
      </c>
      <c r="I201" s="35">
        <f t="shared" si="84"/>
        <v>0</v>
      </c>
      <c r="J201" s="35">
        <f t="shared" si="84"/>
        <v>0</v>
      </c>
      <c r="K201" s="35">
        <f t="shared" si="84"/>
        <v>3</v>
      </c>
      <c r="L201" s="35">
        <f t="shared" si="84"/>
        <v>0</v>
      </c>
      <c r="M201" s="36">
        <f t="shared" si="84"/>
        <v>0</v>
      </c>
      <c r="N201" s="35">
        <f t="shared" si="84"/>
        <v>0</v>
      </c>
      <c r="O201" s="35">
        <f t="shared" si="84"/>
        <v>0</v>
      </c>
      <c r="P201" s="35">
        <f t="shared" si="84"/>
        <v>0</v>
      </c>
      <c r="Q201" s="35">
        <f t="shared" si="84"/>
        <v>0</v>
      </c>
      <c r="R201" s="35">
        <f t="shared" si="84"/>
        <v>0</v>
      </c>
      <c r="S201" s="35">
        <f t="shared" si="84"/>
        <v>9</v>
      </c>
      <c r="T201" s="35">
        <f t="shared" si="84"/>
        <v>2</v>
      </c>
      <c r="U201" s="37">
        <f t="shared" si="84"/>
        <v>14</v>
      </c>
    </row>
    <row r="202" spans="2:21" ht="13.5" customHeight="1">
      <c r="B202" s="3" t="s">
        <v>1</v>
      </c>
      <c r="C202" s="4" t="s">
        <v>50</v>
      </c>
      <c r="D202" s="35">
        <f aca="true" t="shared" si="85" ref="D202:U202">SUM(D139,D76)</f>
        <v>0</v>
      </c>
      <c r="E202" s="35">
        <f t="shared" si="85"/>
        <v>0</v>
      </c>
      <c r="F202" s="35">
        <f t="shared" si="85"/>
        <v>0</v>
      </c>
      <c r="G202" s="35">
        <f t="shared" si="85"/>
        <v>0</v>
      </c>
      <c r="H202" s="35">
        <f t="shared" si="85"/>
        <v>0</v>
      </c>
      <c r="I202" s="35">
        <f t="shared" si="85"/>
        <v>0</v>
      </c>
      <c r="J202" s="35">
        <f t="shared" si="85"/>
        <v>0</v>
      </c>
      <c r="K202" s="35">
        <f t="shared" si="85"/>
        <v>4</v>
      </c>
      <c r="L202" s="35">
        <f t="shared" si="85"/>
        <v>0</v>
      </c>
      <c r="M202" s="36">
        <f t="shared" si="85"/>
        <v>0</v>
      </c>
      <c r="N202" s="35">
        <f t="shared" si="85"/>
        <v>0</v>
      </c>
      <c r="O202" s="35">
        <f t="shared" si="85"/>
        <v>0</v>
      </c>
      <c r="P202" s="35">
        <f t="shared" si="85"/>
        <v>0</v>
      </c>
      <c r="Q202" s="35">
        <f t="shared" si="85"/>
        <v>0</v>
      </c>
      <c r="R202" s="35">
        <f t="shared" si="85"/>
        <v>0</v>
      </c>
      <c r="S202" s="35">
        <f t="shared" si="85"/>
        <v>0</v>
      </c>
      <c r="T202" s="35">
        <f t="shared" si="85"/>
        <v>0</v>
      </c>
      <c r="U202" s="37">
        <f t="shared" si="85"/>
        <v>4</v>
      </c>
    </row>
    <row r="203" spans="2:21" ht="13.5" customHeight="1">
      <c r="B203" s="5"/>
      <c r="C203" s="6" t="s">
        <v>2</v>
      </c>
      <c r="D203" s="38">
        <f aca="true" t="shared" si="86" ref="D203:U203">SUM(D140,D77)</f>
        <v>0</v>
      </c>
      <c r="E203" s="38">
        <f t="shared" si="86"/>
        <v>0</v>
      </c>
      <c r="F203" s="38">
        <f t="shared" si="86"/>
        <v>0</v>
      </c>
      <c r="G203" s="38">
        <f t="shared" si="86"/>
        <v>0</v>
      </c>
      <c r="H203" s="38">
        <f t="shared" si="86"/>
        <v>0</v>
      </c>
      <c r="I203" s="38">
        <f t="shared" si="86"/>
        <v>0</v>
      </c>
      <c r="J203" s="38">
        <f t="shared" si="86"/>
        <v>0</v>
      </c>
      <c r="K203" s="38">
        <f t="shared" si="86"/>
        <v>7</v>
      </c>
      <c r="L203" s="38">
        <f t="shared" si="86"/>
        <v>0</v>
      </c>
      <c r="M203" s="39">
        <f t="shared" si="86"/>
        <v>3.0266</v>
      </c>
      <c r="N203" s="38">
        <f t="shared" si="86"/>
        <v>0</v>
      </c>
      <c r="O203" s="38">
        <f t="shared" si="86"/>
        <v>0</v>
      </c>
      <c r="P203" s="38">
        <f t="shared" si="86"/>
        <v>9.0798</v>
      </c>
      <c r="Q203" s="38">
        <f t="shared" si="86"/>
        <v>0</v>
      </c>
      <c r="R203" s="38">
        <f t="shared" si="86"/>
        <v>0</v>
      </c>
      <c r="S203" s="38">
        <f t="shared" si="86"/>
        <v>9</v>
      </c>
      <c r="T203" s="38">
        <f t="shared" si="86"/>
        <v>2</v>
      </c>
      <c r="U203" s="40">
        <f t="shared" si="86"/>
        <v>30.1064</v>
      </c>
    </row>
    <row r="204" spans="2:21" ht="13.5" customHeight="1">
      <c r="B204" s="3"/>
      <c r="C204" s="7" t="s">
        <v>51</v>
      </c>
      <c r="D204" s="35">
        <f aca="true" t="shared" si="87" ref="D204:U204">SUM(D141,D78)</f>
        <v>0</v>
      </c>
      <c r="E204" s="35">
        <f t="shared" si="87"/>
        <v>337.1252</v>
      </c>
      <c r="F204" s="35">
        <f t="shared" si="87"/>
        <v>18.272</v>
      </c>
      <c r="G204" s="35">
        <f t="shared" si="87"/>
        <v>30.0395</v>
      </c>
      <c r="H204" s="35">
        <f t="shared" si="87"/>
        <v>204.9882</v>
      </c>
      <c r="I204" s="35">
        <f t="shared" si="87"/>
        <v>559.5416</v>
      </c>
      <c r="J204" s="35">
        <f t="shared" si="87"/>
        <v>545.1649</v>
      </c>
      <c r="K204" s="35">
        <f t="shared" si="87"/>
        <v>451.4713</v>
      </c>
      <c r="L204" s="35">
        <f t="shared" si="87"/>
        <v>108.1303</v>
      </c>
      <c r="M204" s="36">
        <f t="shared" si="87"/>
        <v>106.4074</v>
      </c>
      <c r="N204" s="35">
        <f t="shared" si="87"/>
        <v>30.0335</v>
      </c>
      <c r="O204" s="35">
        <f t="shared" si="87"/>
        <v>50.6235</v>
      </c>
      <c r="P204" s="35">
        <f t="shared" si="87"/>
        <v>25.1379</v>
      </c>
      <c r="Q204" s="35">
        <f t="shared" si="87"/>
        <v>0</v>
      </c>
      <c r="R204" s="35">
        <f t="shared" si="87"/>
        <v>0</v>
      </c>
      <c r="S204" s="35">
        <f t="shared" si="87"/>
        <v>0</v>
      </c>
      <c r="T204" s="35">
        <f t="shared" si="87"/>
        <v>0</v>
      </c>
      <c r="U204" s="37">
        <f t="shared" si="87"/>
        <v>2466.9353</v>
      </c>
    </row>
    <row r="205" spans="2:21" ht="13.5" customHeight="1">
      <c r="B205" s="3"/>
      <c r="C205" s="7" t="s">
        <v>104</v>
      </c>
      <c r="D205" s="35">
        <f aca="true" t="shared" si="88" ref="D205:U205">SUM(D142,D79)</f>
        <v>123.4607</v>
      </c>
      <c r="E205" s="35">
        <f t="shared" si="88"/>
        <v>887.8434</v>
      </c>
      <c r="F205" s="35">
        <f t="shared" si="88"/>
        <v>541.0798</v>
      </c>
      <c r="G205" s="35">
        <f t="shared" si="88"/>
        <v>29.3963</v>
      </c>
      <c r="H205" s="35">
        <f t="shared" si="88"/>
        <v>0</v>
      </c>
      <c r="I205" s="35">
        <f t="shared" si="88"/>
        <v>50.8709</v>
      </c>
      <c r="J205" s="35">
        <f t="shared" si="88"/>
        <v>116.0776</v>
      </c>
      <c r="K205" s="35">
        <f t="shared" si="88"/>
        <v>296.2457</v>
      </c>
      <c r="L205" s="35">
        <f t="shared" si="88"/>
        <v>13.4335</v>
      </c>
      <c r="M205" s="36">
        <f t="shared" si="88"/>
        <v>35.1562</v>
      </c>
      <c r="N205" s="35">
        <f t="shared" si="88"/>
        <v>26.6895</v>
      </c>
      <c r="O205" s="35">
        <f t="shared" si="88"/>
        <v>19.2767</v>
      </c>
      <c r="P205" s="35">
        <f t="shared" si="88"/>
        <v>20.4911</v>
      </c>
      <c r="Q205" s="35">
        <f t="shared" si="88"/>
        <v>8.2735</v>
      </c>
      <c r="R205" s="35">
        <f t="shared" si="88"/>
        <v>0</v>
      </c>
      <c r="S205" s="35">
        <f t="shared" si="88"/>
        <v>0</v>
      </c>
      <c r="T205" s="35">
        <f t="shared" si="88"/>
        <v>0</v>
      </c>
      <c r="U205" s="37">
        <f t="shared" si="88"/>
        <v>2168.2948999999994</v>
      </c>
    </row>
    <row r="206" spans="2:21" ht="13.5" customHeight="1">
      <c r="B206" s="3"/>
      <c r="C206" s="7" t="s">
        <v>87</v>
      </c>
      <c r="D206" s="35">
        <f aca="true" t="shared" si="89" ref="D206:U206">SUM(D143,D80)</f>
        <v>0</v>
      </c>
      <c r="E206" s="35">
        <f t="shared" si="89"/>
        <v>6.7824</v>
      </c>
      <c r="F206" s="35">
        <f t="shared" si="89"/>
        <v>18.3137</v>
      </c>
      <c r="G206" s="35">
        <f t="shared" si="89"/>
        <v>28.3254</v>
      </c>
      <c r="H206" s="35">
        <f t="shared" si="89"/>
        <v>0</v>
      </c>
      <c r="I206" s="35">
        <f t="shared" si="89"/>
        <v>11.8449</v>
      </c>
      <c r="J206" s="35">
        <f t="shared" si="89"/>
        <v>63.1613</v>
      </c>
      <c r="K206" s="35">
        <f t="shared" si="89"/>
        <v>4.5809</v>
      </c>
      <c r="L206" s="35">
        <f t="shared" si="89"/>
        <v>18.0106</v>
      </c>
      <c r="M206" s="36">
        <f t="shared" si="89"/>
        <v>5.4675</v>
      </c>
      <c r="N206" s="35">
        <f t="shared" si="89"/>
        <v>0</v>
      </c>
      <c r="O206" s="35">
        <f t="shared" si="89"/>
        <v>0</v>
      </c>
      <c r="P206" s="35">
        <f t="shared" si="89"/>
        <v>0</v>
      </c>
      <c r="Q206" s="35">
        <f t="shared" si="89"/>
        <v>0</v>
      </c>
      <c r="R206" s="35">
        <f t="shared" si="89"/>
        <v>0</v>
      </c>
      <c r="S206" s="35">
        <f t="shared" si="89"/>
        <v>0</v>
      </c>
      <c r="T206" s="35">
        <f t="shared" si="89"/>
        <v>0</v>
      </c>
      <c r="U206" s="37">
        <f t="shared" si="89"/>
        <v>156.4867</v>
      </c>
    </row>
    <row r="207" spans="2:21" ht="13.5" customHeight="1">
      <c r="B207" s="3"/>
      <c r="C207" s="7" t="s">
        <v>52</v>
      </c>
      <c r="D207" s="35">
        <f aca="true" t="shared" si="90" ref="D207:U207">SUM(D144,D81)</f>
        <v>0</v>
      </c>
      <c r="E207" s="35">
        <f t="shared" si="90"/>
        <v>0</v>
      </c>
      <c r="F207" s="35">
        <f t="shared" si="90"/>
        <v>15</v>
      </c>
      <c r="G207" s="35">
        <f t="shared" si="90"/>
        <v>30</v>
      </c>
      <c r="H207" s="35">
        <f t="shared" si="90"/>
        <v>0</v>
      </c>
      <c r="I207" s="35">
        <f t="shared" si="90"/>
        <v>163.5689</v>
      </c>
      <c r="J207" s="35">
        <f t="shared" si="90"/>
        <v>148.5689</v>
      </c>
      <c r="K207" s="35">
        <f t="shared" si="90"/>
        <v>33.5279</v>
      </c>
      <c r="L207" s="35">
        <f t="shared" si="90"/>
        <v>0</v>
      </c>
      <c r="M207" s="36">
        <f t="shared" si="90"/>
        <v>14.3386</v>
      </c>
      <c r="N207" s="35">
        <f t="shared" si="90"/>
        <v>0</v>
      </c>
      <c r="O207" s="35">
        <f t="shared" si="90"/>
        <v>0</v>
      </c>
      <c r="P207" s="35">
        <f t="shared" si="90"/>
        <v>0</v>
      </c>
      <c r="Q207" s="35">
        <f t="shared" si="90"/>
        <v>0</v>
      </c>
      <c r="R207" s="35">
        <f t="shared" si="90"/>
        <v>0</v>
      </c>
      <c r="S207" s="35">
        <f t="shared" si="90"/>
        <v>0</v>
      </c>
      <c r="T207" s="35">
        <f t="shared" si="90"/>
        <v>0</v>
      </c>
      <c r="U207" s="37">
        <f t="shared" si="90"/>
        <v>405.0043</v>
      </c>
    </row>
    <row r="208" spans="2:21" ht="13.5" customHeight="1">
      <c r="B208" s="3"/>
      <c r="C208" s="7" t="s">
        <v>53</v>
      </c>
      <c r="D208" s="35">
        <f aca="true" t="shared" si="91" ref="D208:U208">SUM(D145,D82)</f>
        <v>0</v>
      </c>
      <c r="E208" s="35">
        <f t="shared" si="91"/>
        <v>0</v>
      </c>
      <c r="F208" s="35">
        <f t="shared" si="91"/>
        <v>0</v>
      </c>
      <c r="G208" s="35">
        <f t="shared" si="91"/>
        <v>4.837</v>
      </c>
      <c r="H208" s="35">
        <f t="shared" si="91"/>
        <v>0</v>
      </c>
      <c r="I208" s="35">
        <f t="shared" si="91"/>
        <v>57.8668</v>
      </c>
      <c r="J208" s="35">
        <f t="shared" si="91"/>
        <v>2.4185</v>
      </c>
      <c r="K208" s="35">
        <f t="shared" si="91"/>
        <v>12.4022</v>
      </c>
      <c r="L208" s="35">
        <f t="shared" si="91"/>
        <v>0</v>
      </c>
      <c r="M208" s="36">
        <f t="shared" si="91"/>
        <v>13.5219</v>
      </c>
      <c r="N208" s="35">
        <f t="shared" si="91"/>
        <v>0</v>
      </c>
      <c r="O208" s="35">
        <f t="shared" si="91"/>
        <v>0</v>
      </c>
      <c r="P208" s="35">
        <f t="shared" si="91"/>
        <v>0</v>
      </c>
      <c r="Q208" s="35">
        <f t="shared" si="91"/>
        <v>0</v>
      </c>
      <c r="R208" s="35">
        <f t="shared" si="91"/>
        <v>0</v>
      </c>
      <c r="S208" s="35">
        <f t="shared" si="91"/>
        <v>0</v>
      </c>
      <c r="T208" s="35">
        <f t="shared" si="91"/>
        <v>0</v>
      </c>
      <c r="U208" s="37">
        <f t="shared" si="91"/>
        <v>91.04639999999999</v>
      </c>
    </row>
    <row r="209" spans="2:21" ht="13.5" customHeight="1">
      <c r="B209" s="3" t="s">
        <v>3</v>
      </c>
      <c r="C209" s="7" t="s">
        <v>88</v>
      </c>
      <c r="D209" s="35">
        <f aca="true" t="shared" si="92" ref="D209:U209">SUM(D146,D83)</f>
        <v>4.0383</v>
      </c>
      <c r="E209" s="35">
        <f t="shared" si="92"/>
        <v>0</v>
      </c>
      <c r="F209" s="35">
        <f t="shared" si="92"/>
        <v>24.719</v>
      </c>
      <c r="G209" s="35">
        <f t="shared" si="92"/>
        <v>10.7109</v>
      </c>
      <c r="H209" s="35">
        <f t="shared" si="92"/>
        <v>81.2429</v>
      </c>
      <c r="I209" s="35">
        <f t="shared" si="92"/>
        <v>349.7115</v>
      </c>
      <c r="J209" s="35">
        <f t="shared" si="92"/>
        <v>584.829</v>
      </c>
      <c r="K209" s="35">
        <f t="shared" si="92"/>
        <v>189.0872</v>
      </c>
      <c r="L209" s="35">
        <f t="shared" si="92"/>
        <v>274.4798</v>
      </c>
      <c r="M209" s="36">
        <f t="shared" si="92"/>
        <v>100.736</v>
      </c>
      <c r="N209" s="35">
        <f t="shared" si="92"/>
        <v>47.1055</v>
      </c>
      <c r="O209" s="35">
        <f t="shared" si="92"/>
        <v>74.1789</v>
      </c>
      <c r="P209" s="35">
        <f t="shared" si="92"/>
        <v>76.0325</v>
      </c>
      <c r="Q209" s="35">
        <f t="shared" si="92"/>
        <v>63.0829</v>
      </c>
      <c r="R209" s="35">
        <f t="shared" si="92"/>
        <v>55.8226</v>
      </c>
      <c r="S209" s="35">
        <f t="shared" si="92"/>
        <v>0</v>
      </c>
      <c r="T209" s="35">
        <f t="shared" si="92"/>
        <v>0</v>
      </c>
      <c r="U209" s="37">
        <f t="shared" si="92"/>
        <v>1935.777</v>
      </c>
    </row>
    <row r="210" spans="2:21" ht="13.5" customHeight="1">
      <c r="B210" s="3"/>
      <c r="C210" s="7" t="s">
        <v>89</v>
      </c>
      <c r="D210" s="35">
        <f aca="true" t="shared" si="93" ref="D210:U210">SUM(D147,D84)</f>
        <v>0</v>
      </c>
      <c r="E210" s="35">
        <f t="shared" si="93"/>
        <v>0</v>
      </c>
      <c r="F210" s="35">
        <f t="shared" si="93"/>
        <v>0</v>
      </c>
      <c r="G210" s="35">
        <f t="shared" si="93"/>
        <v>22.7462</v>
      </c>
      <c r="H210" s="35">
        <f t="shared" si="93"/>
        <v>24.355800000000002</v>
      </c>
      <c r="I210" s="35">
        <f t="shared" si="93"/>
        <v>35.2961</v>
      </c>
      <c r="J210" s="35">
        <f t="shared" si="93"/>
        <v>1.6096</v>
      </c>
      <c r="K210" s="35">
        <f t="shared" si="93"/>
        <v>37.5514</v>
      </c>
      <c r="L210" s="35">
        <f t="shared" si="93"/>
        <v>0</v>
      </c>
      <c r="M210" s="36">
        <f t="shared" si="93"/>
        <v>0</v>
      </c>
      <c r="N210" s="35">
        <f t="shared" si="93"/>
        <v>0</v>
      </c>
      <c r="O210" s="35">
        <f t="shared" si="93"/>
        <v>0</v>
      </c>
      <c r="P210" s="35">
        <f t="shared" si="93"/>
        <v>0</v>
      </c>
      <c r="Q210" s="35">
        <f t="shared" si="93"/>
        <v>0</v>
      </c>
      <c r="R210" s="35">
        <f t="shared" si="93"/>
        <v>0</v>
      </c>
      <c r="S210" s="35">
        <f t="shared" si="93"/>
        <v>0</v>
      </c>
      <c r="T210" s="35">
        <f t="shared" si="93"/>
        <v>0</v>
      </c>
      <c r="U210" s="37">
        <f t="shared" si="93"/>
        <v>121.5591</v>
      </c>
    </row>
    <row r="211" spans="2:21" ht="13.5" customHeight="1">
      <c r="B211" s="3"/>
      <c r="C211" s="7" t="s">
        <v>90</v>
      </c>
      <c r="D211" s="35">
        <f aca="true" t="shared" si="94" ref="D211:U211">SUM(D148,D85)</f>
        <v>7.1661</v>
      </c>
      <c r="E211" s="35">
        <f t="shared" si="94"/>
        <v>124.9749</v>
      </c>
      <c r="F211" s="35">
        <f t="shared" si="94"/>
        <v>65.6046</v>
      </c>
      <c r="G211" s="35">
        <f t="shared" si="94"/>
        <v>270.7704</v>
      </c>
      <c r="H211" s="35">
        <f t="shared" si="94"/>
        <v>229.1401</v>
      </c>
      <c r="I211" s="35">
        <f t="shared" si="94"/>
        <v>546.569</v>
      </c>
      <c r="J211" s="35">
        <f t="shared" si="94"/>
        <v>651.8753</v>
      </c>
      <c r="K211" s="35">
        <f t="shared" si="94"/>
        <v>645.7407</v>
      </c>
      <c r="L211" s="35">
        <f t="shared" si="94"/>
        <v>252.0813</v>
      </c>
      <c r="M211" s="36">
        <f t="shared" si="94"/>
        <v>459.9248</v>
      </c>
      <c r="N211" s="35">
        <f t="shared" si="94"/>
        <v>152.2547</v>
      </c>
      <c r="O211" s="35">
        <f t="shared" si="94"/>
        <v>112.4665</v>
      </c>
      <c r="P211" s="35">
        <f t="shared" si="94"/>
        <v>53.3639</v>
      </c>
      <c r="Q211" s="35">
        <f t="shared" si="94"/>
        <v>39.5174</v>
      </c>
      <c r="R211" s="35">
        <f t="shared" si="94"/>
        <v>15.7047</v>
      </c>
      <c r="S211" s="35">
        <f t="shared" si="94"/>
        <v>0</v>
      </c>
      <c r="T211" s="35">
        <f t="shared" si="94"/>
        <v>0</v>
      </c>
      <c r="U211" s="37">
        <f t="shared" si="94"/>
        <v>3627.1544</v>
      </c>
    </row>
    <row r="212" spans="2:21" ht="13.5" customHeight="1">
      <c r="B212" s="3"/>
      <c r="C212" s="7" t="s">
        <v>105</v>
      </c>
      <c r="D212" s="35">
        <f aca="true" t="shared" si="95" ref="D212:U212">SUM(D149,D86)</f>
        <v>0</v>
      </c>
      <c r="E212" s="35">
        <f t="shared" si="95"/>
        <v>0</v>
      </c>
      <c r="F212" s="35">
        <f t="shared" si="95"/>
        <v>0</v>
      </c>
      <c r="G212" s="35">
        <f t="shared" si="95"/>
        <v>1.2191</v>
      </c>
      <c r="H212" s="35">
        <f t="shared" si="95"/>
        <v>0</v>
      </c>
      <c r="I212" s="35">
        <f t="shared" si="95"/>
        <v>1.0468</v>
      </c>
      <c r="J212" s="35">
        <f t="shared" si="95"/>
        <v>2.2382</v>
      </c>
      <c r="K212" s="35">
        <f t="shared" si="95"/>
        <v>32.2393</v>
      </c>
      <c r="L212" s="35">
        <f t="shared" si="95"/>
        <v>1</v>
      </c>
      <c r="M212" s="36">
        <f t="shared" si="95"/>
        <v>0</v>
      </c>
      <c r="N212" s="35">
        <f t="shared" si="95"/>
        <v>1.0468</v>
      </c>
      <c r="O212" s="35">
        <f t="shared" si="95"/>
        <v>7.0357</v>
      </c>
      <c r="P212" s="35">
        <f t="shared" si="95"/>
        <v>422.3261</v>
      </c>
      <c r="Q212" s="35">
        <f t="shared" si="95"/>
        <v>64</v>
      </c>
      <c r="R212" s="35">
        <f t="shared" si="95"/>
        <v>18.0938</v>
      </c>
      <c r="S212" s="35">
        <f t="shared" si="95"/>
        <v>11.0469</v>
      </c>
      <c r="T212" s="35">
        <f t="shared" si="95"/>
        <v>3.0469</v>
      </c>
      <c r="U212" s="37">
        <f t="shared" si="95"/>
        <v>564.3396000000001</v>
      </c>
    </row>
    <row r="213" spans="2:21" ht="13.5" customHeight="1">
      <c r="B213" s="3"/>
      <c r="C213" s="7" t="s">
        <v>54</v>
      </c>
      <c r="D213" s="35">
        <f aca="true" t="shared" si="96" ref="D213:U213">SUM(D150,D87)</f>
        <v>0</v>
      </c>
      <c r="E213" s="35">
        <f t="shared" si="96"/>
        <v>39.222</v>
      </c>
      <c r="F213" s="35">
        <f t="shared" si="96"/>
        <v>14.0468</v>
      </c>
      <c r="G213" s="35">
        <f t="shared" si="96"/>
        <v>210.0548</v>
      </c>
      <c r="H213" s="35">
        <f t="shared" si="96"/>
        <v>247.4855</v>
      </c>
      <c r="I213" s="35">
        <f t="shared" si="96"/>
        <v>364.5158</v>
      </c>
      <c r="J213" s="35">
        <f t="shared" si="96"/>
        <v>135.2049</v>
      </c>
      <c r="K213" s="35">
        <f t="shared" si="96"/>
        <v>75.8905</v>
      </c>
      <c r="L213" s="35">
        <f t="shared" si="96"/>
        <v>35.893</v>
      </c>
      <c r="M213" s="36">
        <f t="shared" si="96"/>
        <v>31.5553</v>
      </c>
      <c r="N213" s="35">
        <f t="shared" si="96"/>
        <v>0</v>
      </c>
      <c r="O213" s="35">
        <f t="shared" si="96"/>
        <v>0</v>
      </c>
      <c r="P213" s="35">
        <f t="shared" si="96"/>
        <v>0</v>
      </c>
      <c r="Q213" s="35">
        <f t="shared" si="96"/>
        <v>0</v>
      </c>
      <c r="R213" s="35">
        <f t="shared" si="96"/>
        <v>0</v>
      </c>
      <c r="S213" s="35">
        <f t="shared" si="96"/>
        <v>0</v>
      </c>
      <c r="T213" s="35">
        <f t="shared" si="96"/>
        <v>0</v>
      </c>
      <c r="U213" s="37">
        <f t="shared" si="96"/>
        <v>1153.8686</v>
      </c>
    </row>
    <row r="214" spans="2:21" ht="13.5" customHeight="1">
      <c r="B214" s="3"/>
      <c r="C214" s="7" t="s">
        <v>55</v>
      </c>
      <c r="D214" s="35">
        <f aca="true" t="shared" si="97" ref="D214:U214">SUM(D151,D88)</f>
        <v>0</v>
      </c>
      <c r="E214" s="35">
        <f t="shared" si="97"/>
        <v>0</v>
      </c>
      <c r="F214" s="35">
        <f t="shared" si="97"/>
        <v>0</v>
      </c>
      <c r="G214" s="35">
        <f t="shared" si="97"/>
        <v>2.2343</v>
      </c>
      <c r="H214" s="35">
        <f t="shared" si="97"/>
        <v>0</v>
      </c>
      <c r="I214" s="35">
        <f t="shared" si="97"/>
        <v>22.4325</v>
      </c>
      <c r="J214" s="35">
        <f t="shared" si="97"/>
        <v>9.6002</v>
      </c>
      <c r="K214" s="35">
        <f t="shared" si="97"/>
        <v>13.9829</v>
      </c>
      <c r="L214" s="35">
        <f t="shared" si="97"/>
        <v>3.5736</v>
      </c>
      <c r="M214" s="36">
        <f t="shared" si="97"/>
        <v>0</v>
      </c>
      <c r="N214" s="35">
        <f t="shared" si="97"/>
        <v>0</v>
      </c>
      <c r="O214" s="35">
        <f t="shared" si="97"/>
        <v>0</v>
      </c>
      <c r="P214" s="35">
        <f t="shared" si="97"/>
        <v>0</v>
      </c>
      <c r="Q214" s="35">
        <f t="shared" si="97"/>
        <v>0</v>
      </c>
      <c r="R214" s="35">
        <f t="shared" si="97"/>
        <v>0</v>
      </c>
      <c r="S214" s="35">
        <f t="shared" si="97"/>
        <v>0</v>
      </c>
      <c r="T214" s="35">
        <f t="shared" si="97"/>
        <v>0</v>
      </c>
      <c r="U214" s="37">
        <f t="shared" si="97"/>
        <v>51.8235</v>
      </c>
    </row>
    <row r="215" spans="2:21" ht="13.5" customHeight="1">
      <c r="B215" s="3" t="s">
        <v>4</v>
      </c>
      <c r="C215" s="7" t="s">
        <v>102</v>
      </c>
      <c r="D215" s="35">
        <f aca="true" t="shared" si="98" ref="D215:U215">SUM(D152,D89)</f>
        <v>102.8594</v>
      </c>
      <c r="E215" s="35">
        <f t="shared" si="98"/>
        <v>51.4297</v>
      </c>
      <c r="F215" s="35">
        <f t="shared" si="98"/>
        <v>0</v>
      </c>
      <c r="G215" s="35">
        <f t="shared" si="98"/>
        <v>0</v>
      </c>
      <c r="H215" s="35">
        <f t="shared" si="98"/>
        <v>0</v>
      </c>
      <c r="I215" s="35">
        <f t="shared" si="98"/>
        <v>0</v>
      </c>
      <c r="J215" s="35">
        <f t="shared" si="98"/>
        <v>0</v>
      </c>
      <c r="K215" s="35">
        <f t="shared" si="98"/>
        <v>0</v>
      </c>
      <c r="L215" s="35">
        <f t="shared" si="98"/>
        <v>0</v>
      </c>
      <c r="M215" s="36">
        <f t="shared" si="98"/>
        <v>0</v>
      </c>
      <c r="N215" s="35">
        <f t="shared" si="98"/>
        <v>0</v>
      </c>
      <c r="O215" s="35">
        <f t="shared" si="98"/>
        <v>0</v>
      </c>
      <c r="P215" s="35">
        <f t="shared" si="98"/>
        <v>0</v>
      </c>
      <c r="Q215" s="35">
        <f t="shared" si="98"/>
        <v>0</v>
      </c>
      <c r="R215" s="35">
        <f t="shared" si="98"/>
        <v>0</v>
      </c>
      <c r="S215" s="35">
        <f t="shared" si="98"/>
        <v>0</v>
      </c>
      <c r="T215" s="35">
        <f t="shared" si="98"/>
        <v>0</v>
      </c>
      <c r="U215" s="37">
        <f t="shared" si="98"/>
        <v>154.2891</v>
      </c>
    </row>
    <row r="216" spans="2:21" ht="13.5" customHeight="1">
      <c r="B216" s="3"/>
      <c r="C216" s="7" t="s">
        <v>56</v>
      </c>
      <c r="D216" s="35">
        <f aca="true" t="shared" si="99" ref="D216:U216">SUM(D153,D90)</f>
        <v>1.5177</v>
      </c>
      <c r="E216" s="35">
        <f t="shared" si="99"/>
        <v>62.3945</v>
      </c>
      <c r="F216" s="35">
        <f t="shared" si="99"/>
        <v>35.0926</v>
      </c>
      <c r="G216" s="35">
        <f t="shared" si="99"/>
        <v>209.2486</v>
      </c>
      <c r="H216" s="35">
        <f t="shared" si="99"/>
        <v>72.7327</v>
      </c>
      <c r="I216" s="35">
        <f t="shared" si="99"/>
        <v>73.0834</v>
      </c>
      <c r="J216" s="35">
        <f t="shared" si="99"/>
        <v>148.8604</v>
      </c>
      <c r="K216" s="35">
        <f t="shared" si="99"/>
        <v>266.0832</v>
      </c>
      <c r="L216" s="35">
        <f t="shared" si="99"/>
        <v>17.8008</v>
      </c>
      <c r="M216" s="36">
        <f t="shared" si="99"/>
        <v>33.705</v>
      </c>
      <c r="N216" s="35">
        <f t="shared" si="99"/>
        <v>14.4802</v>
      </c>
      <c r="O216" s="35">
        <f t="shared" si="99"/>
        <v>0</v>
      </c>
      <c r="P216" s="35">
        <f t="shared" si="99"/>
        <v>0</v>
      </c>
      <c r="Q216" s="35">
        <f t="shared" si="99"/>
        <v>1.1944</v>
      </c>
      <c r="R216" s="35">
        <f t="shared" si="99"/>
        <v>10.392299999999999</v>
      </c>
      <c r="S216" s="35">
        <f t="shared" si="99"/>
        <v>6</v>
      </c>
      <c r="T216" s="35">
        <f t="shared" si="99"/>
        <v>3</v>
      </c>
      <c r="U216" s="37">
        <f t="shared" si="99"/>
        <v>955.5857999999998</v>
      </c>
    </row>
    <row r="217" spans="2:21" ht="13.5" customHeight="1">
      <c r="B217" s="3"/>
      <c r="C217" s="7" t="s">
        <v>91</v>
      </c>
      <c r="D217" s="35">
        <f aca="true" t="shared" si="100" ref="D217:U217">SUM(D154,D91)</f>
        <v>0</v>
      </c>
      <c r="E217" s="35">
        <f t="shared" si="100"/>
        <v>2.9502</v>
      </c>
      <c r="F217" s="35">
        <f t="shared" si="100"/>
        <v>0</v>
      </c>
      <c r="G217" s="35">
        <f t="shared" si="100"/>
        <v>0</v>
      </c>
      <c r="H217" s="35">
        <f t="shared" si="100"/>
        <v>0</v>
      </c>
      <c r="I217" s="35">
        <f t="shared" si="100"/>
        <v>7.0143</v>
      </c>
      <c r="J217" s="35">
        <f t="shared" si="100"/>
        <v>91.122</v>
      </c>
      <c r="K217" s="35">
        <f t="shared" si="100"/>
        <v>31.9749</v>
      </c>
      <c r="L217" s="35">
        <f t="shared" si="100"/>
        <v>15.0285</v>
      </c>
      <c r="M217" s="36">
        <f t="shared" si="100"/>
        <v>33.4584</v>
      </c>
      <c r="N217" s="35">
        <f t="shared" si="100"/>
        <v>2.9365</v>
      </c>
      <c r="O217" s="35">
        <f t="shared" si="100"/>
        <v>24.3608</v>
      </c>
      <c r="P217" s="35">
        <f t="shared" si="100"/>
        <v>34.4034</v>
      </c>
      <c r="Q217" s="35">
        <f t="shared" si="100"/>
        <v>0</v>
      </c>
      <c r="R217" s="35">
        <f t="shared" si="100"/>
        <v>0</v>
      </c>
      <c r="S217" s="35">
        <f t="shared" si="100"/>
        <v>0</v>
      </c>
      <c r="T217" s="35">
        <f t="shared" si="100"/>
        <v>0</v>
      </c>
      <c r="U217" s="37">
        <f t="shared" si="100"/>
        <v>243.249</v>
      </c>
    </row>
    <row r="218" spans="2:21" ht="13.5" customHeight="1">
      <c r="B218" s="3"/>
      <c r="C218" s="7" t="s">
        <v>57</v>
      </c>
      <c r="D218" s="35">
        <f aca="true" t="shared" si="101" ref="D218:U218">SUM(D155,D92)</f>
        <v>0</v>
      </c>
      <c r="E218" s="35">
        <f t="shared" si="101"/>
        <v>4.3674</v>
      </c>
      <c r="F218" s="35">
        <f t="shared" si="101"/>
        <v>0</v>
      </c>
      <c r="G218" s="35">
        <f t="shared" si="101"/>
        <v>5.7924</v>
      </c>
      <c r="H218" s="35">
        <f t="shared" si="101"/>
        <v>6.2328</v>
      </c>
      <c r="I218" s="35">
        <f t="shared" si="101"/>
        <v>39.6828</v>
      </c>
      <c r="J218" s="35">
        <f t="shared" si="101"/>
        <v>57.4597</v>
      </c>
      <c r="K218" s="35">
        <f t="shared" si="101"/>
        <v>35.2362</v>
      </c>
      <c r="L218" s="35">
        <f t="shared" si="101"/>
        <v>5.1749</v>
      </c>
      <c r="M218" s="36">
        <f t="shared" si="101"/>
        <v>52.3216</v>
      </c>
      <c r="N218" s="35">
        <f t="shared" si="101"/>
        <v>5.8232</v>
      </c>
      <c r="O218" s="35">
        <f t="shared" si="101"/>
        <v>35.907</v>
      </c>
      <c r="P218" s="35">
        <f t="shared" si="101"/>
        <v>3.6516</v>
      </c>
      <c r="Q218" s="35">
        <f t="shared" si="101"/>
        <v>9.5067</v>
      </c>
      <c r="R218" s="35">
        <f t="shared" si="101"/>
        <v>0</v>
      </c>
      <c r="S218" s="35">
        <f t="shared" si="101"/>
        <v>0</v>
      </c>
      <c r="T218" s="35">
        <f t="shared" si="101"/>
        <v>0</v>
      </c>
      <c r="U218" s="37">
        <f t="shared" si="101"/>
        <v>261.1563</v>
      </c>
    </row>
    <row r="219" spans="2:21" ht="13.5" customHeight="1">
      <c r="B219" s="3"/>
      <c r="C219" s="7" t="s">
        <v>58</v>
      </c>
      <c r="D219" s="35">
        <f aca="true" t="shared" si="102" ref="D219:U219">SUM(D156,D93)</f>
        <v>77.9785</v>
      </c>
      <c r="E219" s="35">
        <f t="shared" si="102"/>
        <v>108.4593</v>
      </c>
      <c r="F219" s="35">
        <f t="shared" si="102"/>
        <v>37.1311</v>
      </c>
      <c r="G219" s="35">
        <f t="shared" si="102"/>
        <v>46.1415</v>
      </c>
      <c r="H219" s="35">
        <f t="shared" si="102"/>
        <v>54.0475</v>
      </c>
      <c r="I219" s="35">
        <f t="shared" si="102"/>
        <v>33.174</v>
      </c>
      <c r="J219" s="35">
        <f t="shared" si="102"/>
        <v>96.4291</v>
      </c>
      <c r="K219" s="35">
        <f t="shared" si="102"/>
        <v>68.6564</v>
      </c>
      <c r="L219" s="35">
        <f t="shared" si="102"/>
        <v>26.9071</v>
      </c>
      <c r="M219" s="36">
        <f t="shared" si="102"/>
        <v>19.5272</v>
      </c>
      <c r="N219" s="35">
        <f t="shared" si="102"/>
        <v>0</v>
      </c>
      <c r="O219" s="35">
        <f t="shared" si="102"/>
        <v>7.8315</v>
      </c>
      <c r="P219" s="35">
        <f t="shared" si="102"/>
        <v>0</v>
      </c>
      <c r="Q219" s="35">
        <f t="shared" si="102"/>
        <v>0</v>
      </c>
      <c r="R219" s="35">
        <f t="shared" si="102"/>
        <v>0</v>
      </c>
      <c r="S219" s="35">
        <f t="shared" si="102"/>
        <v>0</v>
      </c>
      <c r="T219" s="35">
        <f t="shared" si="102"/>
        <v>0</v>
      </c>
      <c r="U219" s="37">
        <f t="shared" si="102"/>
        <v>576.2832</v>
      </c>
    </row>
    <row r="220" spans="2:21" ht="13.5" customHeight="1">
      <c r="B220" s="3"/>
      <c r="C220" s="7" t="s">
        <v>92</v>
      </c>
      <c r="D220" s="35">
        <f aca="true" t="shared" si="103" ref="D220:U220">SUM(D157,D94)</f>
        <v>924.0117</v>
      </c>
      <c r="E220" s="35">
        <f t="shared" si="103"/>
        <v>311.5221</v>
      </c>
      <c r="F220" s="35">
        <f t="shared" si="103"/>
        <v>74.5262</v>
      </c>
      <c r="G220" s="35">
        <f t="shared" si="103"/>
        <v>58.3504</v>
      </c>
      <c r="H220" s="35">
        <f t="shared" si="103"/>
        <v>27.1668</v>
      </c>
      <c r="I220" s="35">
        <f t="shared" si="103"/>
        <v>32.2158</v>
      </c>
      <c r="J220" s="35">
        <f t="shared" si="103"/>
        <v>24.303</v>
      </c>
      <c r="K220" s="35">
        <f t="shared" si="103"/>
        <v>6.8488</v>
      </c>
      <c r="L220" s="35">
        <f t="shared" si="103"/>
        <v>13.1642</v>
      </c>
      <c r="M220" s="36">
        <f t="shared" si="103"/>
        <v>0</v>
      </c>
      <c r="N220" s="35">
        <f t="shared" si="103"/>
        <v>0</v>
      </c>
      <c r="O220" s="35">
        <f t="shared" si="103"/>
        <v>0</v>
      </c>
      <c r="P220" s="35">
        <f t="shared" si="103"/>
        <v>0</v>
      </c>
      <c r="Q220" s="35">
        <f t="shared" si="103"/>
        <v>0</v>
      </c>
      <c r="R220" s="35">
        <f t="shared" si="103"/>
        <v>0</v>
      </c>
      <c r="S220" s="35">
        <f t="shared" si="103"/>
        <v>0</v>
      </c>
      <c r="T220" s="35">
        <f t="shared" si="103"/>
        <v>0</v>
      </c>
      <c r="U220" s="37">
        <f t="shared" si="103"/>
        <v>1472.1090000000002</v>
      </c>
    </row>
    <row r="221" spans="2:21" ht="13.5" customHeight="1">
      <c r="B221" s="3" t="s">
        <v>5</v>
      </c>
      <c r="C221" s="7" t="s">
        <v>93</v>
      </c>
      <c r="D221" s="35">
        <f aca="true" t="shared" si="104" ref="D221:U221">SUM(D158,D95)</f>
        <v>0</v>
      </c>
      <c r="E221" s="35">
        <f t="shared" si="104"/>
        <v>36.0617</v>
      </c>
      <c r="F221" s="35">
        <f t="shared" si="104"/>
        <v>0</v>
      </c>
      <c r="G221" s="35">
        <f t="shared" si="104"/>
        <v>6.3647</v>
      </c>
      <c r="H221" s="35">
        <f t="shared" si="104"/>
        <v>10.7183</v>
      </c>
      <c r="I221" s="35">
        <f t="shared" si="104"/>
        <v>8.0684</v>
      </c>
      <c r="J221" s="35">
        <f t="shared" si="104"/>
        <v>4.8264</v>
      </c>
      <c r="K221" s="35">
        <f t="shared" si="104"/>
        <v>16.1836</v>
      </c>
      <c r="L221" s="35">
        <f t="shared" si="104"/>
        <v>3.3288</v>
      </c>
      <c r="M221" s="36">
        <f t="shared" si="104"/>
        <v>2.3288</v>
      </c>
      <c r="N221" s="35">
        <f t="shared" si="104"/>
        <v>3.4184</v>
      </c>
      <c r="O221" s="35">
        <f t="shared" si="104"/>
        <v>2.3288</v>
      </c>
      <c r="P221" s="35">
        <f t="shared" si="104"/>
        <v>0</v>
      </c>
      <c r="Q221" s="35">
        <f t="shared" si="104"/>
        <v>0</v>
      </c>
      <c r="R221" s="35">
        <f t="shared" si="104"/>
        <v>0</v>
      </c>
      <c r="S221" s="35">
        <f t="shared" si="104"/>
        <v>0</v>
      </c>
      <c r="T221" s="35">
        <f t="shared" si="104"/>
        <v>0</v>
      </c>
      <c r="U221" s="37">
        <f t="shared" si="104"/>
        <v>93.62790000000001</v>
      </c>
    </row>
    <row r="222" spans="2:21" ht="13.5" customHeight="1">
      <c r="B222" s="3"/>
      <c r="C222" s="7" t="s">
        <v>94</v>
      </c>
      <c r="D222" s="35">
        <f aca="true" t="shared" si="105" ref="D222:U222">SUM(D159,D96)</f>
        <v>4.4356</v>
      </c>
      <c r="E222" s="35">
        <f t="shared" si="105"/>
        <v>54.6029</v>
      </c>
      <c r="F222" s="35">
        <f t="shared" si="105"/>
        <v>0</v>
      </c>
      <c r="G222" s="35">
        <f t="shared" si="105"/>
        <v>2.3794</v>
      </c>
      <c r="H222" s="35">
        <f t="shared" si="105"/>
        <v>1.1897</v>
      </c>
      <c r="I222" s="35">
        <f t="shared" si="105"/>
        <v>11.5738</v>
      </c>
      <c r="J222" s="35">
        <f t="shared" si="105"/>
        <v>4.7588</v>
      </c>
      <c r="K222" s="35">
        <f t="shared" si="105"/>
        <v>3.5691</v>
      </c>
      <c r="L222" s="35">
        <f t="shared" si="105"/>
        <v>11.4735</v>
      </c>
      <c r="M222" s="36">
        <f t="shared" si="105"/>
        <v>11.897</v>
      </c>
      <c r="N222" s="35">
        <f t="shared" si="105"/>
        <v>1.1897</v>
      </c>
      <c r="O222" s="35">
        <f t="shared" si="105"/>
        <v>0</v>
      </c>
      <c r="P222" s="35">
        <f t="shared" si="105"/>
        <v>0</v>
      </c>
      <c r="Q222" s="35">
        <f t="shared" si="105"/>
        <v>0</v>
      </c>
      <c r="R222" s="35">
        <f t="shared" si="105"/>
        <v>0</v>
      </c>
      <c r="S222" s="35">
        <f t="shared" si="105"/>
        <v>0</v>
      </c>
      <c r="T222" s="35">
        <f t="shared" si="105"/>
        <v>0</v>
      </c>
      <c r="U222" s="37">
        <f t="shared" si="105"/>
        <v>107.0695</v>
      </c>
    </row>
    <row r="223" spans="2:21" ht="13.5" customHeight="1">
      <c r="B223" s="3"/>
      <c r="C223" s="7" t="s">
        <v>95</v>
      </c>
      <c r="D223" s="35">
        <f aca="true" t="shared" si="106" ref="D223:U223">SUM(D160,D97)</f>
        <v>0</v>
      </c>
      <c r="E223" s="35">
        <f t="shared" si="106"/>
        <v>21.9708</v>
      </c>
      <c r="F223" s="35">
        <f t="shared" si="106"/>
        <v>59.2085</v>
      </c>
      <c r="G223" s="35">
        <f t="shared" si="106"/>
        <v>72.2248</v>
      </c>
      <c r="H223" s="35">
        <f t="shared" si="106"/>
        <v>33.8865</v>
      </c>
      <c r="I223" s="35">
        <f t="shared" si="106"/>
        <v>23.2329</v>
      </c>
      <c r="J223" s="35">
        <f t="shared" si="106"/>
        <v>24.3754</v>
      </c>
      <c r="K223" s="35">
        <f t="shared" si="106"/>
        <v>10.2223</v>
      </c>
      <c r="L223" s="35">
        <f t="shared" si="106"/>
        <v>4.9289</v>
      </c>
      <c r="M223" s="36">
        <f t="shared" si="106"/>
        <v>2.225</v>
      </c>
      <c r="N223" s="35">
        <f t="shared" si="106"/>
        <v>1.1125</v>
      </c>
      <c r="O223" s="35">
        <f t="shared" si="106"/>
        <v>0</v>
      </c>
      <c r="P223" s="35">
        <f t="shared" si="106"/>
        <v>0</v>
      </c>
      <c r="Q223" s="35">
        <f t="shared" si="106"/>
        <v>0</v>
      </c>
      <c r="R223" s="35">
        <f t="shared" si="106"/>
        <v>0</v>
      </c>
      <c r="S223" s="35">
        <f t="shared" si="106"/>
        <v>0</v>
      </c>
      <c r="T223" s="35">
        <f t="shared" si="106"/>
        <v>0</v>
      </c>
      <c r="U223" s="37">
        <f t="shared" si="106"/>
        <v>253.38759999999996</v>
      </c>
    </row>
    <row r="224" spans="2:21" ht="13.5" customHeight="1">
      <c r="B224" s="3"/>
      <c r="C224" s="7" t="s">
        <v>59</v>
      </c>
      <c r="D224" s="35">
        <f aca="true" t="shared" si="107" ref="D224:U224">SUM(D161,D98)</f>
        <v>265.2327</v>
      </c>
      <c r="E224" s="35">
        <f t="shared" si="107"/>
        <v>316.4708</v>
      </c>
      <c r="F224" s="35">
        <f t="shared" si="107"/>
        <v>140.975</v>
      </c>
      <c r="G224" s="35">
        <f t="shared" si="107"/>
        <v>199.0184</v>
      </c>
      <c r="H224" s="35">
        <f t="shared" si="107"/>
        <v>50.581</v>
      </c>
      <c r="I224" s="35">
        <f t="shared" si="107"/>
        <v>355.7433</v>
      </c>
      <c r="J224" s="35">
        <f t="shared" si="107"/>
        <v>372.8462</v>
      </c>
      <c r="K224" s="35">
        <f t="shared" si="107"/>
        <v>135.7421</v>
      </c>
      <c r="L224" s="35">
        <f t="shared" si="107"/>
        <v>15.1426</v>
      </c>
      <c r="M224" s="36">
        <f t="shared" si="107"/>
        <v>28.6075</v>
      </c>
      <c r="N224" s="35">
        <f t="shared" si="107"/>
        <v>3.0725</v>
      </c>
      <c r="O224" s="35">
        <f t="shared" si="107"/>
        <v>0</v>
      </c>
      <c r="P224" s="35">
        <f t="shared" si="107"/>
        <v>6.145</v>
      </c>
      <c r="Q224" s="35">
        <f t="shared" si="107"/>
        <v>0</v>
      </c>
      <c r="R224" s="35">
        <f t="shared" si="107"/>
        <v>0</v>
      </c>
      <c r="S224" s="35">
        <f t="shared" si="107"/>
        <v>0</v>
      </c>
      <c r="T224" s="35">
        <f t="shared" si="107"/>
        <v>0</v>
      </c>
      <c r="U224" s="37">
        <f t="shared" si="107"/>
        <v>1889.5771</v>
      </c>
    </row>
    <row r="225" spans="2:21" ht="13.5" customHeight="1">
      <c r="B225" s="3"/>
      <c r="C225" s="7" t="s">
        <v>96</v>
      </c>
      <c r="D225" s="35">
        <f aca="true" t="shared" si="108" ref="D225:U225">SUM(D162,D99)</f>
        <v>3.4454</v>
      </c>
      <c r="E225" s="35">
        <f t="shared" si="108"/>
        <v>0</v>
      </c>
      <c r="F225" s="35">
        <f t="shared" si="108"/>
        <v>0</v>
      </c>
      <c r="G225" s="35">
        <f t="shared" si="108"/>
        <v>10.889</v>
      </c>
      <c r="H225" s="35">
        <f t="shared" si="108"/>
        <v>17.0744</v>
      </c>
      <c r="I225" s="35">
        <f t="shared" si="108"/>
        <v>23.4951</v>
      </c>
      <c r="J225" s="35">
        <f t="shared" si="108"/>
        <v>12.427</v>
      </c>
      <c r="K225" s="35">
        <f t="shared" si="108"/>
        <v>6.3012</v>
      </c>
      <c r="L225" s="35">
        <f t="shared" si="108"/>
        <v>0</v>
      </c>
      <c r="M225" s="36">
        <f t="shared" si="108"/>
        <v>6.731</v>
      </c>
      <c r="N225" s="35">
        <f t="shared" si="108"/>
        <v>1.3462</v>
      </c>
      <c r="O225" s="35">
        <f t="shared" si="108"/>
        <v>0</v>
      </c>
      <c r="P225" s="35">
        <f t="shared" si="108"/>
        <v>0</v>
      </c>
      <c r="Q225" s="35">
        <f t="shared" si="108"/>
        <v>0</v>
      </c>
      <c r="R225" s="35">
        <f t="shared" si="108"/>
        <v>0</v>
      </c>
      <c r="S225" s="35">
        <f t="shared" si="108"/>
        <v>0</v>
      </c>
      <c r="T225" s="35">
        <f t="shared" si="108"/>
        <v>0</v>
      </c>
      <c r="U225" s="37">
        <f t="shared" si="108"/>
        <v>81.70929999999998</v>
      </c>
    </row>
    <row r="226" spans="2:21" ht="13.5" customHeight="1">
      <c r="B226" s="3"/>
      <c r="C226" s="7" t="s">
        <v>60</v>
      </c>
      <c r="D226" s="35">
        <f aca="true" t="shared" si="109" ref="D226:U226">SUM(D163,D100)</f>
        <v>54.779</v>
      </c>
      <c r="E226" s="35">
        <f t="shared" si="109"/>
        <v>29.9212</v>
      </c>
      <c r="F226" s="35">
        <f t="shared" si="109"/>
        <v>6.6061</v>
      </c>
      <c r="G226" s="35">
        <f t="shared" si="109"/>
        <v>38.3051</v>
      </c>
      <c r="H226" s="35">
        <f t="shared" si="109"/>
        <v>63.1673</v>
      </c>
      <c r="I226" s="35">
        <f t="shared" si="109"/>
        <v>167.5843</v>
      </c>
      <c r="J226" s="35">
        <f t="shared" si="109"/>
        <v>54.2557</v>
      </c>
      <c r="K226" s="35">
        <f t="shared" si="109"/>
        <v>49.021</v>
      </c>
      <c r="L226" s="35">
        <f t="shared" si="109"/>
        <v>34.3314</v>
      </c>
      <c r="M226" s="36">
        <f t="shared" si="109"/>
        <v>49.0744</v>
      </c>
      <c r="N226" s="35">
        <f t="shared" si="109"/>
        <v>6.5313</v>
      </c>
      <c r="O226" s="35">
        <f t="shared" si="109"/>
        <v>10.2446</v>
      </c>
      <c r="P226" s="35">
        <f t="shared" si="109"/>
        <v>10.5688</v>
      </c>
      <c r="Q226" s="35">
        <f t="shared" si="109"/>
        <v>8.0628</v>
      </c>
      <c r="R226" s="35">
        <f t="shared" si="109"/>
        <v>6.4175</v>
      </c>
      <c r="S226" s="35">
        <f t="shared" si="109"/>
        <v>0</v>
      </c>
      <c r="T226" s="35">
        <f t="shared" si="109"/>
        <v>0</v>
      </c>
      <c r="U226" s="37">
        <f t="shared" si="109"/>
        <v>588.8705</v>
      </c>
    </row>
    <row r="227" spans="2:21" ht="13.5" customHeight="1">
      <c r="B227" s="3"/>
      <c r="C227" s="8" t="s">
        <v>97</v>
      </c>
      <c r="D227" s="35">
        <f aca="true" t="shared" si="110" ref="D227:U227">SUM(D164,D101)</f>
        <v>0</v>
      </c>
      <c r="E227" s="35">
        <f t="shared" si="110"/>
        <v>0</v>
      </c>
      <c r="F227" s="35">
        <f t="shared" si="110"/>
        <v>0</v>
      </c>
      <c r="G227" s="35">
        <f t="shared" si="110"/>
        <v>0</v>
      </c>
      <c r="H227" s="35">
        <f t="shared" si="110"/>
        <v>0</v>
      </c>
      <c r="I227" s="35">
        <f t="shared" si="110"/>
        <v>0</v>
      </c>
      <c r="J227" s="35">
        <f t="shared" si="110"/>
        <v>0</v>
      </c>
      <c r="K227" s="35">
        <f t="shared" si="110"/>
        <v>5.3964</v>
      </c>
      <c r="L227" s="35">
        <f t="shared" si="110"/>
        <v>0</v>
      </c>
      <c r="M227" s="36">
        <f t="shared" si="110"/>
        <v>0</v>
      </c>
      <c r="N227" s="35">
        <f t="shared" si="110"/>
        <v>0</v>
      </c>
      <c r="O227" s="35">
        <f t="shared" si="110"/>
        <v>0</v>
      </c>
      <c r="P227" s="35">
        <f t="shared" si="110"/>
        <v>0</v>
      </c>
      <c r="Q227" s="35">
        <f t="shared" si="110"/>
        <v>0</v>
      </c>
      <c r="R227" s="35">
        <f t="shared" si="110"/>
        <v>0</v>
      </c>
      <c r="S227" s="35">
        <f t="shared" si="110"/>
        <v>0</v>
      </c>
      <c r="T227" s="35">
        <f t="shared" si="110"/>
        <v>0</v>
      </c>
      <c r="U227" s="37">
        <f t="shared" si="110"/>
        <v>5.3964</v>
      </c>
    </row>
    <row r="228" spans="2:21" ht="13.5" customHeight="1">
      <c r="B228" s="5"/>
      <c r="C228" s="9" t="s">
        <v>2</v>
      </c>
      <c r="D228" s="38">
        <f aca="true" t="shared" si="111" ref="D228:U228">SUM(D165,D102)</f>
        <v>1568.9251000000002</v>
      </c>
      <c r="E228" s="38">
        <f t="shared" si="111"/>
        <v>2396.0985</v>
      </c>
      <c r="F228" s="38">
        <f t="shared" si="111"/>
        <v>1050.5754</v>
      </c>
      <c r="G228" s="38">
        <f t="shared" si="111"/>
        <v>1289.0482</v>
      </c>
      <c r="H228" s="38">
        <f t="shared" si="111"/>
        <v>1124.0095000000001</v>
      </c>
      <c r="I228" s="38">
        <f t="shared" si="111"/>
        <v>2938.1329</v>
      </c>
      <c r="J228" s="38">
        <f t="shared" si="111"/>
        <v>3152.412099999999</v>
      </c>
      <c r="K228" s="38">
        <f t="shared" si="111"/>
        <v>2427.9552</v>
      </c>
      <c r="L228" s="38">
        <f t="shared" si="111"/>
        <v>853.8828000000002</v>
      </c>
      <c r="M228" s="39">
        <f t="shared" si="111"/>
        <v>1006.9836</v>
      </c>
      <c r="N228" s="38">
        <f t="shared" si="111"/>
        <v>297.0405000000001</v>
      </c>
      <c r="O228" s="38">
        <f t="shared" si="111"/>
        <v>344.25399999999996</v>
      </c>
      <c r="P228" s="38">
        <f t="shared" si="111"/>
        <v>652.1203</v>
      </c>
      <c r="Q228" s="38">
        <f t="shared" si="111"/>
        <v>193.63770000000002</v>
      </c>
      <c r="R228" s="38">
        <f t="shared" si="111"/>
        <v>106.43090000000001</v>
      </c>
      <c r="S228" s="38">
        <f t="shared" si="111"/>
        <v>17.0469</v>
      </c>
      <c r="T228" s="38">
        <f t="shared" si="111"/>
        <v>6.0469</v>
      </c>
      <c r="U228" s="40">
        <f t="shared" si="111"/>
        <v>19424.600499999997</v>
      </c>
    </row>
    <row r="229" spans="2:21" ht="13.5" customHeight="1">
      <c r="B229" s="1"/>
      <c r="C229" s="10" t="s">
        <v>61</v>
      </c>
      <c r="D229" s="35">
        <f aca="true" t="shared" si="112" ref="D229:U229">SUM(D166,D103)</f>
        <v>0</v>
      </c>
      <c r="E229" s="35">
        <f t="shared" si="112"/>
        <v>0</v>
      </c>
      <c r="F229" s="35">
        <f t="shared" si="112"/>
        <v>0</v>
      </c>
      <c r="G229" s="35">
        <f t="shared" si="112"/>
        <v>0</v>
      </c>
      <c r="H229" s="35">
        <f t="shared" si="112"/>
        <v>0</v>
      </c>
      <c r="I229" s="35">
        <f t="shared" si="112"/>
        <v>0</v>
      </c>
      <c r="J229" s="35">
        <f t="shared" si="112"/>
        <v>0</v>
      </c>
      <c r="K229" s="35">
        <f t="shared" si="112"/>
        <v>0</v>
      </c>
      <c r="L229" s="35">
        <f t="shared" si="112"/>
        <v>0</v>
      </c>
      <c r="M229" s="36">
        <f t="shared" si="112"/>
        <v>0</v>
      </c>
      <c r="N229" s="35">
        <f t="shared" si="112"/>
        <v>0</v>
      </c>
      <c r="O229" s="35">
        <f t="shared" si="112"/>
        <v>0</v>
      </c>
      <c r="P229" s="35">
        <f t="shared" si="112"/>
        <v>0</v>
      </c>
      <c r="Q229" s="35">
        <f t="shared" si="112"/>
        <v>0</v>
      </c>
      <c r="R229" s="35">
        <f t="shared" si="112"/>
        <v>0</v>
      </c>
      <c r="S229" s="35">
        <f t="shared" si="112"/>
        <v>0</v>
      </c>
      <c r="T229" s="35">
        <f t="shared" si="112"/>
        <v>0</v>
      </c>
      <c r="U229" s="37">
        <f t="shared" si="112"/>
        <v>0</v>
      </c>
    </row>
    <row r="230" spans="2:21" ht="13.5" customHeight="1">
      <c r="B230" s="3"/>
      <c r="C230" s="7" t="s">
        <v>62</v>
      </c>
      <c r="D230" s="35">
        <f aca="true" t="shared" si="113" ref="D230:U230">SUM(D167,D104)</f>
        <v>0</v>
      </c>
      <c r="E230" s="35">
        <f t="shared" si="113"/>
        <v>0</v>
      </c>
      <c r="F230" s="35">
        <f t="shared" si="113"/>
        <v>0</v>
      </c>
      <c r="G230" s="35">
        <f t="shared" si="113"/>
        <v>0</v>
      </c>
      <c r="H230" s="35">
        <f t="shared" si="113"/>
        <v>0</v>
      </c>
      <c r="I230" s="35">
        <f t="shared" si="113"/>
        <v>0</v>
      </c>
      <c r="J230" s="35">
        <f t="shared" si="113"/>
        <v>0</v>
      </c>
      <c r="K230" s="35">
        <f t="shared" si="113"/>
        <v>0</v>
      </c>
      <c r="L230" s="35">
        <f t="shared" si="113"/>
        <v>0</v>
      </c>
      <c r="M230" s="36">
        <f t="shared" si="113"/>
        <v>0</v>
      </c>
      <c r="N230" s="35">
        <f t="shared" si="113"/>
        <v>0</v>
      </c>
      <c r="O230" s="35">
        <f t="shared" si="113"/>
        <v>0</v>
      </c>
      <c r="P230" s="35">
        <f t="shared" si="113"/>
        <v>0</v>
      </c>
      <c r="Q230" s="35">
        <f t="shared" si="113"/>
        <v>0</v>
      </c>
      <c r="R230" s="35">
        <f t="shared" si="113"/>
        <v>0</v>
      </c>
      <c r="S230" s="35">
        <f t="shared" si="113"/>
        <v>0</v>
      </c>
      <c r="T230" s="35">
        <f t="shared" si="113"/>
        <v>0</v>
      </c>
      <c r="U230" s="37">
        <f t="shared" si="113"/>
        <v>0</v>
      </c>
    </row>
    <row r="231" spans="2:21" ht="13.5" customHeight="1">
      <c r="B231" s="3"/>
      <c r="C231" s="7" t="s">
        <v>63</v>
      </c>
      <c r="D231" s="35">
        <f aca="true" t="shared" si="114" ref="D231:U231">SUM(D168,D105)</f>
        <v>0</v>
      </c>
      <c r="E231" s="35">
        <f t="shared" si="114"/>
        <v>0</v>
      </c>
      <c r="F231" s="35">
        <f t="shared" si="114"/>
        <v>0</v>
      </c>
      <c r="G231" s="35">
        <f t="shared" si="114"/>
        <v>0</v>
      </c>
      <c r="H231" s="35">
        <f t="shared" si="114"/>
        <v>0</v>
      </c>
      <c r="I231" s="35">
        <f t="shared" si="114"/>
        <v>30.0441</v>
      </c>
      <c r="J231" s="35">
        <f t="shared" si="114"/>
        <v>0</v>
      </c>
      <c r="K231" s="35">
        <f t="shared" si="114"/>
        <v>0</v>
      </c>
      <c r="L231" s="35">
        <f t="shared" si="114"/>
        <v>0</v>
      </c>
      <c r="M231" s="36">
        <f t="shared" si="114"/>
        <v>0</v>
      </c>
      <c r="N231" s="35">
        <f t="shared" si="114"/>
        <v>0</v>
      </c>
      <c r="O231" s="35">
        <f t="shared" si="114"/>
        <v>0</v>
      </c>
      <c r="P231" s="35">
        <f t="shared" si="114"/>
        <v>0</v>
      </c>
      <c r="Q231" s="35">
        <f t="shared" si="114"/>
        <v>0</v>
      </c>
      <c r="R231" s="35">
        <f t="shared" si="114"/>
        <v>0</v>
      </c>
      <c r="S231" s="35">
        <f t="shared" si="114"/>
        <v>0</v>
      </c>
      <c r="T231" s="35">
        <f t="shared" si="114"/>
        <v>0</v>
      </c>
      <c r="U231" s="37">
        <f t="shared" si="114"/>
        <v>30.0441</v>
      </c>
    </row>
    <row r="232" spans="2:21" ht="13.5" customHeight="1">
      <c r="B232" s="3" t="s">
        <v>6</v>
      </c>
      <c r="C232" s="7" t="s">
        <v>64</v>
      </c>
      <c r="D232" s="35">
        <f aca="true" t="shared" si="115" ref="D232:U232">SUM(D169,D106)</f>
        <v>0</v>
      </c>
      <c r="E232" s="35">
        <f t="shared" si="115"/>
        <v>0</v>
      </c>
      <c r="F232" s="35">
        <f t="shared" si="115"/>
        <v>0</v>
      </c>
      <c r="G232" s="35">
        <f t="shared" si="115"/>
        <v>7.3742</v>
      </c>
      <c r="H232" s="35">
        <f t="shared" si="115"/>
        <v>7.3742</v>
      </c>
      <c r="I232" s="35">
        <f t="shared" si="115"/>
        <v>7.3742</v>
      </c>
      <c r="J232" s="35">
        <f t="shared" si="115"/>
        <v>0</v>
      </c>
      <c r="K232" s="35">
        <f t="shared" si="115"/>
        <v>148.294</v>
      </c>
      <c r="L232" s="35">
        <f t="shared" si="115"/>
        <v>0</v>
      </c>
      <c r="M232" s="36">
        <f t="shared" si="115"/>
        <v>0</v>
      </c>
      <c r="N232" s="35">
        <f t="shared" si="115"/>
        <v>0</v>
      </c>
      <c r="O232" s="35">
        <f t="shared" si="115"/>
        <v>0</v>
      </c>
      <c r="P232" s="35">
        <f t="shared" si="115"/>
        <v>0</v>
      </c>
      <c r="Q232" s="35">
        <f t="shared" si="115"/>
        <v>0</v>
      </c>
      <c r="R232" s="35">
        <f t="shared" si="115"/>
        <v>0</v>
      </c>
      <c r="S232" s="35">
        <f t="shared" si="115"/>
        <v>0</v>
      </c>
      <c r="T232" s="35">
        <f t="shared" si="115"/>
        <v>0</v>
      </c>
      <c r="U232" s="37">
        <f t="shared" si="115"/>
        <v>170.41660000000002</v>
      </c>
    </row>
    <row r="233" spans="2:21" ht="13.5" customHeight="1">
      <c r="B233" s="3"/>
      <c r="C233" s="7" t="s">
        <v>65</v>
      </c>
      <c r="D233" s="35">
        <f aca="true" t="shared" si="116" ref="D233:U233">SUM(D170,D107)</f>
        <v>0</v>
      </c>
      <c r="E233" s="35">
        <f t="shared" si="116"/>
        <v>0</v>
      </c>
      <c r="F233" s="35">
        <f t="shared" si="116"/>
        <v>0</v>
      </c>
      <c r="G233" s="35">
        <f t="shared" si="116"/>
        <v>0</v>
      </c>
      <c r="H233" s="35">
        <f t="shared" si="116"/>
        <v>0</v>
      </c>
      <c r="I233" s="35">
        <f t="shared" si="116"/>
        <v>0</v>
      </c>
      <c r="J233" s="35">
        <f t="shared" si="116"/>
        <v>0</v>
      </c>
      <c r="K233" s="35">
        <f t="shared" si="116"/>
        <v>0</v>
      </c>
      <c r="L233" s="35">
        <f t="shared" si="116"/>
        <v>0</v>
      </c>
      <c r="M233" s="36">
        <f t="shared" si="116"/>
        <v>0</v>
      </c>
      <c r="N233" s="35">
        <f t="shared" si="116"/>
        <v>0</v>
      </c>
      <c r="O233" s="35">
        <f t="shared" si="116"/>
        <v>0</v>
      </c>
      <c r="P233" s="35">
        <f t="shared" si="116"/>
        <v>0</v>
      </c>
      <c r="Q233" s="35">
        <f t="shared" si="116"/>
        <v>0</v>
      </c>
      <c r="R233" s="35">
        <f t="shared" si="116"/>
        <v>0</v>
      </c>
      <c r="S233" s="35">
        <f t="shared" si="116"/>
        <v>0</v>
      </c>
      <c r="T233" s="35">
        <f t="shared" si="116"/>
        <v>0</v>
      </c>
      <c r="U233" s="37">
        <f t="shared" si="116"/>
        <v>0</v>
      </c>
    </row>
    <row r="234" spans="2:21" ht="13.5" customHeight="1">
      <c r="B234" s="3"/>
      <c r="C234" s="7" t="s">
        <v>66</v>
      </c>
      <c r="D234" s="35">
        <f aca="true" t="shared" si="117" ref="D234:U234">SUM(D171,D108)</f>
        <v>0</v>
      </c>
      <c r="E234" s="35">
        <f t="shared" si="117"/>
        <v>0</v>
      </c>
      <c r="F234" s="35">
        <f t="shared" si="117"/>
        <v>0</v>
      </c>
      <c r="G234" s="35">
        <f t="shared" si="117"/>
        <v>0</v>
      </c>
      <c r="H234" s="35">
        <f t="shared" si="117"/>
        <v>0</v>
      </c>
      <c r="I234" s="35">
        <f t="shared" si="117"/>
        <v>0</v>
      </c>
      <c r="J234" s="35">
        <f t="shared" si="117"/>
        <v>0</v>
      </c>
      <c r="K234" s="35">
        <f t="shared" si="117"/>
        <v>5.8818</v>
      </c>
      <c r="L234" s="35">
        <f t="shared" si="117"/>
        <v>0</v>
      </c>
      <c r="M234" s="36">
        <f t="shared" si="117"/>
        <v>0</v>
      </c>
      <c r="N234" s="35">
        <f t="shared" si="117"/>
        <v>0</v>
      </c>
      <c r="O234" s="35">
        <f t="shared" si="117"/>
        <v>0</v>
      </c>
      <c r="P234" s="35">
        <f t="shared" si="117"/>
        <v>0</v>
      </c>
      <c r="Q234" s="35">
        <f t="shared" si="117"/>
        <v>0</v>
      </c>
      <c r="R234" s="35">
        <f t="shared" si="117"/>
        <v>0</v>
      </c>
      <c r="S234" s="35">
        <f t="shared" si="117"/>
        <v>0</v>
      </c>
      <c r="T234" s="35">
        <f t="shared" si="117"/>
        <v>0</v>
      </c>
      <c r="U234" s="37">
        <f t="shared" si="117"/>
        <v>5.8818</v>
      </c>
    </row>
    <row r="235" spans="2:21" ht="13.5" customHeight="1">
      <c r="B235" s="3"/>
      <c r="C235" s="7" t="s">
        <v>67</v>
      </c>
      <c r="D235" s="35">
        <f aca="true" t="shared" si="118" ref="D235:U235">SUM(D172,D109)</f>
        <v>0</v>
      </c>
      <c r="E235" s="35">
        <f t="shared" si="118"/>
        <v>0</v>
      </c>
      <c r="F235" s="35">
        <f t="shared" si="118"/>
        <v>0</v>
      </c>
      <c r="G235" s="35">
        <f t="shared" si="118"/>
        <v>0</v>
      </c>
      <c r="H235" s="35">
        <f t="shared" si="118"/>
        <v>0</v>
      </c>
      <c r="I235" s="35">
        <f t="shared" si="118"/>
        <v>1</v>
      </c>
      <c r="J235" s="35">
        <f t="shared" si="118"/>
        <v>0</v>
      </c>
      <c r="K235" s="35">
        <f t="shared" si="118"/>
        <v>0</v>
      </c>
      <c r="L235" s="35">
        <f t="shared" si="118"/>
        <v>0</v>
      </c>
      <c r="M235" s="36">
        <f t="shared" si="118"/>
        <v>0</v>
      </c>
      <c r="N235" s="35">
        <f t="shared" si="118"/>
        <v>0</v>
      </c>
      <c r="O235" s="35">
        <f t="shared" si="118"/>
        <v>0</v>
      </c>
      <c r="P235" s="35">
        <f t="shared" si="118"/>
        <v>0</v>
      </c>
      <c r="Q235" s="35">
        <f t="shared" si="118"/>
        <v>0</v>
      </c>
      <c r="R235" s="35">
        <f t="shared" si="118"/>
        <v>0</v>
      </c>
      <c r="S235" s="35">
        <f t="shared" si="118"/>
        <v>0</v>
      </c>
      <c r="T235" s="35">
        <f t="shared" si="118"/>
        <v>0</v>
      </c>
      <c r="U235" s="37">
        <f t="shared" si="118"/>
        <v>1</v>
      </c>
    </row>
    <row r="236" spans="2:21" ht="13.5" customHeight="1">
      <c r="B236" s="3"/>
      <c r="C236" s="7" t="s">
        <v>68</v>
      </c>
      <c r="D236" s="35">
        <f aca="true" t="shared" si="119" ref="D236:U236">SUM(D173,D110)</f>
        <v>0</v>
      </c>
      <c r="E236" s="35">
        <f t="shared" si="119"/>
        <v>0</v>
      </c>
      <c r="F236" s="35">
        <f t="shared" si="119"/>
        <v>0</v>
      </c>
      <c r="G236" s="35">
        <f t="shared" si="119"/>
        <v>0</v>
      </c>
      <c r="H236" s="35">
        <f t="shared" si="119"/>
        <v>0</v>
      </c>
      <c r="I236" s="35">
        <f t="shared" si="119"/>
        <v>0</v>
      </c>
      <c r="J236" s="35">
        <f t="shared" si="119"/>
        <v>0</v>
      </c>
      <c r="K236" s="35">
        <f t="shared" si="119"/>
        <v>0</v>
      </c>
      <c r="L236" s="35">
        <f t="shared" si="119"/>
        <v>0</v>
      </c>
      <c r="M236" s="36">
        <f t="shared" si="119"/>
        <v>0</v>
      </c>
      <c r="N236" s="35">
        <f t="shared" si="119"/>
        <v>0</v>
      </c>
      <c r="O236" s="35">
        <f t="shared" si="119"/>
        <v>0</v>
      </c>
      <c r="P236" s="35">
        <f t="shared" si="119"/>
        <v>0</v>
      </c>
      <c r="Q236" s="35">
        <f t="shared" si="119"/>
        <v>0</v>
      </c>
      <c r="R236" s="35">
        <f t="shared" si="119"/>
        <v>0</v>
      </c>
      <c r="S236" s="35">
        <f t="shared" si="119"/>
        <v>0</v>
      </c>
      <c r="T236" s="35">
        <f t="shared" si="119"/>
        <v>0</v>
      </c>
      <c r="U236" s="37">
        <f t="shared" si="119"/>
        <v>0</v>
      </c>
    </row>
    <row r="237" spans="2:21" ht="13.5" customHeight="1">
      <c r="B237" s="3" t="s">
        <v>7</v>
      </c>
      <c r="C237" s="7" t="s">
        <v>69</v>
      </c>
      <c r="D237" s="35">
        <f aca="true" t="shared" si="120" ref="D237:U237">SUM(D174,D111)</f>
        <v>0</v>
      </c>
      <c r="E237" s="35">
        <f t="shared" si="120"/>
        <v>0</v>
      </c>
      <c r="F237" s="35">
        <f t="shared" si="120"/>
        <v>0</v>
      </c>
      <c r="G237" s="35">
        <f t="shared" si="120"/>
        <v>0</v>
      </c>
      <c r="H237" s="35">
        <f t="shared" si="120"/>
        <v>0</v>
      </c>
      <c r="I237" s="35">
        <f t="shared" si="120"/>
        <v>0</v>
      </c>
      <c r="J237" s="35">
        <f t="shared" si="120"/>
        <v>0</v>
      </c>
      <c r="K237" s="35">
        <f t="shared" si="120"/>
        <v>2.3752</v>
      </c>
      <c r="L237" s="35">
        <f t="shared" si="120"/>
        <v>0</v>
      </c>
      <c r="M237" s="36">
        <f t="shared" si="120"/>
        <v>0</v>
      </c>
      <c r="N237" s="35">
        <f t="shared" si="120"/>
        <v>0</v>
      </c>
      <c r="O237" s="35">
        <f t="shared" si="120"/>
        <v>0</v>
      </c>
      <c r="P237" s="35">
        <f t="shared" si="120"/>
        <v>0</v>
      </c>
      <c r="Q237" s="35">
        <f t="shared" si="120"/>
        <v>0</v>
      </c>
      <c r="R237" s="35">
        <f t="shared" si="120"/>
        <v>0</v>
      </c>
      <c r="S237" s="35">
        <f t="shared" si="120"/>
        <v>0</v>
      </c>
      <c r="T237" s="35">
        <f t="shared" si="120"/>
        <v>0</v>
      </c>
      <c r="U237" s="37">
        <f t="shared" si="120"/>
        <v>2.3752</v>
      </c>
    </row>
    <row r="238" spans="2:21" ht="13.5" customHeight="1">
      <c r="B238" s="3"/>
      <c r="C238" s="7" t="s">
        <v>70</v>
      </c>
      <c r="D238" s="35">
        <f aca="true" t="shared" si="121" ref="D238:U238">SUM(D175,D112)</f>
        <v>0</v>
      </c>
      <c r="E238" s="35">
        <f t="shared" si="121"/>
        <v>81.7057</v>
      </c>
      <c r="F238" s="35">
        <f t="shared" si="121"/>
        <v>0</v>
      </c>
      <c r="G238" s="35">
        <f t="shared" si="121"/>
        <v>0</v>
      </c>
      <c r="H238" s="35">
        <f t="shared" si="121"/>
        <v>0</v>
      </c>
      <c r="I238" s="35">
        <f t="shared" si="121"/>
        <v>0</v>
      </c>
      <c r="J238" s="35">
        <f t="shared" si="121"/>
        <v>0</v>
      </c>
      <c r="K238" s="35">
        <f t="shared" si="121"/>
        <v>0</v>
      </c>
      <c r="L238" s="35">
        <f t="shared" si="121"/>
        <v>0</v>
      </c>
      <c r="M238" s="36">
        <f t="shared" si="121"/>
        <v>3.0275</v>
      </c>
      <c r="N238" s="35">
        <f t="shared" si="121"/>
        <v>0</v>
      </c>
      <c r="O238" s="35">
        <f t="shared" si="121"/>
        <v>0</v>
      </c>
      <c r="P238" s="35">
        <f t="shared" si="121"/>
        <v>0</v>
      </c>
      <c r="Q238" s="35">
        <f t="shared" si="121"/>
        <v>0</v>
      </c>
      <c r="R238" s="35">
        <f t="shared" si="121"/>
        <v>0</v>
      </c>
      <c r="S238" s="35">
        <f t="shared" si="121"/>
        <v>0</v>
      </c>
      <c r="T238" s="35">
        <f t="shared" si="121"/>
        <v>0</v>
      </c>
      <c r="U238" s="37">
        <f t="shared" si="121"/>
        <v>84.7332</v>
      </c>
    </row>
    <row r="239" spans="2:21" ht="13.5" customHeight="1">
      <c r="B239" s="3"/>
      <c r="C239" s="7" t="s">
        <v>71</v>
      </c>
      <c r="D239" s="35">
        <f aca="true" t="shared" si="122" ref="D239:U239">SUM(D176,D113)</f>
        <v>13.4768</v>
      </c>
      <c r="E239" s="35">
        <f t="shared" si="122"/>
        <v>0</v>
      </c>
      <c r="F239" s="35">
        <f t="shared" si="122"/>
        <v>0</v>
      </c>
      <c r="G239" s="35">
        <f t="shared" si="122"/>
        <v>0</v>
      </c>
      <c r="H239" s="35">
        <f t="shared" si="122"/>
        <v>0</v>
      </c>
      <c r="I239" s="35">
        <f t="shared" si="122"/>
        <v>0</v>
      </c>
      <c r="J239" s="35">
        <f t="shared" si="122"/>
        <v>0</v>
      </c>
      <c r="K239" s="35">
        <f t="shared" si="122"/>
        <v>0</v>
      </c>
      <c r="L239" s="35">
        <f t="shared" si="122"/>
        <v>0</v>
      </c>
      <c r="M239" s="36">
        <f t="shared" si="122"/>
        <v>0</v>
      </c>
      <c r="N239" s="35">
        <f t="shared" si="122"/>
        <v>0</v>
      </c>
      <c r="O239" s="35">
        <f t="shared" si="122"/>
        <v>0</v>
      </c>
      <c r="P239" s="35">
        <f t="shared" si="122"/>
        <v>0</v>
      </c>
      <c r="Q239" s="35">
        <f t="shared" si="122"/>
        <v>0</v>
      </c>
      <c r="R239" s="35">
        <f t="shared" si="122"/>
        <v>0</v>
      </c>
      <c r="S239" s="35">
        <f t="shared" si="122"/>
        <v>0</v>
      </c>
      <c r="T239" s="35">
        <f t="shared" si="122"/>
        <v>0</v>
      </c>
      <c r="U239" s="37">
        <f t="shared" si="122"/>
        <v>13.4768</v>
      </c>
    </row>
    <row r="240" spans="2:21" ht="13.5" customHeight="1">
      <c r="B240" s="3"/>
      <c r="C240" s="7" t="s">
        <v>72</v>
      </c>
      <c r="D240" s="35">
        <f aca="true" t="shared" si="123" ref="D240:U240">SUM(D177,D114)</f>
        <v>106.2342</v>
      </c>
      <c r="E240" s="35">
        <f t="shared" si="123"/>
        <v>3.9346</v>
      </c>
      <c r="F240" s="35">
        <f t="shared" si="123"/>
        <v>0</v>
      </c>
      <c r="G240" s="35">
        <f t="shared" si="123"/>
        <v>0</v>
      </c>
      <c r="H240" s="35">
        <f t="shared" si="123"/>
        <v>0</v>
      </c>
      <c r="I240" s="35">
        <f t="shared" si="123"/>
        <v>0</v>
      </c>
      <c r="J240" s="35">
        <f t="shared" si="123"/>
        <v>0</v>
      </c>
      <c r="K240" s="35">
        <f t="shared" si="123"/>
        <v>0</v>
      </c>
      <c r="L240" s="35">
        <f t="shared" si="123"/>
        <v>0</v>
      </c>
      <c r="M240" s="36">
        <f t="shared" si="123"/>
        <v>0</v>
      </c>
      <c r="N240" s="35">
        <f t="shared" si="123"/>
        <v>0</v>
      </c>
      <c r="O240" s="35">
        <f t="shared" si="123"/>
        <v>0</v>
      </c>
      <c r="P240" s="35">
        <f t="shared" si="123"/>
        <v>0</v>
      </c>
      <c r="Q240" s="35">
        <f t="shared" si="123"/>
        <v>0</v>
      </c>
      <c r="R240" s="35">
        <f t="shared" si="123"/>
        <v>0</v>
      </c>
      <c r="S240" s="35">
        <f t="shared" si="123"/>
        <v>0</v>
      </c>
      <c r="T240" s="35">
        <f t="shared" si="123"/>
        <v>0</v>
      </c>
      <c r="U240" s="37">
        <f t="shared" si="123"/>
        <v>110.1688</v>
      </c>
    </row>
    <row r="241" spans="2:21" ht="13.5" customHeight="1">
      <c r="B241" s="3"/>
      <c r="C241" s="7" t="s">
        <v>73</v>
      </c>
      <c r="D241" s="35">
        <f aca="true" t="shared" si="124" ref="D241:U241">SUM(D178,D115)</f>
        <v>0</v>
      </c>
      <c r="E241" s="35">
        <f t="shared" si="124"/>
        <v>34.742</v>
      </c>
      <c r="F241" s="35">
        <f t="shared" si="124"/>
        <v>0</v>
      </c>
      <c r="G241" s="35">
        <f t="shared" si="124"/>
        <v>17.371</v>
      </c>
      <c r="H241" s="35">
        <f t="shared" si="124"/>
        <v>0</v>
      </c>
      <c r="I241" s="35">
        <f t="shared" si="124"/>
        <v>0</v>
      </c>
      <c r="J241" s="35">
        <f t="shared" si="124"/>
        <v>0</v>
      </c>
      <c r="K241" s="35">
        <f t="shared" si="124"/>
        <v>0</v>
      </c>
      <c r="L241" s="35">
        <f t="shared" si="124"/>
        <v>0</v>
      </c>
      <c r="M241" s="36">
        <f t="shared" si="124"/>
        <v>0</v>
      </c>
      <c r="N241" s="35">
        <f t="shared" si="124"/>
        <v>0</v>
      </c>
      <c r="O241" s="35">
        <f t="shared" si="124"/>
        <v>0</v>
      </c>
      <c r="P241" s="35">
        <f t="shared" si="124"/>
        <v>0</v>
      </c>
      <c r="Q241" s="35">
        <f t="shared" si="124"/>
        <v>0</v>
      </c>
      <c r="R241" s="35">
        <f t="shared" si="124"/>
        <v>0</v>
      </c>
      <c r="S241" s="35">
        <f t="shared" si="124"/>
        <v>0</v>
      </c>
      <c r="T241" s="35">
        <f t="shared" si="124"/>
        <v>0</v>
      </c>
      <c r="U241" s="37">
        <f t="shared" si="124"/>
        <v>52.113</v>
      </c>
    </row>
    <row r="242" spans="2:21" ht="13.5" customHeight="1">
      <c r="B242" s="3" t="s">
        <v>8</v>
      </c>
      <c r="C242" s="7" t="s">
        <v>74</v>
      </c>
      <c r="D242" s="35">
        <f aca="true" t="shared" si="125" ref="D242:U242">SUM(D179,D116)</f>
        <v>0</v>
      </c>
      <c r="E242" s="35">
        <f t="shared" si="125"/>
        <v>0</v>
      </c>
      <c r="F242" s="35">
        <f t="shared" si="125"/>
        <v>0</v>
      </c>
      <c r="G242" s="35">
        <f t="shared" si="125"/>
        <v>0</v>
      </c>
      <c r="H242" s="35">
        <f t="shared" si="125"/>
        <v>0</v>
      </c>
      <c r="I242" s="35">
        <f t="shared" si="125"/>
        <v>0</v>
      </c>
      <c r="J242" s="35">
        <f t="shared" si="125"/>
        <v>0</v>
      </c>
      <c r="K242" s="35">
        <f t="shared" si="125"/>
        <v>0</v>
      </c>
      <c r="L242" s="35">
        <f t="shared" si="125"/>
        <v>0</v>
      </c>
      <c r="M242" s="36">
        <f t="shared" si="125"/>
        <v>0</v>
      </c>
      <c r="N242" s="35">
        <f t="shared" si="125"/>
        <v>0</v>
      </c>
      <c r="O242" s="35">
        <f t="shared" si="125"/>
        <v>0</v>
      </c>
      <c r="P242" s="35">
        <f t="shared" si="125"/>
        <v>0</v>
      </c>
      <c r="Q242" s="35">
        <f t="shared" si="125"/>
        <v>0</v>
      </c>
      <c r="R242" s="35">
        <f t="shared" si="125"/>
        <v>0</v>
      </c>
      <c r="S242" s="35">
        <f t="shared" si="125"/>
        <v>0</v>
      </c>
      <c r="T242" s="35">
        <f t="shared" si="125"/>
        <v>0</v>
      </c>
      <c r="U242" s="37">
        <f t="shared" si="125"/>
        <v>0</v>
      </c>
    </row>
    <row r="243" spans="2:21" ht="13.5" customHeight="1">
      <c r="B243" s="3"/>
      <c r="C243" s="7" t="s">
        <v>103</v>
      </c>
      <c r="D243" s="35">
        <f aca="true" t="shared" si="126" ref="D243:U243">SUM(D180,D117)</f>
        <v>17.3666</v>
      </c>
      <c r="E243" s="35">
        <f t="shared" si="126"/>
        <v>0</v>
      </c>
      <c r="F243" s="35">
        <f t="shared" si="126"/>
        <v>0</v>
      </c>
      <c r="G243" s="35">
        <f t="shared" si="126"/>
        <v>0</v>
      </c>
      <c r="H243" s="35">
        <f t="shared" si="126"/>
        <v>0</v>
      </c>
      <c r="I243" s="35">
        <f t="shared" si="126"/>
        <v>0</v>
      </c>
      <c r="J243" s="35">
        <f t="shared" si="126"/>
        <v>0</v>
      </c>
      <c r="K243" s="35">
        <f t="shared" si="126"/>
        <v>0</v>
      </c>
      <c r="L243" s="35">
        <f t="shared" si="126"/>
        <v>0</v>
      </c>
      <c r="M243" s="36">
        <f t="shared" si="126"/>
        <v>0</v>
      </c>
      <c r="N243" s="35">
        <f t="shared" si="126"/>
        <v>0</v>
      </c>
      <c r="O243" s="35">
        <f t="shared" si="126"/>
        <v>0</v>
      </c>
      <c r="P243" s="35">
        <f t="shared" si="126"/>
        <v>0</v>
      </c>
      <c r="Q243" s="35">
        <f t="shared" si="126"/>
        <v>0</v>
      </c>
      <c r="R243" s="35">
        <f t="shared" si="126"/>
        <v>0</v>
      </c>
      <c r="S243" s="35">
        <f t="shared" si="126"/>
        <v>0</v>
      </c>
      <c r="T243" s="35">
        <f t="shared" si="126"/>
        <v>0</v>
      </c>
      <c r="U243" s="37">
        <f t="shared" si="126"/>
        <v>17.3666</v>
      </c>
    </row>
    <row r="244" spans="2:21" ht="13.5" customHeight="1">
      <c r="B244" s="3"/>
      <c r="C244" s="8" t="s">
        <v>75</v>
      </c>
      <c r="D244" s="41">
        <f aca="true" t="shared" si="127" ref="D244:U244">SUM(D181,D118)</f>
        <v>3588.995</v>
      </c>
      <c r="E244" s="35">
        <f t="shared" si="127"/>
        <v>4387.9125</v>
      </c>
      <c r="F244" s="35">
        <f t="shared" si="127"/>
        <v>131.1975</v>
      </c>
      <c r="G244" s="35">
        <f t="shared" si="127"/>
        <v>195.4462</v>
      </c>
      <c r="H244" s="35">
        <f t="shared" si="127"/>
        <v>118.581</v>
      </c>
      <c r="I244" s="35">
        <f t="shared" si="127"/>
        <v>135.0974</v>
      </c>
      <c r="J244" s="41">
        <f t="shared" si="127"/>
        <v>0</v>
      </c>
      <c r="K244" s="41">
        <f t="shared" si="127"/>
        <v>6</v>
      </c>
      <c r="L244" s="41">
        <f t="shared" si="127"/>
        <v>0</v>
      </c>
      <c r="M244" s="42">
        <f t="shared" si="127"/>
        <v>0</v>
      </c>
      <c r="N244" s="35">
        <f t="shared" si="127"/>
        <v>0</v>
      </c>
      <c r="O244" s="35">
        <f t="shared" si="127"/>
        <v>0</v>
      </c>
      <c r="P244" s="35">
        <f t="shared" si="127"/>
        <v>0</v>
      </c>
      <c r="Q244" s="35">
        <f t="shared" si="127"/>
        <v>0</v>
      </c>
      <c r="R244" s="35">
        <f t="shared" si="127"/>
        <v>0</v>
      </c>
      <c r="S244" s="41">
        <f t="shared" si="127"/>
        <v>0</v>
      </c>
      <c r="T244" s="41">
        <f t="shared" si="127"/>
        <v>0</v>
      </c>
      <c r="U244" s="43">
        <f t="shared" si="127"/>
        <v>8563.2296</v>
      </c>
    </row>
    <row r="245" spans="2:21" ht="13.5" customHeight="1">
      <c r="B245" s="5"/>
      <c r="C245" s="11" t="s">
        <v>2</v>
      </c>
      <c r="D245" s="41">
        <f aca="true" t="shared" si="128" ref="D245:U245">SUM(D182,D119)</f>
        <v>3726.0726</v>
      </c>
      <c r="E245" s="38">
        <f t="shared" si="128"/>
        <v>4508.294800000001</v>
      </c>
      <c r="F245" s="38">
        <f t="shared" si="128"/>
        <v>131.1975</v>
      </c>
      <c r="G245" s="38">
        <f t="shared" si="128"/>
        <v>220.1914</v>
      </c>
      <c r="H245" s="38">
        <f t="shared" si="128"/>
        <v>125.9552</v>
      </c>
      <c r="I245" s="38">
        <f t="shared" si="128"/>
        <v>173.51569999999998</v>
      </c>
      <c r="J245" s="41">
        <f t="shared" si="128"/>
        <v>0</v>
      </c>
      <c r="K245" s="41">
        <f t="shared" si="128"/>
        <v>162.55100000000002</v>
      </c>
      <c r="L245" s="41">
        <f t="shared" si="128"/>
        <v>0</v>
      </c>
      <c r="M245" s="42">
        <f t="shared" si="128"/>
        <v>3.0275</v>
      </c>
      <c r="N245" s="38">
        <f t="shared" si="128"/>
        <v>0</v>
      </c>
      <c r="O245" s="38">
        <f t="shared" si="128"/>
        <v>0</v>
      </c>
      <c r="P245" s="38">
        <f t="shared" si="128"/>
        <v>0</v>
      </c>
      <c r="Q245" s="38">
        <f t="shared" si="128"/>
        <v>0</v>
      </c>
      <c r="R245" s="38">
        <f t="shared" si="128"/>
        <v>0</v>
      </c>
      <c r="S245" s="41">
        <f t="shared" si="128"/>
        <v>0</v>
      </c>
      <c r="T245" s="41">
        <f t="shared" si="128"/>
        <v>0</v>
      </c>
      <c r="U245" s="43">
        <f t="shared" si="128"/>
        <v>9050.8057</v>
      </c>
    </row>
    <row r="246" spans="2:21" ht="13.5" customHeight="1">
      <c r="B246" s="3"/>
      <c r="C246" s="4" t="s">
        <v>76</v>
      </c>
      <c r="D246" s="32">
        <f aca="true" t="shared" si="129" ref="D246:U246">SUM(D183,D120)</f>
        <v>224.3428</v>
      </c>
      <c r="E246" s="32">
        <f t="shared" si="129"/>
        <v>284.9464</v>
      </c>
      <c r="F246" s="32">
        <f t="shared" si="129"/>
        <v>187.5635</v>
      </c>
      <c r="G246" s="35">
        <f t="shared" si="129"/>
        <v>215.239</v>
      </c>
      <c r="H246" s="35">
        <f t="shared" si="129"/>
        <v>171.4403</v>
      </c>
      <c r="I246" s="35">
        <f t="shared" si="129"/>
        <v>468.3399</v>
      </c>
      <c r="J246" s="32">
        <f t="shared" si="129"/>
        <v>833.2232</v>
      </c>
      <c r="K246" s="32">
        <f t="shared" si="129"/>
        <v>573.2286</v>
      </c>
      <c r="L246" s="32">
        <f t="shared" si="129"/>
        <v>129.7413</v>
      </c>
      <c r="M246" s="33">
        <f t="shared" si="129"/>
        <v>212.1913</v>
      </c>
      <c r="N246" s="32">
        <f t="shared" si="129"/>
        <v>38.3844</v>
      </c>
      <c r="O246" s="32">
        <f t="shared" si="129"/>
        <v>25.9319</v>
      </c>
      <c r="P246" s="35">
        <f t="shared" si="129"/>
        <v>37.2355</v>
      </c>
      <c r="Q246" s="35">
        <f t="shared" si="129"/>
        <v>19.0749</v>
      </c>
      <c r="R246" s="35">
        <f t="shared" si="129"/>
        <v>11.6757</v>
      </c>
      <c r="S246" s="32">
        <f t="shared" si="129"/>
        <v>0</v>
      </c>
      <c r="T246" s="32">
        <f t="shared" si="129"/>
        <v>0</v>
      </c>
      <c r="U246" s="34">
        <f t="shared" si="129"/>
        <v>3432.5587</v>
      </c>
    </row>
    <row r="247" spans="2:21" ht="13.5" customHeight="1">
      <c r="B247" s="3" t="s">
        <v>10</v>
      </c>
      <c r="C247" s="4" t="s">
        <v>11</v>
      </c>
      <c r="D247" s="35">
        <f aca="true" t="shared" si="130" ref="D247:U247">SUM(D184,D121)</f>
        <v>0</v>
      </c>
      <c r="E247" s="35">
        <f t="shared" si="130"/>
        <v>0</v>
      </c>
      <c r="F247" s="35">
        <f t="shared" si="130"/>
        <v>0</v>
      </c>
      <c r="G247" s="35">
        <f t="shared" si="130"/>
        <v>0</v>
      </c>
      <c r="H247" s="35">
        <f t="shared" si="130"/>
        <v>1.0022</v>
      </c>
      <c r="I247" s="35">
        <f t="shared" si="130"/>
        <v>0</v>
      </c>
      <c r="J247" s="35">
        <f t="shared" si="130"/>
        <v>2.0044</v>
      </c>
      <c r="K247" s="35">
        <f t="shared" si="130"/>
        <v>0</v>
      </c>
      <c r="L247" s="35">
        <f t="shared" si="130"/>
        <v>2.0044</v>
      </c>
      <c r="M247" s="36">
        <f t="shared" si="130"/>
        <v>0</v>
      </c>
      <c r="N247" s="35">
        <f t="shared" si="130"/>
        <v>0</v>
      </c>
      <c r="O247" s="35">
        <f t="shared" si="130"/>
        <v>0</v>
      </c>
      <c r="P247" s="35">
        <f t="shared" si="130"/>
        <v>0</v>
      </c>
      <c r="Q247" s="35">
        <f t="shared" si="130"/>
        <v>0</v>
      </c>
      <c r="R247" s="35">
        <f t="shared" si="130"/>
        <v>0</v>
      </c>
      <c r="S247" s="35">
        <f t="shared" si="130"/>
        <v>0</v>
      </c>
      <c r="T247" s="35">
        <f t="shared" si="130"/>
        <v>0</v>
      </c>
      <c r="U247" s="37">
        <f t="shared" si="130"/>
        <v>5.010999999999999</v>
      </c>
    </row>
    <row r="248" spans="2:21" ht="13.5" customHeight="1">
      <c r="B248" s="3"/>
      <c r="C248" s="4" t="s">
        <v>12</v>
      </c>
      <c r="D248" s="35">
        <f aca="true" t="shared" si="131" ref="D248:U248">SUM(D185,D122)</f>
        <v>0</v>
      </c>
      <c r="E248" s="35">
        <f t="shared" si="131"/>
        <v>0</v>
      </c>
      <c r="F248" s="35">
        <f t="shared" si="131"/>
        <v>0</v>
      </c>
      <c r="G248" s="35">
        <f t="shared" si="131"/>
        <v>0</v>
      </c>
      <c r="H248" s="35">
        <f t="shared" si="131"/>
        <v>0</v>
      </c>
      <c r="I248" s="35">
        <f t="shared" si="131"/>
        <v>0</v>
      </c>
      <c r="J248" s="35">
        <f t="shared" si="131"/>
        <v>0</v>
      </c>
      <c r="K248" s="35">
        <f t="shared" si="131"/>
        <v>0</v>
      </c>
      <c r="L248" s="35">
        <f t="shared" si="131"/>
        <v>0</v>
      </c>
      <c r="M248" s="36">
        <f t="shared" si="131"/>
        <v>0</v>
      </c>
      <c r="N248" s="35">
        <f t="shared" si="131"/>
        <v>0</v>
      </c>
      <c r="O248" s="35">
        <f t="shared" si="131"/>
        <v>0</v>
      </c>
      <c r="P248" s="35">
        <f t="shared" si="131"/>
        <v>0</v>
      </c>
      <c r="Q248" s="35">
        <f t="shared" si="131"/>
        <v>0</v>
      </c>
      <c r="R248" s="35">
        <f t="shared" si="131"/>
        <v>0</v>
      </c>
      <c r="S248" s="35">
        <f t="shared" si="131"/>
        <v>0</v>
      </c>
      <c r="T248" s="35">
        <f t="shared" si="131"/>
        <v>0</v>
      </c>
      <c r="U248" s="37">
        <f t="shared" si="131"/>
        <v>0</v>
      </c>
    </row>
    <row r="249" spans="2:21" ht="13.5" customHeight="1">
      <c r="B249" s="3" t="s">
        <v>13</v>
      </c>
      <c r="C249" s="4" t="s">
        <v>14</v>
      </c>
      <c r="D249" s="35">
        <f aca="true" t="shared" si="132" ref="D249:U249">SUM(D186,D123)</f>
        <v>0</v>
      </c>
      <c r="E249" s="35">
        <f t="shared" si="132"/>
        <v>6.9441</v>
      </c>
      <c r="F249" s="35">
        <f t="shared" si="132"/>
        <v>6.9441</v>
      </c>
      <c r="G249" s="35">
        <f t="shared" si="132"/>
        <v>6.9441</v>
      </c>
      <c r="H249" s="35">
        <f t="shared" si="132"/>
        <v>6.9441</v>
      </c>
      <c r="I249" s="35">
        <f t="shared" si="132"/>
        <v>21.2926</v>
      </c>
      <c r="J249" s="35">
        <f t="shared" si="132"/>
        <v>9.2607</v>
      </c>
      <c r="K249" s="35">
        <f t="shared" si="132"/>
        <v>14.8809</v>
      </c>
      <c r="L249" s="35">
        <f t="shared" si="132"/>
        <v>2.1208</v>
      </c>
      <c r="M249" s="36">
        <f t="shared" si="132"/>
        <v>2.1208</v>
      </c>
      <c r="N249" s="35">
        <f t="shared" si="132"/>
        <v>0</v>
      </c>
      <c r="O249" s="35">
        <f t="shared" si="132"/>
        <v>2.1208</v>
      </c>
      <c r="P249" s="35">
        <f t="shared" si="132"/>
        <v>0</v>
      </c>
      <c r="Q249" s="35">
        <f t="shared" si="132"/>
        <v>0</v>
      </c>
      <c r="R249" s="35">
        <f t="shared" si="132"/>
        <v>0</v>
      </c>
      <c r="S249" s="35">
        <f t="shared" si="132"/>
        <v>0</v>
      </c>
      <c r="T249" s="35">
        <f t="shared" si="132"/>
        <v>0</v>
      </c>
      <c r="U249" s="37">
        <f t="shared" si="132"/>
        <v>79.57300000000001</v>
      </c>
    </row>
    <row r="250" spans="2:21" ht="13.5" customHeight="1">
      <c r="B250" s="3"/>
      <c r="C250" s="4" t="s">
        <v>15</v>
      </c>
      <c r="D250" s="35">
        <f aca="true" t="shared" si="133" ref="D250:U250">SUM(D187,D124)</f>
        <v>0</v>
      </c>
      <c r="E250" s="35">
        <f t="shared" si="133"/>
        <v>0</v>
      </c>
      <c r="F250" s="35">
        <f t="shared" si="133"/>
        <v>0</v>
      </c>
      <c r="G250" s="35">
        <f t="shared" si="133"/>
        <v>0</v>
      </c>
      <c r="H250" s="35">
        <f t="shared" si="133"/>
        <v>0</v>
      </c>
      <c r="I250" s="35">
        <f t="shared" si="133"/>
        <v>0</v>
      </c>
      <c r="J250" s="35">
        <f t="shared" si="133"/>
        <v>0</v>
      </c>
      <c r="K250" s="35">
        <f t="shared" si="133"/>
        <v>0</v>
      </c>
      <c r="L250" s="35">
        <f t="shared" si="133"/>
        <v>0</v>
      </c>
      <c r="M250" s="36">
        <f t="shared" si="133"/>
        <v>0</v>
      </c>
      <c r="N250" s="35">
        <f t="shared" si="133"/>
        <v>0</v>
      </c>
      <c r="O250" s="35">
        <f t="shared" si="133"/>
        <v>0</v>
      </c>
      <c r="P250" s="35">
        <f t="shared" si="133"/>
        <v>0</v>
      </c>
      <c r="Q250" s="35">
        <f t="shared" si="133"/>
        <v>0</v>
      </c>
      <c r="R250" s="35">
        <f t="shared" si="133"/>
        <v>0</v>
      </c>
      <c r="S250" s="35">
        <f t="shared" si="133"/>
        <v>0</v>
      </c>
      <c r="T250" s="35">
        <f t="shared" si="133"/>
        <v>0</v>
      </c>
      <c r="U250" s="37">
        <f t="shared" si="133"/>
        <v>0</v>
      </c>
    </row>
    <row r="251" spans="2:21" ht="13.5" customHeight="1">
      <c r="B251" s="3" t="s">
        <v>5</v>
      </c>
      <c r="C251" s="4" t="s">
        <v>16</v>
      </c>
      <c r="D251" s="35">
        <f aca="true" t="shared" si="134" ref="D251:U251">SUM(D188,D125)</f>
        <v>0</v>
      </c>
      <c r="E251" s="35">
        <f t="shared" si="134"/>
        <v>0</v>
      </c>
      <c r="F251" s="35">
        <f t="shared" si="134"/>
        <v>0</v>
      </c>
      <c r="G251" s="35">
        <f t="shared" si="134"/>
        <v>0</v>
      </c>
      <c r="H251" s="35">
        <f t="shared" si="134"/>
        <v>0</v>
      </c>
      <c r="I251" s="35">
        <f t="shared" si="134"/>
        <v>0</v>
      </c>
      <c r="J251" s="35">
        <f t="shared" si="134"/>
        <v>0</v>
      </c>
      <c r="K251" s="35">
        <f t="shared" si="134"/>
        <v>0</v>
      </c>
      <c r="L251" s="35">
        <f t="shared" si="134"/>
        <v>0</v>
      </c>
      <c r="M251" s="36">
        <f t="shared" si="134"/>
        <v>0</v>
      </c>
      <c r="N251" s="35">
        <f t="shared" si="134"/>
        <v>0</v>
      </c>
      <c r="O251" s="35">
        <f t="shared" si="134"/>
        <v>0</v>
      </c>
      <c r="P251" s="35">
        <f t="shared" si="134"/>
        <v>0</v>
      </c>
      <c r="Q251" s="35">
        <f t="shared" si="134"/>
        <v>0</v>
      </c>
      <c r="R251" s="35">
        <f t="shared" si="134"/>
        <v>0</v>
      </c>
      <c r="S251" s="35">
        <f t="shared" si="134"/>
        <v>0</v>
      </c>
      <c r="T251" s="35">
        <f t="shared" si="134"/>
        <v>0</v>
      </c>
      <c r="U251" s="37">
        <f t="shared" si="134"/>
        <v>0</v>
      </c>
    </row>
    <row r="252" spans="2:21" ht="13.5" customHeight="1">
      <c r="B252" s="3"/>
      <c r="C252" s="12" t="s">
        <v>17</v>
      </c>
      <c r="D252" s="41">
        <f aca="true" t="shared" si="135" ref="D252:U252">SUM(D189,D126)</f>
        <v>0</v>
      </c>
      <c r="E252" s="41">
        <f t="shared" si="135"/>
        <v>0</v>
      </c>
      <c r="F252" s="41">
        <f t="shared" si="135"/>
        <v>0</v>
      </c>
      <c r="G252" s="41">
        <f t="shared" si="135"/>
        <v>8.2192</v>
      </c>
      <c r="H252" s="41">
        <f t="shared" si="135"/>
        <v>12.6619</v>
      </c>
      <c r="I252" s="41">
        <f t="shared" si="135"/>
        <v>30.7204</v>
      </c>
      <c r="J252" s="41">
        <f t="shared" si="135"/>
        <v>25.2964</v>
      </c>
      <c r="K252" s="41">
        <f t="shared" si="135"/>
        <v>66.4158</v>
      </c>
      <c r="L252" s="41">
        <f t="shared" si="135"/>
        <v>3.8487</v>
      </c>
      <c r="M252" s="42">
        <f t="shared" si="135"/>
        <v>4.2206</v>
      </c>
      <c r="N252" s="41">
        <f t="shared" si="135"/>
        <v>11.4704</v>
      </c>
      <c r="O252" s="41">
        <f t="shared" si="135"/>
        <v>0</v>
      </c>
      <c r="P252" s="41">
        <f t="shared" si="135"/>
        <v>0</v>
      </c>
      <c r="Q252" s="41">
        <f t="shared" si="135"/>
        <v>0</v>
      </c>
      <c r="R252" s="41">
        <f t="shared" si="135"/>
        <v>0</v>
      </c>
      <c r="S252" s="41">
        <f t="shared" si="135"/>
        <v>0</v>
      </c>
      <c r="T252" s="41">
        <f t="shared" si="135"/>
        <v>0</v>
      </c>
      <c r="U252" s="43">
        <f t="shared" si="135"/>
        <v>162.8534</v>
      </c>
    </row>
    <row r="253" spans="2:21" ht="13.5" customHeight="1">
      <c r="B253" s="5"/>
      <c r="C253" s="11" t="s">
        <v>2</v>
      </c>
      <c r="D253" s="38">
        <f aca="true" t="shared" si="136" ref="D253:U253">SUM(D190,D127)</f>
        <v>224.3428</v>
      </c>
      <c r="E253" s="38">
        <f t="shared" si="136"/>
        <v>291.8905</v>
      </c>
      <c r="F253" s="38">
        <f t="shared" si="136"/>
        <v>194.5076</v>
      </c>
      <c r="G253" s="38">
        <f t="shared" si="136"/>
        <v>230.4023</v>
      </c>
      <c r="H253" s="38">
        <f t="shared" si="136"/>
        <v>192.0485</v>
      </c>
      <c r="I253" s="38">
        <f t="shared" si="136"/>
        <v>520.3529</v>
      </c>
      <c r="J253" s="38">
        <f t="shared" si="136"/>
        <v>869.7847</v>
      </c>
      <c r="K253" s="38">
        <f t="shared" si="136"/>
        <v>654.5253</v>
      </c>
      <c r="L253" s="38">
        <f t="shared" si="136"/>
        <v>137.7152</v>
      </c>
      <c r="M253" s="39">
        <f t="shared" si="136"/>
        <v>218.5327</v>
      </c>
      <c r="N253" s="38">
        <f t="shared" si="136"/>
        <v>49.8548</v>
      </c>
      <c r="O253" s="38">
        <f t="shared" si="136"/>
        <v>28.052699999999998</v>
      </c>
      <c r="P253" s="38">
        <f t="shared" si="136"/>
        <v>37.2355</v>
      </c>
      <c r="Q253" s="38">
        <f t="shared" si="136"/>
        <v>19.0749</v>
      </c>
      <c r="R253" s="38">
        <f t="shared" si="136"/>
        <v>11.6757</v>
      </c>
      <c r="S253" s="38">
        <f t="shared" si="136"/>
        <v>0</v>
      </c>
      <c r="T253" s="38">
        <f t="shared" si="136"/>
        <v>0</v>
      </c>
      <c r="U253" s="40">
        <f t="shared" si="136"/>
        <v>3679.9961</v>
      </c>
    </row>
    <row r="254" spans="2:21" ht="13.5" customHeight="1">
      <c r="B254" s="51" t="s">
        <v>9</v>
      </c>
      <c r="C254" s="52"/>
      <c r="D254" s="44">
        <f aca="true" t="shared" si="137" ref="D254:U254">SUM(D191,D128)</f>
        <v>5519.3405</v>
      </c>
      <c r="E254" s="44">
        <f t="shared" si="137"/>
        <v>7196.283800000001</v>
      </c>
      <c r="F254" s="44">
        <f t="shared" si="137"/>
        <v>1376.2804999999998</v>
      </c>
      <c r="G254" s="44">
        <f t="shared" si="137"/>
        <v>1739.6418999999999</v>
      </c>
      <c r="H254" s="44">
        <f t="shared" si="137"/>
        <v>1442.0132000000003</v>
      </c>
      <c r="I254" s="44">
        <f t="shared" si="137"/>
        <v>3632.0015</v>
      </c>
      <c r="J254" s="44">
        <f t="shared" si="137"/>
        <v>4022.1967999999993</v>
      </c>
      <c r="K254" s="44">
        <f t="shared" si="137"/>
        <v>3252.0315</v>
      </c>
      <c r="L254" s="44">
        <f t="shared" si="137"/>
        <v>991.5980000000002</v>
      </c>
      <c r="M254" s="45">
        <f t="shared" si="137"/>
        <v>1231.5704</v>
      </c>
      <c r="N254" s="44">
        <f t="shared" si="137"/>
        <v>346.89530000000013</v>
      </c>
      <c r="O254" s="44">
        <f t="shared" si="137"/>
        <v>372.3067</v>
      </c>
      <c r="P254" s="44">
        <f t="shared" si="137"/>
        <v>698.4356</v>
      </c>
      <c r="Q254" s="44">
        <f t="shared" si="137"/>
        <v>212.7126</v>
      </c>
      <c r="R254" s="44">
        <f t="shared" si="137"/>
        <v>118.10660000000001</v>
      </c>
      <c r="S254" s="44">
        <f t="shared" si="137"/>
        <v>26.0469</v>
      </c>
      <c r="T254" s="44">
        <f t="shared" si="137"/>
        <v>8.0469</v>
      </c>
      <c r="U254" s="46">
        <f t="shared" si="137"/>
        <v>32185.5087</v>
      </c>
    </row>
    <row r="256" spans="2:56" ht="13.5" customHeight="1">
      <c r="B256" s="27"/>
      <c r="C256" s="26" t="s">
        <v>38</v>
      </c>
      <c r="D256" s="53" t="s">
        <v>43</v>
      </c>
      <c r="E256" s="54"/>
      <c r="BC256" s="14"/>
      <c r="BD256" s="13"/>
    </row>
    <row r="257" spans="3:56" ht="13.5" customHeight="1">
      <c r="C257" s="16"/>
      <c r="L257" s="18"/>
      <c r="M257" s="17"/>
      <c r="N257" s="17"/>
      <c r="U257" s="18" t="s">
        <v>99</v>
      </c>
      <c r="BD257" s="13"/>
    </row>
    <row r="258" spans="2:56" ht="13.5" customHeight="1">
      <c r="B258" s="19"/>
      <c r="C258" s="20" t="s">
        <v>20</v>
      </c>
      <c r="D258" s="21">
        <v>0.01</v>
      </c>
      <c r="E258" s="22" t="s">
        <v>21</v>
      </c>
      <c r="F258" s="22" t="s">
        <v>22</v>
      </c>
      <c r="G258" s="22" t="s">
        <v>23</v>
      </c>
      <c r="H258" s="22" t="s">
        <v>24</v>
      </c>
      <c r="I258" s="22" t="s">
        <v>25</v>
      </c>
      <c r="J258" s="22" t="s">
        <v>26</v>
      </c>
      <c r="K258" s="22" t="s">
        <v>27</v>
      </c>
      <c r="L258" s="30" t="s">
        <v>28</v>
      </c>
      <c r="M258" s="22" t="s">
        <v>30</v>
      </c>
      <c r="N258" s="22" t="s">
        <v>31</v>
      </c>
      <c r="O258" s="22" t="s">
        <v>32</v>
      </c>
      <c r="P258" s="22" t="s">
        <v>33</v>
      </c>
      <c r="Q258" s="22" t="s">
        <v>34</v>
      </c>
      <c r="R258" s="22" t="s">
        <v>35</v>
      </c>
      <c r="S258" s="22" t="s">
        <v>36</v>
      </c>
      <c r="T258" s="22">
        <v>1000</v>
      </c>
      <c r="U258" s="49" t="s">
        <v>18</v>
      </c>
      <c r="BD258" s="13"/>
    </row>
    <row r="259" spans="2:56" ht="13.5" customHeight="1">
      <c r="B259" s="23" t="s">
        <v>19</v>
      </c>
      <c r="C259" s="24"/>
      <c r="D259" s="25" t="s">
        <v>29</v>
      </c>
      <c r="E259" s="25" t="s">
        <v>29</v>
      </c>
      <c r="F259" s="25" t="s">
        <v>29</v>
      </c>
      <c r="G259" s="25" t="s">
        <v>29</v>
      </c>
      <c r="H259" s="25" t="s">
        <v>29</v>
      </c>
      <c r="I259" s="25" t="s">
        <v>29</v>
      </c>
      <c r="J259" s="25" t="s">
        <v>29</v>
      </c>
      <c r="K259" s="25" t="s">
        <v>29</v>
      </c>
      <c r="L259" s="31" t="s">
        <v>29</v>
      </c>
      <c r="M259" s="25" t="s">
        <v>29</v>
      </c>
      <c r="N259" s="25" t="s">
        <v>29</v>
      </c>
      <c r="O259" s="25" t="s">
        <v>29</v>
      </c>
      <c r="P259" s="25" t="s">
        <v>29</v>
      </c>
      <c r="Q259" s="25" t="s">
        <v>29</v>
      </c>
      <c r="R259" s="25" t="s">
        <v>29</v>
      </c>
      <c r="S259" s="25" t="s">
        <v>29</v>
      </c>
      <c r="T259" s="25" t="s">
        <v>37</v>
      </c>
      <c r="U259" s="50"/>
      <c r="BD259" s="13"/>
    </row>
    <row r="260" spans="2:21" ht="13.5" customHeight="1">
      <c r="B260" s="1"/>
      <c r="C260" s="2" t="s">
        <v>46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3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4">
        <f>SUM(D260:T260)</f>
        <v>0</v>
      </c>
    </row>
    <row r="261" spans="2:21" ht="13.5" customHeight="1">
      <c r="B261" s="3" t="s">
        <v>0</v>
      </c>
      <c r="C261" s="4" t="s">
        <v>47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6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7">
        <f>SUM(D261:T261)</f>
        <v>0</v>
      </c>
    </row>
    <row r="262" spans="2:21" ht="13.5" customHeight="1">
      <c r="B262" s="3"/>
      <c r="C262" s="4" t="s">
        <v>48</v>
      </c>
      <c r="D262" s="35">
        <v>0</v>
      </c>
      <c r="E262" s="35">
        <v>0</v>
      </c>
      <c r="F262" s="35">
        <v>0</v>
      </c>
      <c r="G262" s="35">
        <v>22.2366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6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7">
        <f>SUM(D262:T262)</f>
        <v>22.2366</v>
      </c>
    </row>
    <row r="263" spans="2:21" ht="13.5" customHeight="1">
      <c r="B263" s="3"/>
      <c r="C263" s="4" t="s">
        <v>101</v>
      </c>
      <c r="D263" s="35">
        <v>0</v>
      </c>
      <c r="E263" s="35">
        <v>0</v>
      </c>
      <c r="F263" s="35">
        <v>2.6772</v>
      </c>
      <c r="G263" s="35">
        <v>17.1443</v>
      </c>
      <c r="H263" s="35">
        <v>219.226</v>
      </c>
      <c r="I263" s="35">
        <v>850.326</v>
      </c>
      <c r="J263" s="35">
        <v>784.9377</v>
      </c>
      <c r="K263" s="35">
        <v>958.3495</v>
      </c>
      <c r="L263" s="35">
        <v>2908.6927</v>
      </c>
      <c r="M263" s="36">
        <v>4707.6909</v>
      </c>
      <c r="N263" s="35">
        <v>924.73</v>
      </c>
      <c r="O263" s="35">
        <v>1598.5856</v>
      </c>
      <c r="P263" s="35">
        <v>985.344</v>
      </c>
      <c r="Q263" s="35">
        <v>1335.082</v>
      </c>
      <c r="R263" s="35">
        <v>1561.5074</v>
      </c>
      <c r="S263" s="35">
        <v>106.1782</v>
      </c>
      <c r="T263" s="35">
        <v>28.7868</v>
      </c>
      <c r="U263" s="37">
        <f aca="true" t="shared" si="138" ref="U263:U317">SUM(D263:T263)</f>
        <v>16989.2583</v>
      </c>
    </row>
    <row r="264" spans="2:21" ht="13.5" customHeight="1">
      <c r="B264" s="3"/>
      <c r="C264" s="4" t="s">
        <v>49</v>
      </c>
      <c r="D264" s="35">
        <v>0</v>
      </c>
      <c r="E264" s="35">
        <v>0</v>
      </c>
      <c r="F264" s="35">
        <v>0</v>
      </c>
      <c r="G264" s="35">
        <v>4</v>
      </c>
      <c r="H264" s="35">
        <v>1</v>
      </c>
      <c r="I264" s="35">
        <v>14.5793</v>
      </c>
      <c r="J264" s="35">
        <v>12</v>
      </c>
      <c r="K264" s="35">
        <v>18.7379</v>
      </c>
      <c r="L264" s="35">
        <v>239.1713</v>
      </c>
      <c r="M264" s="36">
        <v>304.6476</v>
      </c>
      <c r="N264" s="35">
        <v>81.7384</v>
      </c>
      <c r="O264" s="35">
        <v>23.7606</v>
      </c>
      <c r="P264" s="35">
        <v>8.4185</v>
      </c>
      <c r="Q264" s="35">
        <v>21.2916</v>
      </c>
      <c r="R264" s="35">
        <v>40.204</v>
      </c>
      <c r="S264" s="35">
        <v>2</v>
      </c>
      <c r="T264" s="35">
        <v>15.9382</v>
      </c>
      <c r="U264" s="37">
        <f t="shared" si="138"/>
        <v>787.4873999999999</v>
      </c>
    </row>
    <row r="265" spans="2:21" ht="13.5" customHeight="1">
      <c r="B265" s="3" t="s">
        <v>1</v>
      </c>
      <c r="C265" s="4" t="s">
        <v>50</v>
      </c>
      <c r="D265" s="35">
        <v>0</v>
      </c>
      <c r="E265" s="35">
        <v>0</v>
      </c>
      <c r="F265" s="35">
        <v>0</v>
      </c>
      <c r="G265" s="35">
        <v>3</v>
      </c>
      <c r="H265" s="35">
        <v>1</v>
      </c>
      <c r="I265" s="35">
        <v>3.2359</v>
      </c>
      <c r="J265" s="35">
        <v>6.4718</v>
      </c>
      <c r="K265" s="35">
        <v>6.4718</v>
      </c>
      <c r="L265" s="35">
        <v>3</v>
      </c>
      <c r="M265" s="36">
        <v>13.9436</v>
      </c>
      <c r="N265" s="35">
        <v>0</v>
      </c>
      <c r="O265" s="35">
        <v>3.2359</v>
      </c>
      <c r="P265" s="35">
        <v>1</v>
      </c>
      <c r="Q265" s="35">
        <v>3</v>
      </c>
      <c r="R265" s="35">
        <v>11.1942</v>
      </c>
      <c r="S265" s="35">
        <v>0</v>
      </c>
      <c r="T265" s="35">
        <v>0</v>
      </c>
      <c r="U265" s="37">
        <f t="shared" si="138"/>
        <v>55.5532</v>
      </c>
    </row>
    <row r="266" spans="2:21" ht="13.5" customHeight="1">
      <c r="B266" s="5"/>
      <c r="C266" s="6" t="s">
        <v>2</v>
      </c>
      <c r="D266" s="38">
        <f aca="true" t="shared" si="139" ref="D266:L266">SUM(D260:D265)</f>
        <v>0</v>
      </c>
      <c r="E266" s="38">
        <f t="shared" si="139"/>
        <v>0</v>
      </c>
      <c r="F266" s="38">
        <f t="shared" si="139"/>
        <v>2.6772</v>
      </c>
      <c r="G266" s="38">
        <f t="shared" si="139"/>
        <v>46.3809</v>
      </c>
      <c r="H266" s="38">
        <f t="shared" si="139"/>
        <v>221.226</v>
      </c>
      <c r="I266" s="38">
        <f t="shared" si="139"/>
        <v>868.1412</v>
      </c>
      <c r="J266" s="38">
        <f t="shared" si="139"/>
        <v>803.4095</v>
      </c>
      <c r="K266" s="38">
        <f t="shared" si="139"/>
        <v>983.5592</v>
      </c>
      <c r="L266" s="38">
        <f t="shared" si="139"/>
        <v>3150.864</v>
      </c>
      <c r="M266" s="39">
        <f aca="true" t="shared" si="140" ref="M266:T266">SUM(M260:M265)</f>
        <v>5026.282099999999</v>
      </c>
      <c r="N266" s="38">
        <f t="shared" si="140"/>
        <v>1006.4684</v>
      </c>
      <c r="O266" s="38">
        <f t="shared" si="140"/>
        <v>1625.5821</v>
      </c>
      <c r="P266" s="38">
        <f t="shared" si="140"/>
        <v>994.7625</v>
      </c>
      <c r="Q266" s="38">
        <f t="shared" si="140"/>
        <v>1359.3736000000001</v>
      </c>
      <c r="R266" s="38">
        <f t="shared" si="140"/>
        <v>1612.9055999999998</v>
      </c>
      <c r="S266" s="38">
        <f t="shared" si="140"/>
        <v>108.1782</v>
      </c>
      <c r="T266" s="38">
        <f t="shared" si="140"/>
        <v>44.725</v>
      </c>
      <c r="U266" s="40">
        <f t="shared" si="138"/>
        <v>17854.535499999994</v>
      </c>
    </row>
    <row r="267" spans="2:21" ht="13.5" customHeight="1">
      <c r="B267" s="3"/>
      <c r="C267" s="7" t="s">
        <v>51</v>
      </c>
      <c r="D267" s="35">
        <v>38898.5601</v>
      </c>
      <c r="E267" s="35">
        <v>78239.0627</v>
      </c>
      <c r="F267" s="35">
        <v>33263.9584</v>
      </c>
      <c r="G267" s="35">
        <v>80599.0362</v>
      </c>
      <c r="H267" s="35">
        <v>19106.2117</v>
      </c>
      <c r="I267" s="35">
        <v>13783.0647</v>
      </c>
      <c r="J267" s="35">
        <v>4050.8867</v>
      </c>
      <c r="K267" s="35">
        <v>878.6742</v>
      </c>
      <c r="L267" s="35">
        <v>903.8139</v>
      </c>
      <c r="M267" s="36">
        <v>506.7463</v>
      </c>
      <c r="N267" s="35">
        <v>136.1443</v>
      </c>
      <c r="O267" s="35">
        <v>30.2155</v>
      </c>
      <c r="P267" s="35">
        <v>63.6427</v>
      </c>
      <c r="Q267" s="35">
        <v>98.0828</v>
      </c>
      <c r="R267" s="35">
        <v>67.239</v>
      </c>
      <c r="S267" s="35">
        <v>1.6074</v>
      </c>
      <c r="T267" s="35">
        <v>0</v>
      </c>
      <c r="U267" s="37">
        <f t="shared" si="138"/>
        <v>270626.94659999997</v>
      </c>
    </row>
    <row r="268" spans="2:21" ht="13.5" customHeight="1">
      <c r="B268" s="3"/>
      <c r="C268" s="7" t="s">
        <v>104</v>
      </c>
      <c r="D268" s="35">
        <v>1337.1609</v>
      </c>
      <c r="E268" s="35">
        <v>14905.4244</v>
      </c>
      <c r="F268" s="35">
        <v>4483.8367</v>
      </c>
      <c r="G268" s="35">
        <v>13937.612</v>
      </c>
      <c r="H268" s="35">
        <v>1657.885</v>
      </c>
      <c r="I268" s="35">
        <v>5628.539</v>
      </c>
      <c r="J268" s="35">
        <v>2655.0049</v>
      </c>
      <c r="K268" s="35">
        <v>217.8927</v>
      </c>
      <c r="L268" s="35">
        <v>146.5966</v>
      </c>
      <c r="M268" s="36">
        <v>609.0097</v>
      </c>
      <c r="N268" s="35">
        <v>123.0168</v>
      </c>
      <c r="O268" s="35">
        <v>195.3484</v>
      </c>
      <c r="P268" s="35">
        <v>32.516</v>
      </c>
      <c r="Q268" s="35">
        <v>26.3314</v>
      </c>
      <c r="R268" s="35">
        <v>46.6926</v>
      </c>
      <c r="S268" s="35">
        <v>0</v>
      </c>
      <c r="T268" s="35">
        <v>0</v>
      </c>
      <c r="U268" s="37">
        <f t="shared" si="138"/>
        <v>46002.8671</v>
      </c>
    </row>
    <row r="269" spans="2:21" ht="13.5" customHeight="1">
      <c r="B269" s="3"/>
      <c r="C269" s="7" t="s">
        <v>87</v>
      </c>
      <c r="D269" s="35">
        <v>4637.3075</v>
      </c>
      <c r="E269" s="35">
        <v>8834.1801</v>
      </c>
      <c r="F269" s="35">
        <v>984.1178</v>
      </c>
      <c r="G269" s="35">
        <v>1725.2316</v>
      </c>
      <c r="H269" s="35">
        <v>416.9512</v>
      </c>
      <c r="I269" s="35">
        <v>367.8865</v>
      </c>
      <c r="J269" s="35">
        <v>33.5945</v>
      </c>
      <c r="K269" s="35">
        <v>0</v>
      </c>
      <c r="L269" s="35">
        <v>0</v>
      </c>
      <c r="M269" s="36">
        <v>20.5309</v>
      </c>
      <c r="N269" s="35">
        <v>0</v>
      </c>
      <c r="O269" s="35">
        <v>1.4143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7">
        <f t="shared" si="138"/>
        <v>17021.2144</v>
      </c>
    </row>
    <row r="270" spans="2:21" ht="13.5" customHeight="1">
      <c r="B270" s="3"/>
      <c r="C270" s="7" t="s">
        <v>52</v>
      </c>
      <c r="D270" s="35">
        <v>3292.3402</v>
      </c>
      <c r="E270" s="35">
        <v>4743.4884</v>
      </c>
      <c r="F270" s="35">
        <v>1051.6734</v>
      </c>
      <c r="G270" s="35">
        <v>7405.0244</v>
      </c>
      <c r="H270" s="35">
        <v>4577.1452</v>
      </c>
      <c r="I270" s="35">
        <v>10907.1954</v>
      </c>
      <c r="J270" s="35">
        <v>3200.6217</v>
      </c>
      <c r="K270" s="35">
        <v>1175.2399</v>
      </c>
      <c r="L270" s="35">
        <v>778.9729</v>
      </c>
      <c r="M270" s="36">
        <v>1004.8831</v>
      </c>
      <c r="N270" s="35">
        <v>132.1081</v>
      </c>
      <c r="O270" s="35">
        <v>18.1962</v>
      </c>
      <c r="P270" s="35">
        <v>18.2994</v>
      </c>
      <c r="Q270" s="35">
        <v>24.6069</v>
      </c>
      <c r="R270" s="35">
        <v>0</v>
      </c>
      <c r="S270" s="35">
        <v>0</v>
      </c>
      <c r="T270" s="35">
        <v>0</v>
      </c>
      <c r="U270" s="37">
        <f t="shared" si="138"/>
        <v>38329.7952</v>
      </c>
    </row>
    <row r="271" spans="2:21" ht="13.5" customHeight="1">
      <c r="B271" s="3"/>
      <c r="C271" s="7" t="s">
        <v>53</v>
      </c>
      <c r="D271" s="35">
        <v>794.1758</v>
      </c>
      <c r="E271" s="35">
        <v>2581.4582</v>
      </c>
      <c r="F271" s="35">
        <v>1191.8473</v>
      </c>
      <c r="G271" s="35">
        <v>1825.8398</v>
      </c>
      <c r="H271" s="35">
        <v>1019.4797</v>
      </c>
      <c r="I271" s="35">
        <v>1341.4077</v>
      </c>
      <c r="J271" s="35">
        <v>230.2139</v>
      </c>
      <c r="K271" s="35">
        <v>35.1737</v>
      </c>
      <c r="L271" s="35">
        <v>45.0961</v>
      </c>
      <c r="M271" s="36">
        <v>62.7928</v>
      </c>
      <c r="N271" s="35">
        <v>15.4266</v>
      </c>
      <c r="O271" s="35">
        <v>33.8919</v>
      </c>
      <c r="P271" s="35">
        <v>8.07</v>
      </c>
      <c r="Q271" s="35">
        <v>0</v>
      </c>
      <c r="R271" s="35">
        <v>0</v>
      </c>
      <c r="S271" s="35">
        <v>0</v>
      </c>
      <c r="T271" s="35">
        <v>0</v>
      </c>
      <c r="U271" s="37">
        <f t="shared" si="138"/>
        <v>9184.8735</v>
      </c>
    </row>
    <row r="272" spans="2:21" ht="13.5" customHeight="1">
      <c r="B272" s="3" t="s">
        <v>3</v>
      </c>
      <c r="C272" s="7" t="s">
        <v>88</v>
      </c>
      <c r="D272" s="35">
        <v>238.2497</v>
      </c>
      <c r="E272" s="35">
        <v>6435.2297</v>
      </c>
      <c r="F272" s="35">
        <v>2437.8521</v>
      </c>
      <c r="G272" s="35">
        <v>5154.5038</v>
      </c>
      <c r="H272" s="35">
        <v>1300.5442</v>
      </c>
      <c r="I272" s="35">
        <v>3330.3436</v>
      </c>
      <c r="J272" s="35">
        <v>2051.1524</v>
      </c>
      <c r="K272" s="35">
        <v>107.0784</v>
      </c>
      <c r="L272" s="35">
        <v>140.7766</v>
      </c>
      <c r="M272" s="36">
        <v>38.3301</v>
      </c>
      <c r="N272" s="35">
        <v>76.0678</v>
      </c>
      <c r="O272" s="35">
        <v>24.6366</v>
      </c>
      <c r="P272" s="35">
        <v>35.2126</v>
      </c>
      <c r="Q272" s="35">
        <v>12.3183</v>
      </c>
      <c r="R272" s="35">
        <v>0</v>
      </c>
      <c r="S272" s="35">
        <v>0</v>
      </c>
      <c r="T272" s="35">
        <v>0</v>
      </c>
      <c r="U272" s="37">
        <f t="shared" si="138"/>
        <v>21382.2959</v>
      </c>
    </row>
    <row r="273" spans="2:21" ht="13.5" customHeight="1">
      <c r="B273" s="3"/>
      <c r="C273" s="7" t="s">
        <v>89</v>
      </c>
      <c r="D273" s="35">
        <v>21792.3319</v>
      </c>
      <c r="E273" s="35">
        <v>25613.0209</v>
      </c>
      <c r="F273" s="35">
        <v>7442.8248</v>
      </c>
      <c r="G273" s="35">
        <v>19555.1002</v>
      </c>
      <c r="H273" s="35">
        <v>5092.2199</v>
      </c>
      <c r="I273" s="35">
        <v>6461.5309</v>
      </c>
      <c r="J273" s="35">
        <v>1150.0013</v>
      </c>
      <c r="K273" s="35">
        <v>480.9686</v>
      </c>
      <c r="L273" s="35">
        <v>395.6662</v>
      </c>
      <c r="M273" s="36">
        <v>245.3718</v>
      </c>
      <c r="N273" s="35">
        <v>83.0592</v>
      </c>
      <c r="O273" s="35">
        <v>0</v>
      </c>
      <c r="P273" s="35">
        <v>0</v>
      </c>
      <c r="Q273" s="35">
        <v>96.5268</v>
      </c>
      <c r="R273" s="35">
        <v>0</v>
      </c>
      <c r="S273" s="35">
        <v>0</v>
      </c>
      <c r="T273" s="35">
        <v>0</v>
      </c>
      <c r="U273" s="37">
        <f t="shared" si="138"/>
        <v>88408.62250000001</v>
      </c>
    </row>
    <row r="274" spans="2:21" ht="13.5" customHeight="1">
      <c r="B274" s="3"/>
      <c r="C274" s="7" t="s">
        <v>90</v>
      </c>
      <c r="D274" s="35">
        <v>21614.2085</v>
      </c>
      <c r="E274" s="35">
        <v>10811.0159</v>
      </c>
      <c r="F274" s="35">
        <v>4494.8205</v>
      </c>
      <c r="G274" s="35">
        <v>4534.8274</v>
      </c>
      <c r="H274" s="35">
        <v>1220.9747</v>
      </c>
      <c r="I274" s="35">
        <v>2302.2841</v>
      </c>
      <c r="J274" s="35">
        <v>299.8243</v>
      </c>
      <c r="K274" s="35">
        <v>417.8378</v>
      </c>
      <c r="L274" s="35">
        <v>246.7974</v>
      </c>
      <c r="M274" s="36">
        <v>146.8811</v>
      </c>
      <c r="N274" s="35">
        <v>43.5295</v>
      </c>
      <c r="O274" s="35">
        <v>18</v>
      </c>
      <c r="P274" s="35">
        <v>6</v>
      </c>
      <c r="Q274" s="35">
        <v>4.7895</v>
      </c>
      <c r="R274" s="35">
        <v>3</v>
      </c>
      <c r="S274" s="35">
        <v>0</v>
      </c>
      <c r="T274" s="35">
        <v>0</v>
      </c>
      <c r="U274" s="37">
        <f t="shared" si="138"/>
        <v>46164.7907</v>
      </c>
    </row>
    <row r="275" spans="2:21" ht="13.5" customHeight="1">
      <c r="B275" s="3"/>
      <c r="C275" s="7" t="s">
        <v>105</v>
      </c>
      <c r="D275" s="35">
        <v>15.9561</v>
      </c>
      <c r="E275" s="35">
        <v>138.3827</v>
      </c>
      <c r="F275" s="35">
        <v>184.1489</v>
      </c>
      <c r="G275" s="35">
        <v>761.6549</v>
      </c>
      <c r="H275" s="35">
        <v>1551.329</v>
      </c>
      <c r="I275" s="35">
        <v>5805.7624</v>
      </c>
      <c r="J275" s="35">
        <v>3167.2694</v>
      </c>
      <c r="K275" s="35">
        <v>822.5757</v>
      </c>
      <c r="L275" s="35">
        <v>1213.3307</v>
      </c>
      <c r="M275" s="36">
        <v>1359.0932</v>
      </c>
      <c r="N275" s="35">
        <v>148.6301</v>
      </c>
      <c r="O275" s="35">
        <v>160.4335</v>
      </c>
      <c r="P275" s="35">
        <v>69.3804</v>
      </c>
      <c r="Q275" s="35">
        <v>110.5187</v>
      </c>
      <c r="R275" s="35">
        <v>53.513</v>
      </c>
      <c r="S275" s="35">
        <v>11.524</v>
      </c>
      <c r="T275" s="35">
        <v>0</v>
      </c>
      <c r="U275" s="37">
        <f t="shared" si="138"/>
        <v>15573.502700000001</v>
      </c>
    </row>
    <row r="276" spans="2:21" ht="13.5" customHeight="1">
      <c r="B276" s="3"/>
      <c r="C276" s="7" t="s">
        <v>54</v>
      </c>
      <c r="D276" s="35">
        <v>768.1968</v>
      </c>
      <c r="E276" s="35">
        <v>7606.6672</v>
      </c>
      <c r="F276" s="35">
        <v>4032.6057</v>
      </c>
      <c r="G276" s="35">
        <v>5184.1233</v>
      </c>
      <c r="H276" s="35">
        <v>1547.1393</v>
      </c>
      <c r="I276" s="35">
        <v>2132.8766</v>
      </c>
      <c r="J276" s="35">
        <v>441.2999</v>
      </c>
      <c r="K276" s="35">
        <v>192.66</v>
      </c>
      <c r="L276" s="35">
        <v>64.041</v>
      </c>
      <c r="M276" s="36">
        <v>212.8863</v>
      </c>
      <c r="N276" s="35">
        <v>16.2021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7">
        <f t="shared" si="138"/>
        <v>22198.698199999995</v>
      </c>
    </row>
    <row r="277" spans="2:21" ht="13.5" customHeight="1">
      <c r="B277" s="3"/>
      <c r="C277" s="7" t="s">
        <v>55</v>
      </c>
      <c r="D277" s="35">
        <v>2131.8728</v>
      </c>
      <c r="E277" s="35">
        <v>3101.4031</v>
      </c>
      <c r="F277" s="35">
        <v>440.3125</v>
      </c>
      <c r="G277" s="35">
        <v>1403.6787</v>
      </c>
      <c r="H277" s="35">
        <v>304.5794</v>
      </c>
      <c r="I277" s="35">
        <v>625.9467</v>
      </c>
      <c r="J277" s="35">
        <v>70.0213</v>
      </c>
      <c r="K277" s="35">
        <v>13.9644</v>
      </c>
      <c r="L277" s="35">
        <v>2.2343</v>
      </c>
      <c r="M277" s="36">
        <v>11.9253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7">
        <f t="shared" si="138"/>
        <v>8105.9385</v>
      </c>
    </row>
    <row r="278" spans="2:21" ht="13.5" customHeight="1">
      <c r="B278" s="3" t="s">
        <v>4</v>
      </c>
      <c r="C278" s="7" t="s">
        <v>102</v>
      </c>
      <c r="D278" s="35">
        <v>142.7054</v>
      </c>
      <c r="E278" s="35">
        <v>755.4731</v>
      </c>
      <c r="F278" s="35">
        <v>260.5333</v>
      </c>
      <c r="G278" s="35">
        <v>568.0226</v>
      </c>
      <c r="H278" s="35">
        <v>0</v>
      </c>
      <c r="I278" s="35">
        <v>108.2765</v>
      </c>
      <c r="J278" s="35">
        <v>72.0018</v>
      </c>
      <c r="K278" s="35">
        <v>0</v>
      </c>
      <c r="L278" s="35">
        <v>0</v>
      </c>
      <c r="M278" s="36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7">
        <f t="shared" si="138"/>
        <v>1907.0127</v>
      </c>
    </row>
    <row r="279" spans="2:21" ht="13.5" customHeight="1">
      <c r="B279" s="3"/>
      <c r="C279" s="7" t="s">
        <v>56</v>
      </c>
      <c r="D279" s="35">
        <v>640.6958</v>
      </c>
      <c r="E279" s="35">
        <v>3093.8273</v>
      </c>
      <c r="F279" s="35">
        <v>4838.0727</v>
      </c>
      <c r="G279" s="35">
        <v>12641.706</v>
      </c>
      <c r="H279" s="35">
        <v>24699.2597</v>
      </c>
      <c r="I279" s="35">
        <v>46984.5735</v>
      </c>
      <c r="J279" s="35">
        <v>40088.3942</v>
      </c>
      <c r="K279" s="35">
        <v>11329.8006</v>
      </c>
      <c r="L279" s="35">
        <v>16915.5083</v>
      </c>
      <c r="M279" s="36">
        <v>22626.2134</v>
      </c>
      <c r="N279" s="35">
        <v>3513.2995</v>
      </c>
      <c r="O279" s="35">
        <v>3512.5181</v>
      </c>
      <c r="P279" s="35">
        <v>2763.6935</v>
      </c>
      <c r="Q279" s="35">
        <v>2531.4156</v>
      </c>
      <c r="R279" s="35">
        <v>3082.4178</v>
      </c>
      <c r="S279" s="35">
        <v>227.8071</v>
      </c>
      <c r="T279" s="35">
        <v>23.594</v>
      </c>
      <c r="U279" s="37">
        <f t="shared" si="138"/>
        <v>199512.7971</v>
      </c>
    </row>
    <row r="280" spans="2:21" ht="13.5" customHeight="1">
      <c r="B280" s="3"/>
      <c r="C280" s="7" t="s">
        <v>91</v>
      </c>
      <c r="D280" s="35">
        <v>1289.6031</v>
      </c>
      <c r="E280" s="35">
        <v>2857.6637</v>
      </c>
      <c r="F280" s="35">
        <v>1428.1974</v>
      </c>
      <c r="G280" s="35">
        <v>1661.4601</v>
      </c>
      <c r="H280" s="35">
        <v>2018.5002</v>
      </c>
      <c r="I280" s="35">
        <v>5089.2807</v>
      </c>
      <c r="J280" s="35">
        <v>6062.6829</v>
      </c>
      <c r="K280" s="35">
        <v>766.5506</v>
      </c>
      <c r="L280" s="35">
        <v>245.5834</v>
      </c>
      <c r="M280" s="36">
        <v>371.1561</v>
      </c>
      <c r="N280" s="35">
        <v>267.3214</v>
      </c>
      <c r="O280" s="35">
        <v>519.8267</v>
      </c>
      <c r="P280" s="35">
        <v>65.8554</v>
      </c>
      <c r="Q280" s="35">
        <v>69.5242</v>
      </c>
      <c r="R280" s="35">
        <v>2.9365</v>
      </c>
      <c r="S280" s="35">
        <v>0</v>
      </c>
      <c r="T280" s="35">
        <v>0</v>
      </c>
      <c r="U280" s="37">
        <f t="shared" si="138"/>
        <v>22716.1424</v>
      </c>
    </row>
    <row r="281" spans="2:21" ht="13.5" customHeight="1">
      <c r="B281" s="3"/>
      <c r="C281" s="7" t="s">
        <v>57</v>
      </c>
      <c r="D281" s="35">
        <v>47.8579</v>
      </c>
      <c r="E281" s="35">
        <v>315.1468</v>
      </c>
      <c r="F281" s="35">
        <v>323.1104</v>
      </c>
      <c r="G281" s="35">
        <v>556.9522</v>
      </c>
      <c r="H281" s="35">
        <v>248.5294</v>
      </c>
      <c r="I281" s="35">
        <v>800.183</v>
      </c>
      <c r="J281" s="35">
        <v>133.4167</v>
      </c>
      <c r="K281" s="35">
        <v>64.3165</v>
      </c>
      <c r="L281" s="35">
        <v>102.9496</v>
      </c>
      <c r="M281" s="36">
        <v>38.9378</v>
      </c>
      <c r="N281" s="35">
        <v>7.3184</v>
      </c>
      <c r="O281" s="35">
        <v>23.3224</v>
      </c>
      <c r="P281" s="35">
        <v>7.7355</v>
      </c>
      <c r="Q281" s="35">
        <v>0</v>
      </c>
      <c r="R281" s="35">
        <v>0</v>
      </c>
      <c r="S281" s="35">
        <v>0</v>
      </c>
      <c r="T281" s="35">
        <v>0</v>
      </c>
      <c r="U281" s="37">
        <f t="shared" si="138"/>
        <v>2669.7765999999997</v>
      </c>
    </row>
    <row r="282" spans="2:21" ht="13.5" customHeight="1">
      <c r="B282" s="3"/>
      <c r="C282" s="7" t="s">
        <v>58</v>
      </c>
      <c r="D282" s="35">
        <v>19448.2531</v>
      </c>
      <c r="E282" s="35">
        <v>19595.0312</v>
      </c>
      <c r="F282" s="35">
        <v>7765.5536</v>
      </c>
      <c r="G282" s="35">
        <v>28025.1225</v>
      </c>
      <c r="H282" s="35">
        <v>9269.6963</v>
      </c>
      <c r="I282" s="35">
        <v>13673.195</v>
      </c>
      <c r="J282" s="35">
        <v>3587.3532</v>
      </c>
      <c r="K282" s="35">
        <v>1091.4081</v>
      </c>
      <c r="L282" s="35">
        <v>352.1113</v>
      </c>
      <c r="M282" s="36">
        <v>283.7945</v>
      </c>
      <c r="N282" s="35">
        <v>41.592</v>
      </c>
      <c r="O282" s="35">
        <v>18.5713</v>
      </c>
      <c r="P282" s="35">
        <v>80.3525</v>
      </c>
      <c r="Q282" s="35">
        <v>0</v>
      </c>
      <c r="R282" s="35">
        <v>3.5757</v>
      </c>
      <c r="S282" s="35">
        <v>0</v>
      </c>
      <c r="T282" s="35">
        <v>0</v>
      </c>
      <c r="U282" s="37">
        <f t="shared" si="138"/>
        <v>103235.6103</v>
      </c>
    </row>
    <row r="283" spans="2:21" ht="13.5" customHeight="1">
      <c r="B283" s="3"/>
      <c r="C283" s="7" t="s">
        <v>92</v>
      </c>
      <c r="D283" s="35">
        <v>4059.8435</v>
      </c>
      <c r="E283" s="35">
        <v>5846.3388</v>
      </c>
      <c r="F283" s="35">
        <v>904.1605</v>
      </c>
      <c r="G283" s="35">
        <v>2213.8215</v>
      </c>
      <c r="H283" s="35">
        <v>576.7945</v>
      </c>
      <c r="I283" s="35">
        <v>1711.09</v>
      </c>
      <c r="J283" s="35">
        <v>649.6496</v>
      </c>
      <c r="K283" s="35">
        <v>119.397</v>
      </c>
      <c r="L283" s="35">
        <v>27.6558</v>
      </c>
      <c r="M283" s="36">
        <v>63.117</v>
      </c>
      <c r="N283" s="35">
        <v>10.8603</v>
      </c>
      <c r="O283" s="35">
        <v>0</v>
      </c>
      <c r="P283" s="35">
        <v>4.6003</v>
      </c>
      <c r="Q283" s="35">
        <v>0</v>
      </c>
      <c r="R283" s="35">
        <v>0</v>
      </c>
      <c r="S283" s="35">
        <v>0</v>
      </c>
      <c r="T283" s="35">
        <v>0</v>
      </c>
      <c r="U283" s="37">
        <f t="shared" si="138"/>
        <v>16187.328800000003</v>
      </c>
    </row>
    <row r="284" spans="2:21" ht="13.5" customHeight="1">
      <c r="B284" s="3" t="s">
        <v>5</v>
      </c>
      <c r="C284" s="7" t="s">
        <v>93</v>
      </c>
      <c r="D284" s="35">
        <v>12336.4928</v>
      </c>
      <c r="E284" s="35">
        <v>25937.91</v>
      </c>
      <c r="F284" s="35">
        <v>10763.3169</v>
      </c>
      <c r="G284" s="35">
        <v>7304.4699</v>
      </c>
      <c r="H284" s="35">
        <v>1573.9941</v>
      </c>
      <c r="I284" s="35">
        <v>3393.2807</v>
      </c>
      <c r="J284" s="35">
        <v>510.3279</v>
      </c>
      <c r="K284" s="35">
        <v>147.4111</v>
      </c>
      <c r="L284" s="35">
        <v>30.6744</v>
      </c>
      <c r="M284" s="36">
        <v>31.2155</v>
      </c>
      <c r="N284" s="35">
        <v>54.3914</v>
      </c>
      <c r="O284" s="35">
        <v>6.8402</v>
      </c>
      <c r="P284" s="35">
        <v>1.5047</v>
      </c>
      <c r="Q284" s="35">
        <v>1.5047</v>
      </c>
      <c r="R284" s="35">
        <v>0</v>
      </c>
      <c r="S284" s="35">
        <v>0</v>
      </c>
      <c r="T284" s="35">
        <v>0</v>
      </c>
      <c r="U284" s="37">
        <f t="shared" si="138"/>
        <v>62093.33429999999</v>
      </c>
    </row>
    <row r="285" spans="2:21" ht="13.5" customHeight="1">
      <c r="B285" s="3"/>
      <c r="C285" s="7" t="s">
        <v>94</v>
      </c>
      <c r="D285" s="35">
        <v>22859.3012</v>
      </c>
      <c r="E285" s="35">
        <v>2394.9706</v>
      </c>
      <c r="F285" s="35">
        <v>701.5783</v>
      </c>
      <c r="G285" s="35">
        <v>2602.4283</v>
      </c>
      <c r="H285" s="35">
        <v>937.2242</v>
      </c>
      <c r="I285" s="35">
        <v>1113.813</v>
      </c>
      <c r="J285" s="35">
        <v>1031.4622</v>
      </c>
      <c r="K285" s="35">
        <v>45.2541</v>
      </c>
      <c r="L285" s="35">
        <v>16.4962</v>
      </c>
      <c r="M285" s="36">
        <v>4.6534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7">
        <f t="shared" si="138"/>
        <v>31707.181500000002</v>
      </c>
    </row>
    <row r="286" spans="2:21" ht="13.5" customHeight="1">
      <c r="B286" s="3"/>
      <c r="C286" s="7" t="s">
        <v>95</v>
      </c>
      <c r="D286" s="35">
        <v>6593.6069</v>
      </c>
      <c r="E286" s="35">
        <v>2986.2302</v>
      </c>
      <c r="F286" s="35">
        <v>2171.4765</v>
      </c>
      <c r="G286" s="35">
        <v>3434.0945</v>
      </c>
      <c r="H286" s="35">
        <v>592.7791</v>
      </c>
      <c r="I286" s="35">
        <v>634.1664</v>
      </c>
      <c r="J286" s="35">
        <v>112.9658</v>
      </c>
      <c r="K286" s="35">
        <v>6.3027</v>
      </c>
      <c r="L286" s="35">
        <v>69.3286</v>
      </c>
      <c r="M286" s="36">
        <v>13.6509</v>
      </c>
      <c r="N286" s="35">
        <v>3.0486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7">
        <f>SUM(D286:T286)</f>
        <v>16617.6502</v>
      </c>
    </row>
    <row r="287" spans="2:21" ht="13.5" customHeight="1">
      <c r="B287" s="3"/>
      <c r="C287" s="7" t="s">
        <v>59</v>
      </c>
      <c r="D287" s="35">
        <v>10197.9896</v>
      </c>
      <c r="E287" s="35">
        <v>6664.6794</v>
      </c>
      <c r="F287" s="35">
        <v>5128.3499</v>
      </c>
      <c r="G287" s="35">
        <v>11768.5351</v>
      </c>
      <c r="H287" s="35">
        <v>4310.2049</v>
      </c>
      <c r="I287" s="35">
        <v>5967.4091</v>
      </c>
      <c r="J287" s="35">
        <v>1516.3724</v>
      </c>
      <c r="K287" s="35">
        <v>253.3713</v>
      </c>
      <c r="L287" s="35">
        <v>274.2387</v>
      </c>
      <c r="M287" s="36">
        <v>121.5719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7">
        <f>SUM(D287:T287)</f>
        <v>46202.7223</v>
      </c>
    </row>
    <row r="288" spans="2:21" ht="13.5" customHeight="1">
      <c r="B288" s="3"/>
      <c r="C288" s="7" t="s">
        <v>96</v>
      </c>
      <c r="D288" s="35">
        <v>535.6371</v>
      </c>
      <c r="E288" s="35">
        <v>981.082</v>
      </c>
      <c r="F288" s="35">
        <v>1395.6548</v>
      </c>
      <c r="G288" s="35">
        <v>1376.4885</v>
      </c>
      <c r="H288" s="35">
        <v>328.1651</v>
      </c>
      <c r="I288" s="35">
        <v>668.0464</v>
      </c>
      <c r="J288" s="35">
        <v>115.6941</v>
      </c>
      <c r="K288" s="35">
        <v>35.753</v>
      </c>
      <c r="L288" s="35">
        <v>38.5165</v>
      </c>
      <c r="M288" s="36">
        <v>14.1584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7">
        <f t="shared" si="138"/>
        <v>5489.1959</v>
      </c>
    </row>
    <row r="289" spans="2:21" ht="13.5" customHeight="1">
      <c r="B289" s="3"/>
      <c r="C289" s="7" t="s">
        <v>60</v>
      </c>
      <c r="D289" s="35">
        <v>4612.2825</v>
      </c>
      <c r="E289" s="35">
        <v>9111.4289</v>
      </c>
      <c r="F289" s="35">
        <v>3372.1983</v>
      </c>
      <c r="G289" s="35">
        <v>5088.1401</v>
      </c>
      <c r="H289" s="35">
        <v>5829.6703</v>
      </c>
      <c r="I289" s="35">
        <v>8619.702</v>
      </c>
      <c r="J289" s="35">
        <v>2144.4369</v>
      </c>
      <c r="K289" s="35">
        <v>562.8308</v>
      </c>
      <c r="L289" s="35">
        <v>686.4681</v>
      </c>
      <c r="M289" s="36">
        <v>475.2774</v>
      </c>
      <c r="N289" s="35">
        <v>64.0336</v>
      </c>
      <c r="O289" s="35">
        <v>33.7591</v>
      </c>
      <c r="P289" s="35">
        <v>35.7231</v>
      </c>
      <c r="Q289" s="35">
        <v>2.1014</v>
      </c>
      <c r="R289" s="35">
        <v>0</v>
      </c>
      <c r="S289" s="35">
        <v>0</v>
      </c>
      <c r="T289" s="35">
        <v>0</v>
      </c>
      <c r="U289" s="37">
        <f t="shared" si="138"/>
        <v>40638.052500000005</v>
      </c>
    </row>
    <row r="290" spans="2:21" ht="13.5" customHeight="1">
      <c r="B290" s="3"/>
      <c r="C290" s="8" t="s">
        <v>97</v>
      </c>
      <c r="D290" s="35">
        <v>5695.9786</v>
      </c>
      <c r="E290" s="35">
        <v>12241.2009</v>
      </c>
      <c r="F290" s="35">
        <v>3438.7588</v>
      </c>
      <c r="G290" s="35">
        <v>1765.6759</v>
      </c>
      <c r="H290" s="35">
        <v>820.5357</v>
      </c>
      <c r="I290" s="35">
        <v>744.1856</v>
      </c>
      <c r="J290" s="35">
        <v>164.8701</v>
      </c>
      <c r="K290" s="35">
        <v>113.227</v>
      </c>
      <c r="L290" s="35">
        <v>31.5503</v>
      </c>
      <c r="M290" s="36">
        <v>9.5486</v>
      </c>
      <c r="N290" s="35">
        <v>0</v>
      </c>
      <c r="O290" s="35">
        <v>1.9442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7">
        <f t="shared" si="138"/>
        <v>25027.475699999995</v>
      </c>
    </row>
    <row r="291" spans="2:21" ht="13.5" customHeight="1">
      <c r="B291" s="5"/>
      <c r="C291" s="9" t="s">
        <v>2</v>
      </c>
      <c r="D291" s="38">
        <f aca="true" t="shared" si="141" ref="D291:L291">SUM(D267:D290)</f>
        <v>183980.60780000003</v>
      </c>
      <c r="E291" s="38">
        <f t="shared" si="141"/>
        <v>255790.31619999994</v>
      </c>
      <c r="F291" s="38">
        <f t="shared" si="141"/>
        <v>102498.95950000003</v>
      </c>
      <c r="G291" s="38">
        <f t="shared" si="141"/>
        <v>221093.5495</v>
      </c>
      <c r="H291" s="38">
        <f t="shared" si="141"/>
        <v>88999.81279999999</v>
      </c>
      <c r="I291" s="38">
        <f t="shared" si="141"/>
        <v>142194.03949999998</v>
      </c>
      <c r="J291" s="38">
        <f t="shared" si="141"/>
        <v>73539.5181</v>
      </c>
      <c r="K291" s="38">
        <f t="shared" si="141"/>
        <v>18877.6882</v>
      </c>
      <c r="L291" s="38">
        <f t="shared" si="141"/>
        <v>22728.406900000005</v>
      </c>
      <c r="M291" s="39">
        <f aca="true" t="shared" si="142" ref="M291:T291">SUM(M267:M290)</f>
        <v>28271.745499999994</v>
      </c>
      <c r="N291" s="38">
        <f t="shared" si="142"/>
        <v>4736.0497000000005</v>
      </c>
      <c r="O291" s="38">
        <f t="shared" si="142"/>
        <v>4598.918399999999</v>
      </c>
      <c r="P291" s="38">
        <f t="shared" si="142"/>
        <v>3192.5860999999995</v>
      </c>
      <c r="Q291" s="38">
        <f t="shared" si="142"/>
        <v>2977.7202999999995</v>
      </c>
      <c r="R291" s="38">
        <f t="shared" si="142"/>
        <v>3259.3745999999996</v>
      </c>
      <c r="S291" s="38">
        <f t="shared" si="142"/>
        <v>240.93849999999998</v>
      </c>
      <c r="T291" s="38">
        <f t="shared" si="142"/>
        <v>23.594</v>
      </c>
      <c r="U291" s="40">
        <f t="shared" si="138"/>
        <v>1157003.8255999999</v>
      </c>
    </row>
    <row r="292" spans="2:21" ht="13.5" customHeight="1">
      <c r="B292" s="1"/>
      <c r="C292" s="10" t="s">
        <v>61</v>
      </c>
      <c r="D292" s="35">
        <v>2122.7193</v>
      </c>
      <c r="E292" s="35">
        <v>1703.7929</v>
      </c>
      <c r="F292" s="35">
        <v>638.1244</v>
      </c>
      <c r="G292" s="35">
        <v>899.2776</v>
      </c>
      <c r="H292" s="35">
        <v>151.0725</v>
      </c>
      <c r="I292" s="35">
        <v>99.1926</v>
      </c>
      <c r="J292" s="35">
        <v>5.8411</v>
      </c>
      <c r="K292" s="35">
        <v>0</v>
      </c>
      <c r="L292" s="35">
        <v>0</v>
      </c>
      <c r="M292" s="36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7">
        <f t="shared" si="138"/>
        <v>5620.0204</v>
      </c>
    </row>
    <row r="293" spans="2:21" ht="13.5" customHeight="1">
      <c r="B293" s="3"/>
      <c r="C293" s="7" t="s">
        <v>62</v>
      </c>
      <c r="D293" s="35">
        <v>1195.1406</v>
      </c>
      <c r="E293" s="35">
        <v>564.2259</v>
      </c>
      <c r="F293" s="35">
        <v>205.5994</v>
      </c>
      <c r="G293" s="35">
        <v>2048.3744</v>
      </c>
      <c r="H293" s="35">
        <v>0</v>
      </c>
      <c r="I293" s="35">
        <v>37.22</v>
      </c>
      <c r="J293" s="35">
        <v>27.915</v>
      </c>
      <c r="K293" s="35">
        <v>0</v>
      </c>
      <c r="L293" s="35">
        <v>0</v>
      </c>
      <c r="M293" s="36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7">
        <f t="shared" si="138"/>
        <v>4078.4753</v>
      </c>
    </row>
    <row r="294" spans="2:21" ht="13.5" customHeight="1">
      <c r="B294" s="3"/>
      <c r="C294" s="7" t="s">
        <v>63</v>
      </c>
      <c r="D294" s="35">
        <v>3039.9461</v>
      </c>
      <c r="E294" s="35">
        <v>4066.945</v>
      </c>
      <c r="F294" s="35">
        <v>314.4288</v>
      </c>
      <c r="G294" s="35">
        <v>272.3835</v>
      </c>
      <c r="H294" s="35">
        <v>139.4448</v>
      </c>
      <c r="I294" s="35">
        <v>299.003</v>
      </c>
      <c r="J294" s="35">
        <v>32.8529</v>
      </c>
      <c r="K294" s="35">
        <v>0</v>
      </c>
      <c r="L294" s="35">
        <v>0</v>
      </c>
      <c r="M294" s="36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7">
        <f t="shared" si="138"/>
        <v>8165.0041</v>
      </c>
    </row>
    <row r="295" spans="2:21" ht="13.5" customHeight="1">
      <c r="B295" s="3" t="s">
        <v>6</v>
      </c>
      <c r="C295" s="7" t="s">
        <v>64</v>
      </c>
      <c r="D295" s="35">
        <v>94270.5525</v>
      </c>
      <c r="E295" s="35">
        <v>194864.3529</v>
      </c>
      <c r="F295" s="35">
        <v>94361.0901</v>
      </c>
      <c r="G295" s="35">
        <v>99725.192</v>
      </c>
      <c r="H295" s="35">
        <v>20645.299</v>
      </c>
      <c r="I295" s="35">
        <v>30034.7963</v>
      </c>
      <c r="J295" s="35">
        <v>5132.3786</v>
      </c>
      <c r="K295" s="35">
        <v>524.7183</v>
      </c>
      <c r="L295" s="35">
        <v>2298.2513</v>
      </c>
      <c r="M295" s="36">
        <v>42.9329</v>
      </c>
      <c r="N295" s="35">
        <v>162.116</v>
      </c>
      <c r="O295" s="35">
        <v>106.4519</v>
      </c>
      <c r="P295" s="35">
        <v>213.8402</v>
      </c>
      <c r="Q295" s="35">
        <v>7.3743</v>
      </c>
      <c r="R295" s="35">
        <v>14.5368</v>
      </c>
      <c r="S295" s="35">
        <v>0</v>
      </c>
      <c r="T295" s="35">
        <v>0</v>
      </c>
      <c r="U295" s="37">
        <f t="shared" si="138"/>
        <v>542403.8831</v>
      </c>
    </row>
    <row r="296" spans="2:21" ht="13.5" customHeight="1">
      <c r="B296" s="3"/>
      <c r="C296" s="7" t="s">
        <v>65</v>
      </c>
      <c r="D296" s="35">
        <v>70735.7532</v>
      </c>
      <c r="E296" s="35">
        <v>113925.6438</v>
      </c>
      <c r="F296" s="35">
        <v>70465.3774</v>
      </c>
      <c r="G296" s="35">
        <v>128142.9497</v>
      </c>
      <c r="H296" s="35">
        <v>26561.7107</v>
      </c>
      <c r="I296" s="35">
        <v>13791.9668</v>
      </c>
      <c r="J296" s="35">
        <v>2792.0323</v>
      </c>
      <c r="K296" s="35">
        <v>1103.0768</v>
      </c>
      <c r="L296" s="35">
        <v>474.9639</v>
      </c>
      <c r="M296" s="36">
        <v>332.7653</v>
      </c>
      <c r="N296" s="35">
        <v>466.332</v>
      </c>
      <c r="O296" s="35">
        <v>395.7521</v>
      </c>
      <c r="P296" s="35">
        <v>43.5379</v>
      </c>
      <c r="Q296" s="35">
        <v>6.6626</v>
      </c>
      <c r="R296" s="35">
        <v>8.7034</v>
      </c>
      <c r="S296" s="35">
        <v>0</v>
      </c>
      <c r="T296" s="35">
        <v>0</v>
      </c>
      <c r="U296" s="37">
        <f t="shared" si="138"/>
        <v>429247.22789999994</v>
      </c>
    </row>
    <row r="297" spans="2:21" ht="13.5" customHeight="1">
      <c r="B297" s="3"/>
      <c r="C297" s="7" t="s">
        <v>66</v>
      </c>
      <c r="D297" s="35">
        <v>79146.2074</v>
      </c>
      <c r="E297" s="35">
        <v>214576.5532</v>
      </c>
      <c r="F297" s="35">
        <v>137990.7283</v>
      </c>
      <c r="G297" s="35">
        <v>292592.6685</v>
      </c>
      <c r="H297" s="35">
        <v>125314.7777</v>
      </c>
      <c r="I297" s="35">
        <v>102045.3669</v>
      </c>
      <c r="J297" s="35">
        <v>41275.9325</v>
      </c>
      <c r="K297" s="35">
        <v>6426.4151</v>
      </c>
      <c r="L297" s="35">
        <v>2921.4144</v>
      </c>
      <c r="M297" s="36">
        <v>7138.4382</v>
      </c>
      <c r="N297" s="35">
        <v>1269.798</v>
      </c>
      <c r="O297" s="35">
        <v>1115.6134</v>
      </c>
      <c r="P297" s="35">
        <v>1837.424</v>
      </c>
      <c r="Q297" s="35">
        <v>974.0219</v>
      </c>
      <c r="R297" s="35">
        <v>285.9736</v>
      </c>
      <c r="S297" s="35">
        <v>0</v>
      </c>
      <c r="T297" s="35">
        <v>0</v>
      </c>
      <c r="U297" s="37">
        <f t="shared" si="138"/>
        <v>1014911.3331</v>
      </c>
    </row>
    <row r="298" spans="2:21" ht="13.5" customHeight="1">
      <c r="B298" s="3"/>
      <c r="C298" s="7" t="s">
        <v>67</v>
      </c>
      <c r="D298" s="35">
        <v>120093.8318</v>
      </c>
      <c r="E298" s="35">
        <v>104185.6229</v>
      </c>
      <c r="F298" s="35">
        <v>45995.5053</v>
      </c>
      <c r="G298" s="35">
        <v>67757.6945</v>
      </c>
      <c r="H298" s="35">
        <v>10422.5547</v>
      </c>
      <c r="I298" s="35">
        <v>7107.587</v>
      </c>
      <c r="J298" s="35">
        <v>1387.351</v>
      </c>
      <c r="K298" s="35">
        <v>4</v>
      </c>
      <c r="L298" s="35">
        <v>87.9029</v>
      </c>
      <c r="M298" s="36">
        <v>19.4547</v>
      </c>
      <c r="N298" s="35">
        <v>39.9094</v>
      </c>
      <c r="O298" s="35">
        <v>0</v>
      </c>
      <c r="P298" s="35">
        <v>0</v>
      </c>
      <c r="Q298" s="35">
        <v>13.0336</v>
      </c>
      <c r="R298" s="35">
        <v>0</v>
      </c>
      <c r="S298" s="35">
        <v>0</v>
      </c>
      <c r="T298" s="35">
        <v>0</v>
      </c>
      <c r="U298" s="37">
        <f t="shared" si="138"/>
        <v>357114.4478</v>
      </c>
    </row>
    <row r="299" spans="2:21" ht="13.5" customHeight="1">
      <c r="B299" s="3"/>
      <c r="C299" s="7" t="s">
        <v>68</v>
      </c>
      <c r="D299" s="35">
        <v>79505.4143</v>
      </c>
      <c r="E299" s="35">
        <v>67719.2447</v>
      </c>
      <c r="F299" s="35">
        <v>54326.641</v>
      </c>
      <c r="G299" s="35">
        <v>106179.0143</v>
      </c>
      <c r="H299" s="35">
        <v>31743.1688</v>
      </c>
      <c r="I299" s="35">
        <v>62741.9983</v>
      </c>
      <c r="J299" s="35">
        <v>11152.0349</v>
      </c>
      <c r="K299" s="35">
        <v>1549.8123</v>
      </c>
      <c r="L299" s="35">
        <v>1886.528</v>
      </c>
      <c r="M299" s="36">
        <v>1397.3567</v>
      </c>
      <c r="N299" s="35">
        <v>4281.408</v>
      </c>
      <c r="O299" s="35">
        <v>447.4082</v>
      </c>
      <c r="P299" s="35">
        <v>22.9464</v>
      </c>
      <c r="Q299" s="35">
        <v>2.337</v>
      </c>
      <c r="R299" s="35">
        <v>0</v>
      </c>
      <c r="S299" s="35">
        <v>0</v>
      </c>
      <c r="T299" s="35">
        <v>0</v>
      </c>
      <c r="U299" s="37">
        <f t="shared" si="138"/>
        <v>422955.31289999996</v>
      </c>
    </row>
    <row r="300" spans="2:21" ht="13.5" customHeight="1">
      <c r="B300" s="3" t="s">
        <v>7</v>
      </c>
      <c r="C300" s="7" t="s">
        <v>69</v>
      </c>
      <c r="D300" s="35">
        <v>123.8378</v>
      </c>
      <c r="E300" s="35">
        <v>0</v>
      </c>
      <c r="F300" s="35">
        <v>123.8378</v>
      </c>
      <c r="G300" s="35">
        <v>74612.3274</v>
      </c>
      <c r="H300" s="35">
        <v>27652.3747</v>
      </c>
      <c r="I300" s="35">
        <v>32113.9859</v>
      </c>
      <c r="J300" s="35">
        <v>12164.4552</v>
      </c>
      <c r="K300" s="35">
        <v>3406.5193</v>
      </c>
      <c r="L300" s="35">
        <v>3107.0629</v>
      </c>
      <c r="M300" s="36">
        <v>6225.8208</v>
      </c>
      <c r="N300" s="35">
        <v>1156.4147</v>
      </c>
      <c r="O300" s="35">
        <v>2400.2228</v>
      </c>
      <c r="P300" s="35">
        <v>40.9056</v>
      </c>
      <c r="Q300" s="35">
        <v>93.06</v>
      </c>
      <c r="R300" s="35">
        <v>30.3656</v>
      </c>
      <c r="S300" s="35">
        <v>0</v>
      </c>
      <c r="T300" s="35">
        <v>0</v>
      </c>
      <c r="U300" s="37">
        <f t="shared" si="138"/>
        <v>163251.19049999994</v>
      </c>
    </row>
    <row r="301" spans="2:21" ht="13.5" customHeight="1">
      <c r="B301" s="3"/>
      <c r="C301" s="7" t="s">
        <v>70</v>
      </c>
      <c r="D301" s="35">
        <v>161759.2275</v>
      </c>
      <c r="E301" s="35">
        <v>115573.5819</v>
      </c>
      <c r="F301" s="35">
        <v>32507.9961</v>
      </c>
      <c r="G301" s="35">
        <v>40156.1387</v>
      </c>
      <c r="H301" s="35">
        <v>4414.0369</v>
      </c>
      <c r="I301" s="35">
        <v>4038.4862</v>
      </c>
      <c r="J301" s="35">
        <v>570.5611</v>
      </c>
      <c r="K301" s="35">
        <v>85.0838</v>
      </c>
      <c r="L301" s="35">
        <v>5.7446</v>
      </c>
      <c r="M301" s="36">
        <v>11.4892</v>
      </c>
      <c r="N301" s="35">
        <v>2.8723</v>
      </c>
      <c r="O301" s="35">
        <v>14.3615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7">
        <f>SUM(D301:T301)</f>
        <v>359139.5798</v>
      </c>
    </row>
    <row r="302" spans="2:21" ht="13.5" customHeight="1">
      <c r="B302" s="3"/>
      <c r="C302" s="7" t="s">
        <v>71</v>
      </c>
      <c r="D302" s="35">
        <v>47033.555</v>
      </c>
      <c r="E302" s="35">
        <v>53724.0443</v>
      </c>
      <c r="F302" s="35">
        <v>9290.7026</v>
      </c>
      <c r="G302" s="35">
        <v>22901.0333</v>
      </c>
      <c r="H302" s="35">
        <v>1393.2119</v>
      </c>
      <c r="I302" s="35">
        <v>1687.5161</v>
      </c>
      <c r="J302" s="35">
        <v>260.4599</v>
      </c>
      <c r="K302" s="35">
        <v>60.2636</v>
      </c>
      <c r="L302" s="35">
        <v>98.4632</v>
      </c>
      <c r="M302" s="36">
        <v>67.384</v>
      </c>
      <c r="N302" s="35">
        <v>74.6343</v>
      </c>
      <c r="O302" s="35">
        <v>0</v>
      </c>
      <c r="P302" s="35">
        <v>26.9536</v>
      </c>
      <c r="Q302" s="35">
        <v>13.4768</v>
      </c>
      <c r="R302" s="35">
        <v>0</v>
      </c>
      <c r="S302" s="35">
        <v>0</v>
      </c>
      <c r="T302" s="35">
        <v>0</v>
      </c>
      <c r="U302" s="37">
        <f>SUM(D302:T302)</f>
        <v>136631.6986</v>
      </c>
    </row>
    <row r="303" spans="2:21" ht="13.5" customHeight="1">
      <c r="B303" s="3"/>
      <c r="C303" s="7" t="s">
        <v>72</v>
      </c>
      <c r="D303" s="35">
        <v>138263.5992</v>
      </c>
      <c r="E303" s="35">
        <v>87384.3712</v>
      </c>
      <c r="F303" s="35">
        <v>11752.3751</v>
      </c>
      <c r="G303" s="35">
        <v>14209.8451</v>
      </c>
      <c r="H303" s="35">
        <v>2270.102</v>
      </c>
      <c r="I303" s="35">
        <v>1833.7539</v>
      </c>
      <c r="J303" s="35">
        <v>107.8372</v>
      </c>
      <c r="K303" s="35">
        <v>622.0954</v>
      </c>
      <c r="L303" s="35">
        <v>0</v>
      </c>
      <c r="M303" s="36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7">
        <f>SUM(D303:T303)</f>
        <v>256443.97910000003</v>
      </c>
    </row>
    <row r="304" spans="2:21" ht="13.5" customHeight="1">
      <c r="B304" s="3"/>
      <c r="C304" s="7" t="s">
        <v>73</v>
      </c>
      <c r="D304" s="35">
        <v>19251.5113</v>
      </c>
      <c r="E304" s="35">
        <v>10847.0104</v>
      </c>
      <c r="F304" s="35">
        <v>4563.8777</v>
      </c>
      <c r="G304" s="35">
        <v>3139.4726</v>
      </c>
      <c r="H304" s="35">
        <v>347.4175</v>
      </c>
      <c r="I304" s="35">
        <v>269.922</v>
      </c>
      <c r="J304" s="35">
        <v>0</v>
      </c>
      <c r="K304" s="35">
        <v>1.774</v>
      </c>
      <c r="L304" s="35">
        <v>3.548</v>
      </c>
      <c r="M304" s="36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7">
        <f t="shared" si="138"/>
        <v>38424.5335</v>
      </c>
    </row>
    <row r="305" spans="2:21" ht="13.5" customHeight="1">
      <c r="B305" s="3" t="s">
        <v>8</v>
      </c>
      <c r="C305" s="7" t="s">
        <v>74</v>
      </c>
      <c r="D305" s="35">
        <v>28635.3666</v>
      </c>
      <c r="E305" s="35">
        <v>24707.9887</v>
      </c>
      <c r="F305" s="35">
        <v>8507.452</v>
      </c>
      <c r="G305" s="35">
        <v>10262.3498</v>
      </c>
      <c r="H305" s="35">
        <v>4619.9441</v>
      </c>
      <c r="I305" s="35">
        <v>2443.5421</v>
      </c>
      <c r="J305" s="35">
        <v>462.7263</v>
      </c>
      <c r="K305" s="35">
        <v>259.1718</v>
      </c>
      <c r="L305" s="35">
        <v>30.169</v>
      </c>
      <c r="M305" s="36">
        <v>1.5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7">
        <f t="shared" si="138"/>
        <v>79930.21039999998</v>
      </c>
    </row>
    <row r="306" spans="2:21" ht="13.5" customHeight="1">
      <c r="B306" s="3"/>
      <c r="C306" s="7" t="s">
        <v>103</v>
      </c>
      <c r="D306" s="35">
        <v>30270.2471</v>
      </c>
      <c r="E306" s="35">
        <v>18791.045</v>
      </c>
      <c r="F306" s="35">
        <v>3481.7862</v>
      </c>
      <c r="G306" s="35">
        <v>11944.0484</v>
      </c>
      <c r="H306" s="35">
        <v>4062.843</v>
      </c>
      <c r="I306" s="35">
        <v>14144.0345</v>
      </c>
      <c r="J306" s="35">
        <v>535.8509</v>
      </c>
      <c r="K306" s="35">
        <v>90.1328</v>
      </c>
      <c r="L306" s="35">
        <v>8.8495</v>
      </c>
      <c r="M306" s="36">
        <v>28.6088</v>
      </c>
      <c r="N306" s="35">
        <v>3.5646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7">
        <f t="shared" si="138"/>
        <v>83361.0108</v>
      </c>
    </row>
    <row r="307" spans="2:21" ht="13.5" customHeight="1">
      <c r="B307" s="3"/>
      <c r="C307" s="8" t="s">
        <v>75</v>
      </c>
      <c r="D307" s="41">
        <v>98299.9735</v>
      </c>
      <c r="E307" s="35">
        <v>85588.7454</v>
      </c>
      <c r="F307" s="35">
        <v>26637.7769</v>
      </c>
      <c r="G307" s="35">
        <v>22215.8833</v>
      </c>
      <c r="H307" s="35">
        <v>5604.0872</v>
      </c>
      <c r="I307" s="35">
        <v>5048.5512</v>
      </c>
      <c r="J307" s="41">
        <v>1023.9942</v>
      </c>
      <c r="K307" s="41">
        <v>797.0185</v>
      </c>
      <c r="L307" s="41">
        <v>195.101</v>
      </c>
      <c r="M307" s="42">
        <v>244.372</v>
      </c>
      <c r="N307" s="35">
        <v>61.4765</v>
      </c>
      <c r="O307" s="35">
        <v>29.1634</v>
      </c>
      <c r="P307" s="35">
        <v>27.7845</v>
      </c>
      <c r="Q307" s="35">
        <v>2.1498</v>
      </c>
      <c r="R307" s="35">
        <v>0</v>
      </c>
      <c r="S307" s="41">
        <v>0</v>
      </c>
      <c r="T307" s="41">
        <v>0</v>
      </c>
      <c r="U307" s="43">
        <f t="shared" si="138"/>
        <v>245776.07739999995</v>
      </c>
    </row>
    <row r="308" spans="2:21" ht="13.5" customHeight="1">
      <c r="B308" s="5"/>
      <c r="C308" s="11" t="s">
        <v>2</v>
      </c>
      <c r="D308" s="41">
        <f aca="true" t="shared" si="143" ref="D308:L308">SUM(D292:D307)</f>
        <v>973746.8831999999</v>
      </c>
      <c r="E308" s="38">
        <f t="shared" si="143"/>
        <v>1098223.1682</v>
      </c>
      <c r="F308" s="38">
        <f t="shared" si="143"/>
        <v>501163.2991</v>
      </c>
      <c r="G308" s="38">
        <f t="shared" si="143"/>
        <v>897058.6531</v>
      </c>
      <c r="H308" s="38">
        <f t="shared" si="143"/>
        <v>265342.0455</v>
      </c>
      <c r="I308" s="38">
        <f t="shared" si="143"/>
        <v>277736.9228</v>
      </c>
      <c r="J308" s="41">
        <f t="shared" si="143"/>
        <v>76932.2231</v>
      </c>
      <c r="K308" s="41">
        <f t="shared" si="143"/>
        <v>14930.0817</v>
      </c>
      <c r="L308" s="41">
        <f t="shared" si="143"/>
        <v>11117.998700000002</v>
      </c>
      <c r="M308" s="42">
        <f aca="true" t="shared" si="144" ref="M308:T308">SUM(M292:M307)</f>
        <v>15510.122599999999</v>
      </c>
      <c r="N308" s="38">
        <f t="shared" si="144"/>
        <v>7518.5258</v>
      </c>
      <c r="O308" s="38">
        <f t="shared" si="144"/>
        <v>4508.9733</v>
      </c>
      <c r="P308" s="38">
        <f t="shared" si="144"/>
        <v>2213.3922</v>
      </c>
      <c r="Q308" s="38">
        <f t="shared" si="144"/>
        <v>1112.1159999999998</v>
      </c>
      <c r="R308" s="38">
        <f t="shared" si="144"/>
        <v>339.57939999999996</v>
      </c>
      <c r="S308" s="41">
        <f t="shared" si="144"/>
        <v>0</v>
      </c>
      <c r="T308" s="41">
        <f t="shared" si="144"/>
        <v>0</v>
      </c>
      <c r="U308" s="43">
        <f t="shared" si="138"/>
        <v>4147453.9846999994</v>
      </c>
    </row>
    <row r="309" spans="2:21" ht="13.5" customHeight="1">
      <c r="B309" s="3"/>
      <c r="C309" s="4" t="s">
        <v>76</v>
      </c>
      <c r="D309" s="32">
        <v>189.3601</v>
      </c>
      <c r="E309" s="32">
        <v>1238.0415</v>
      </c>
      <c r="F309" s="32">
        <v>719.5809</v>
      </c>
      <c r="G309" s="35">
        <v>1776.4038</v>
      </c>
      <c r="H309" s="35">
        <v>1066.8075</v>
      </c>
      <c r="I309" s="35">
        <v>2237.6813</v>
      </c>
      <c r="J309" s="32">
        <v>884.2165</v>
      </c>
      <c r="K309" s="32">
        <v>279.2509</v>
      </c>
      <c r="L309" s="32">
        <v>270.8789</v>
      </c>
      <c r="M309" s="33">
        <v>253.2979</v>
      </c>
      <c r="N309" s="32">
        <v>35.6626</v>
      </c>
      <c r="O309" s="32">
        <v>31.0539</v>
      </c>
      <c r="P309" s="35">
        <v>33.8104</v>
      </c>
      <c r="Q309" s="35">
        <v>2.5852</v>
      </c>
      <c r="R309" s="35">
        <v>13.9115</v>
      </c>
      <c r="S309" s="32">
        <v>0</v>
      </c>
      <c r="T309" s="32">
        <v>0</v>
      </c>
      <c r="U309" s="34">
        <f t="shared" si="138"/>
        <v>9032.542899999999</v>
      </c>
    </row>
    <row r="310" spans="2:21" ht="13.5" customHeight="1">
      <c r="B310" s="3" t="s">
        <v>10</v>
      </c>
      <c r="C310" s="4" t="s">
        <v>11</v>
      </c>
      <c r="D310" s="35">
        <v>0</v>
      </c>
      <c r="E310" s="35">
        <v>21.0364</v>
      </c>
      <c r="F310" s="35">
        <v>6.0104</v>
      </c>
      <c r="G310" s="35">
        <v>16.934</v>
      </c>
      <c r="H310" s="35">
        <v>5.2983</v>
      </c>
      <c r="I310" s="35">
        <v>23.2548</v>
      </c>
      <c r="J310" s="35">
        <v>11.091</v>
      </c>
      <c r="K310" s="35">
        <v>11.9381</v>
      </c>
      <c r="L310" s="35">
        <v>3.9605</v>
      </c>
      <c r="M310" s="36">
        <v>1.0126</v>
      </c>
      <c r="N310" s="35">
        <v>0</v>
      </c>
      <c r="O310" s="35">
        <v>0</v>
      </c>
      <c r="P310" s="35">
        <v>1.9353</v>
      </c>
      <c r="Q310" s="35">
        <v>1.9353</v>
      </c>
      <c r="R310" s="35">
        <v>0</v>
      </c>
      <c r="S310" s="35">
        <v>0</v>
      </c>
      <c r="T310" s="35">
        <v>0</v>
      </c>
      <c r="U310" s="37">
        <f t="shared" si="138"/>
        <v>104.4067</v>
      </c>
    </row>
    <row r="311" spans="2:21" ht="13.5" customHeight="1">
      <c r="B311" s="3"/>
      <c r="C311" s="4" t="s">
        <v>12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8.2926</v>
      </c>
      <c r="J311" s="35">
        <v>1396.7026</v>
      </c>
      <c r="K311" s="35">
        <v>3.5355</v>
      </c>
      <c r="L311" s="35">
        <v>2.4081</v>
      </c>
      <c r="M311" s="36">
        <v>77.4454</v>
      </c>
      <c r="N311" s="35">
        <v>21.3886</v>
      </c>
      <c r="O311" s="35">
        <v>31.0834</v>
      </c>
      <c r="P311" s="35">
        <v>5</v>
      </c>
      <c r="Q311" s="35">
        <v>0</v>
      </c>
      <c r="R311" s="35">
        <v>3.4318</v>
      </c>
      <c r="S311" s="35">
        <v>0</v>
      </c>
      <c r="T311" s="35">
        <v>0</v>
      </c>
      <c r="U311" s="37">
        <f t="shared" si="138"/>
        <v>1549.2880000000002</v>
      </c>
    </row>
    <row r="312" spans="2:21" ht="13.5" customHeight="1">
      <c r="B312" s="3" t="s">
        <v>13</v>
      </c>
      <c r="C312" s="4" t="s">
        <v>14</v>
      </c>
      <c r="D312" s="35">
        <v>90.3757</v>
      </c>
      <c r="E312" s="35">
        <v>84.9025</v>
      </c>
      <c r="F312" s="35">
        <v>103.0618</v>
      </c>
      <c r="G312" s="35">
        <v>239.6133</v>
      </c>
      <c r="H312" s="35">
        <v>142.6879</v>
      </c>
      <c r="I312" s="35">
        <v>85.8223</v>
      </c>
      <c r="J312" s="35">
        <v>27.8935</v>
      </c>
      <c r="K312" s="35">
        <v>19.0322</v>
      </c>
      <c r="L312" s="35">
        <v>2.4246</v>
      </c>
      <c r="M312" s="36">
        <v>11.786</v>
      </c>
      <c r="N312" s="35">
        <v>4.2414</v>
      </c>
      <c r="O312" s="35">
        <v>2.4246</v>
      </c>
      <c r="P312" s="35">
        <v>2.9422</v>
      </c>
      <c r="Q312" s="35">
        <v>0</v>
      </c>
      <c r="R312" s="35">
        <v>0</v>
      </c>
      <c r="S312" s="35">
        <v>0</v>
      </c>
      <c r="T312" s="35">
        <v>0</v>
      </c>
      <c r="U312" s="37">
        <f t="shared" si="138"/>
        <v>817.2080000000001</v>
      </c>
    </row>
    <row r="313" spans="2:21" ht="13.5" customHeight="1">
      <c r="B313" s="3"/>
      <c r="C313" s="4" t="s">
        <v>15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16.5528</v>
      </c>
      <c r="L313" s="35">
        <v>0</v>
      </c>
      <c r="M313" s="36">
        <v>0</v>
      </c>
      <c r="N313" s="35">
        <v>1.053</v>
      </c>
      <c r="O313" s="35">
        <v>1.053</v>
      </c>
      <c r="P313" s="35">
        <v>1.053</v>
      </c>
      <c r="Q313" s="35">
        <v>4.212</v>
      </c>
      <c r="R313" s="35">
        <v>0</v>
      </c>
      <c r="S313" s="35">
        <v>0</v>
      </c>
      <c r="T313" s="35">
        <v>0</v>
      </c>
      <c r="U313" s="37">
        <f t="shared" si="138"/>
        <v>23.923800000000004</v>
      </c>
    </row>
    <row r="314" spans="2:21" ht="13.5" customHeight="1">
      <c r="B314" s="3" t="s">
        <v>5</v>
      </c>
      <c r="C314" s="4" t="s">
        <v>16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6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7">
        <f t="shared" si="138"/>
        <v>0</v>
      </c>
    </row>
    <row r="315" spans="2:21" ht="13.5" customHeight="1">
      <c r="B315" s="3"/>
      <c r="C315" s="12" t="s">
        <v>17</v>
      </c>
      <c r="D315" s="41">
        <v>1129.0445</v>
      </c>
      <c r="E315" s="41">
        <v>12500.8509</v>
      </c>
      <c r="F315" s="41">
        <v>3264.0235</v>
      </c>
      <c r="G315" s="41">
        <v>5463.1676</v>
      </c>
      <c r="H315" s="41">
        <v>1736.7693</v>
      </c>
      <c r="I315" s="41">
        <v>1811.8418</v>
      </c>
      <c r="J315" s="41">
        <v>412.898</v>
      </c>
      <c r="K315" s="41">
        <v>149.9557</v>
      </c>
      <c r="L315" s="41">
        <v>114.4682</v>
      </c>
      <c r="M315" s="42">
        <v>85.3674</v>
      </c>
      <c r="N315" s="41">
        <v>37.4015</v>
      </c>
      <c r="O315" s="41">
        <v>32.2792</v>
      </c>
      <c r="P315" s="41">
        <v>18.4287</v>
      </c>
      <c r="Q315" s="41">
        <v>0</v>
      </c>
      <c r="R315" s="41">
        <v>0</v>
      </c>
      <c r="S315" s="41">
        <v>0</v>
      </c>
      <c r="T315" s="41">
        <v>0</v>
      </c>
      <c r="U315" s="43">
        <f t="shared" si="138"/>
        <v>26756.4963</v>
      </c>
    </row>
    <row r="316" spans="2:21" ht="13.5" customHeight="1">
      <c r="B316" s="5"/>
      <c r="C316" s="11" t="s">
        <v>2</v>
      </c>
      <c r="D316" s="38">
        <f aca="true" t="shared" si="145" ref="D316:L316">SUM(D309:D315)</f>
        <v>1408.7803</v>
      </c>
      <c r="E316" s="38">
        <f t="shared" si="145"/>
        <v>13844.8313</v>
      </c>
      <c r="F316" s="38">
        <f t="shared" si="145"/>
        <v>4092.6766</v>
      </c>
      <c r="G316" s="38">
        <f t="shared" si="145"/>
        <v>7496.1187</v>
      </c>
      <c r="H316" s="38">
        <f t="shared" si="145"/>
        <v>2951.5629999999996</v>
      </c>
      <c r="I316" s="38">
        <f t="shared" si="145"/>
        <v>4166.8928000000005</v>
      </c>
      <c r="J316" s="38">
        <f t="shared" si="145"/>
        <v>2732.8016000000002</v>
      </c>
      <c r="K316" s="38">
        <f t="shared" si="145"/>
        <v>480.26520000000005</v>
      </c>
      <c r="L316" s="38">
        <f t="shared" si="145"/>
        <v>394.1403</v>
      </c>
      <c r="M316" s="39">
        <f aca="true" t="shared" si="146" ref="M316:T316">SUM(M309:M315)</f>
        <v>428.90930000000003</v>
      </c>
      <c r="N316" s="38">
        <f t="shared" si="146"/>
        <v>99.74709999999999</v>
      </c>
      <c r="O316" s="38">
        <f t="shared" si="146"/>
        <v>97.8941</v>
      </c>
      <c r="P316" s="38">
        <f t="shared" si="146"/>
        <v>63.169599999999996</v>
      </c>
      <c r="Q316" s="38">
        <f t="shared" si="146"/>
        <v>8.7325</v>
      </c>
      <c r="R316" s="38">
        <f t="shared" si="146"/>
        <v>17.3433</v>
      </c>
      <c r="S316" s="38">
        <f t="shared" si="146"/>
        <v>0</v>
      </c>
      <c r="T316" s="38">
        <f t="shared" si="146"/>
        <v>0</v>
      </c>
      <c r="U316" s="40">
        <f t="shared" si="138"/>
        <v>38283.865699999995</v>
      </c>
    </row>
    <row r="317" spans="2:21" ht="13.5" customHeight="1">
      <c r="B317" s="51" t="s">
        <v>9</v>
      </c>
      <c r="C317" s="52"/>
      <c r="D317" s="44">
        <f aca="true" t="shared" si="147" ref="D317:L317">+D266+D291+D308+D316</f>
        <v>1159136.2713</v>
      </c>
      <c r="E317" s="44">
        <f t="shared" si="147"/>
        <v>1367858.3157</v>
      </c>
      <c r="F317" s="44">
        <f t="shared" si="147"/>
        <v>607757.6124000001</v>
      </c>
      <c r="G317" s="44">
        <f t="shared" si="147"/>
        <v>1125694.7022</v>
      </c>
      <c r="H317" s="44">
        <f t="shared" si="147"/>
        <v>357514.6473</v>
      </c>
      <c r="I317" s="44">
        <f t="shared" si="147"/>
        <v>424965.99629999994</v>
      </c>
      <c r="J317" s="44">
        <f t="shared" si="147"/>
        <v>154007.9523</v>
      </c>
      <c r="K317" s="44">
        <f t="shared" si="147"/>
        <v>35271.594300000004</v>
      </c>
      <c r="L317" s="44">
        <f t="shared" si="147"/>
        <v>37391.409900000006</v>
      </c>
      <c r="M317" s="45">
        <f aca="true" t="shared" si="148" ref="M317:T317">+M266+M291+M308+M316</f>
        <v>49237.05949999999</v>
      </c>
      <c r="N317" s="44">
        <f t="shared" si="148"/>
        <v>13360.791000000001</v>
      </c>
      <c r="O317" s="44">
        <f t="shared" si="148"/>
        <v>10831.367899999997</v>
      </c>
      <c r="P317" s="44">
        <f t="shared" si="148"/>
        <v>6463.9104</v>
      </c>
      <c r="Q317" s="44">
        <f t="shared" si="148"/>
        <v>5457.9424</v>
      </c>
      <c r="R317" s="44">
        <f t="shared" si="148"/>
        <v>5229.202899999998</v>
      </c>
      <c r="S317" s="44">
        <f t="shared" si="148"/>
        <v>349.1167</v>
      </c>
      <c r="T317" s="44">
        <f t="shared" si="148"/>
        <v>68.319</v>
      </c>
      <c r="U317" s="46">
        <f t="shared" si="138"/>
        <v>5360596.211500001</v>
      </c>
    </row>
    <row r="319" spans="2:56" ht="13.5" customHeight="1">
      <c r="B319" s="27"/>
      <c r="C319" s="26" t="s">
        <v>38</v>
      </c>
      <c r="D319" s="53" t="s">
        <v>44</v>
      </c>
      <c r="E319" s="54"/>
      <c r="BC319" s="14"/>
      <c r="BD319" s="13"/>
    </row>
    <row r="320" spans="3:56" ht="13.5" customHeight="1">
      <c r="C320" s="16"/>
      <c r="L320" s="18"/>
      <c r="M320" s="17"/>
      <c r="N320" s="17"/>
      <c r="U320" s="18" t="s">
        <v>99</v>
      </c>
      <c r="BD320" s="13"/>
    </row>
    <row r="321" spans="2:56" ht="13.5" customHeight="1">
      <c r="B321" s="19"/>
      <c r="C321" s="20" t="s">
        <v>20</v>
      </c>
      <c r="D321" s="21">
        <v>0.01</v>
      </c>
      <c r="E321" s="22" t="s">
        <v>21</v>
      </c>
      <c r="F321" s="22" t="s">
        <v>22</v>
      </c>
      <c r="G321" s="22" t="s">
        <v>23</v>
      </c>
      <c r="H321" s="22" t="s">
        <v>24</v>
      </c>
      <c r="I321" s="22" t="s">
        <v>25</v>
      </c>
      <c r="J321" s="22" t="s">
        <v>26</v>
      </c>
      <c r="K321" s="22" t="s">
        <v>27</v>
      </c>
      <c r="L321" s="30" t="s">
        <v>28</v>
      </c>
      <c r="M321" s="22" t="s">
        <v>30</v>
      </c>
      <c r="N321" s="22" t="s">
        <v>31</v>
      </c>
      <c r="O321" s="22" t="s">
        <v>32</v>
      </c>
      <c r="P321" s="22" t="s">
        <v>33</v>
      </c>
      <c r="Q321" s="22" t="s">
        <v>34</v>
      </c>
      <c r="R321" s="22" t="s">
        <v>35</v>
      </c>
      <c r="S321" s="22" t="s">
        <v>36</v>
      </c>
      <c r="T321" s="22">
        <v>1000</v>
      </c>
      <c r="U321" s="49" t="s">
        <v>18</v>
      </c>
      <c r="BD321" s="13"/>
    </row>
    <row r="322" spans="2:56" ht="13.5" customHeight="1">
      <c r="B322" s="23" t="s">
        <v>19</v>
      </c>
      <c r="C322" s="24"/>
      <c r="D322" s="25" t="s">
        <v>29</v>
      </c>
      <c r="E322" s="25" t="s">
        <v>29</v>
      </c>
      <c r="F322" s="25" t="s">
        <v>29</v>
      </c>
      <c r="G322" s="25" t="s">
        <v>29</v>
      </c>
      <c r="H322" s="25" t="s">
        <v>29</v>
      </c>
      <c r="I322" s="25" t="s">
        <v>29</v>
      </c>
      <c r="J322" s="25" t="s">
        <v>29</v>
      </c>
      <c r="K322" s="25" t="s">
        <v>29</v>
      </c>
      <c r="L322" s="31" t="s">
        <v>29</v>
      </c>
      <c r="M322" s="25" t="s">
        <v>29</v>
      </c>
      <c r="N322" s="25" t="s">
        <v>29</v>
      </c>
      <c r="O322" s="25" t="s">
        <v>29</v>
      </c>
      <c r="P322" s="25" t="s">
        <v>29</v>
      </c>
      <c r="Q322" s="25" t="s">
        <v>29</v>
      </c>
      <c r="R322" s="25" t="s">
        <v>29</v>
      </c>
      <c r="S322" s="25" t="s">
        <v>29</v>
      </c>
      <c r="T322" s="25" t="s">
        <v>37</v>
      </c>
      <c r="U322" s="50"/>
      <c r="BD322" s="13"/>
    </row>
    <row r="323" spans="2:21" ht="13.5" customHeight="1">
      <c r="B323" s="1"/>
      <c r="C323" s="2" t="s">
        <v>46</v>
      </c>
      <c r="D323" s="32">
        <v>0</v>
      </c>
      <c r="E323" s="32">
        <v>1</v>
      </c>
      <c r="F323" s="32">
        <v>0</v>
      </c>
      <c r="G323" s="32">
        <v>4</v>
      </c>
      <c r="H323" s="32">
        <v>2</v>
      </c>
      <c r="I323" s="32">
        <v>0</v>
      </c>
      <c r="J323" s="32">
        <v>0</v>
      </c>
      <c r="K323" s="32">
        <v>0</v>
      </c>
      <c r="L323" s="32">
        <v>0</v>
      </c>
      <c r="M323" s="33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0</v>
      </c>
      <c r="U323" s="34">
        <f>SUM(D323:T323)</f>
        <v>7</v>
      </c>
    </row>
    <row r="324" spans="2:21" ht="13.5" customHeight="1">
      <c r="B324" s="3" t="s">
        <v>0</v>
      </c>
      <c r="C324" s="4" t="s">
        <v>47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6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7">
        <f>SUM(D324:T324)</f>
        <v>0</v>
      </c>
    </row>
    <row r="325" spans="2:21" ht="13.5" customHeight="1">
      <c r="B325" s="3"/>
      <c r="C325" s="4" t="s">
        <v>48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6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7">
        <f>SUM(D325:T325)</f>
        <v>0</v>
      </c>
    </row>
    <row r="326" spans="2:21" ht="13.5" customHeight="1">
      <c r="B326" s="3"/>
      <c r="C326" s="4" t="s">
        <v>101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11.8285</v>
      </c>
      <c r="J326" s="35">
        <v>0</v>
      </c>
      <c r="K326" s="35">
        <v>0</v>
      </c>
      <c r="L326" s="35">
        <v>0</v>
      </c>
      <c r="M326" s="36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7">
        <f aca="true" t="shared" si="149" ref="U326:U380">SUM(D326:T326)</f>
        <v>11.8285</v>
      </c>
    </row>
    <row r="327" spans="2:21" ht="13.5" customHeight="1">
      <c r="B327" s="3"/>
      <c r="C327" s="4" t="s">
        <v>49</v>
      </c>
      <c r="D327" s="35">
        <v>0</v>
      </c>
      <c r="E327" s="35">
        <v>46.2506</v>
      </c>
      <c r="F327" s="35">
        <v>1</v>
      </c>
      <c r="G327" s="35">
        <v>24.0277</v>
      </c>
      <c r="H327" s="35">
        <v>63.2783</v>
      </c>
      <c r="I327" s="35">
        <v>0</v>
      </c>
      <c r="J327" s="35">
        <v>0</v>
      </c>
      <c r="K327" s="35">
        <v>0</v>
      </c>
      <c r="L327" s="35">
        <v>0</v>
      </c>
      <c r="M327" s="36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7">
        <f t="shared" si="149"/>
        <v>134.5566</v>
      </c>
    </row>
    <row r="328" spans="2:21" ht="13.5" customHeight="1">
      <c r="B328" s="3" t="s">
        <v>1</v>
      </c>
      <c r="C328" s="4" t="s">
        <v>50</v>
      </c>
      <c r="D328" s="35">
        <v>0</v>
      </c>
      <c r="E328" s="35">
        <v>2</v>
      </c>
      <c r="F328" s="35">
        <v>1</v>
      </c>
      <c r="G328" s="35">
        <v>5.2359</v>
      </c>
      <c r="H328" s="35">
        <v>2</v>
      </c>
      <c r="I328" s="35">
        <v>0</v>
      </c>
      <c r="J328" s="35">
        <v>0</v>
      </c>
      <c r="K328" s="35">
        <v>0</v>
      </c>
      <c r="L328" s="35">
        <v>0</v>
      </c>
      <c r="M328" s="36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7">
        <f t="shared" si="149"/>
        <v>10.2359</v>
      </c>
    </row>
    <row r="329" spans="2:21" ht="13.5" customHeight="1">
      <c r="B329" s="5"/>
      <c r="C329" s="6" t="s">
        <v>2</v>
      </c>
      <c r="D329" s="38">
        <f aca="true" t="shared" si="150" ref="D329:L329">SUM(D323:D328)</f>
        <v>0</v>
      </c>
      <c r="E329" s="38">
        <f t="shared" si="150"/>
        <v>49.2506</v>
      </c>
      <c r="F329" s="38">
        <f t="shared" si="150"/>
        <v>2</v>
      </c>
      <c r="G329" s="38">
        <f t="shared" si="150"/>
        <v>33.2636</v>
      </c>
      <c r="H329" s="38">
        <f t="shared" si="150"/>
        <v>67.2783</v>
      </c>
      <c r="I329" s="38">
        <f t="shared" si="150"/>
        <v>11.8285</v>
      </c>
      <c r="J329" s="38">
        <f t="shared" si="150"/>
        <v>0</v>
      </c>
      <c r="K329" s="38">
        <f t="shared" si="150"/>
        <v>0</v>
      </c>
      <c r="L329" s="38">
        <f t="shared" si="150"/>
        <v>0</v>
      </c>
      <c r="M329" s="39">
        <f aca="true" t="shared" si="151" ref="M329:T329">SUM(M323:M328)</f>
        <v>0</v>
      </c>
      <c r="N329" s="38">
        <f t="shared" si="151"/>
        <v>0</v>
      </c>
      <c r="O329" s="38">
        <f t="shared" si="151"/>
        <v>0</v>
      </c>
      <c r="P329" s="38">
        <f t="shared" si="151"/>
        <v>0</v>
      </c>
      <c r="Q329" s="38">
        <f t="shared" si="151"/>
        <v>0</v>
      </c>
      <c r="R329" s="38">
        <f t="shared" si="151"/>
        <v>0</v>
      </c>
      <c r="S329" s="38">
        <f t="shared" si="151"/>
        <v>0</v>
      </c>
      <c r="T329" s="38">
        <f t="shared" si="151"/>
        <v>0</v>
      </c>
      <c r="U329" s="40">
        <f t="shared" si="149"/>
        <v>163.62099999999998</v>
      </c>
    </row>
    <row r="330" spans="2:21" ht="13.5" customHeight="1">
      <c r="B330" s="3"/>
      <c r="C330" s="7" t="s">
        <v>51</v>
      </c>
      <c r="D330" s="35">
        <v>272459.2955</v>
      </c>
      <c r="E330" s="35">
        <v>395859.8722</v>
      </c>
      <c r="F330" s="35">
        <v>118331.1876</v>
      </c>
      <c r="G330" s="35">
        <v>175699.57</v>
      </c>
      <c r="H330" s="35">
        <v>26722.918</v>
      </c>
      <c r="I330" s="35">
        <v>18952.8552</v>
      </c>
      <c r="J330" s="35">
        <v>2044.983</v>
      </c>
      <c r="K330" s="35">
        <v>7.8672</v>
      </c>
      <c r="L330" s="35">
        <v>0</v>
      </c>
      <c r="M330" s="36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7">
        <f t="shared" si="149"/>
        <v>1010078.5486999999</v>
      </c>
    </row>
    <row r="331" spans="2:21" ht="13.5" customHeight="1">
      <c r="B331" s="3"/>
      <c r="C331" s="7" t="s">
        <v>104</v>
      </c>
      <c r="D331" s="35">
        <v>90732.5091</v>
      </c>
      <c r="E331" s="35">
        <v>48423.8556</v>
      </c>
      <c r="F331" s="35">
        <v>38672.629</v>
      </c>
      <c r="G331" s="35">
        <v>66134.3902</v>
      </c>
      <c r="H331" s="35">
        <v>5030.6427</v>
      </c>
      <c r="I331" s="35">
        <v>1266.2878</v>
      </c>
      <c r="J331" s="35">
        <v>151.9691</v>
      </c>
      <c r="K331" s="35">
        <v>0</v>
      </c>
      <c r="L331" s="35">
        <v>0</v>
      </c>
      <c r="M331" s="36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7">
        <f t="shared" si="149"/>
        <v>250412.28349999996</v>
      </c>
    </row>
    <row r="332" spans="2:21" ht="13.5" customHeight="1">
      <c r="B332" s="3"/>
      <c r="C332" s="7" t="s">
        <v>87</v>
      </c>
      <c r="D332" s="35">
        <v>78504.1985</v>
      </c>
      <c r="E332" s="35">
        <v>48244.3634</v>
      </c>
      <c r="F332" s="35">
        <v>11990.9186</v>
      </c>
      <c r="G332" s="35">
        <v>13994.527</v>
      </c>
      <c r="H332" s="35">
        <v>2485.5039</v>
      </c>
      <c r="I332" s="35">
        <v>1744.3734</v>
      </c>
      <c r="J332" s="35">
        <v>159.9154</v>
      </c>
      <c r="K332" s="35">
        <v>0</v>
      </c>
      <c r="L332" s="35">
        <v>0</v>
      </c>
      <c r="M332" s="36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7">
        <f t="shared" si="149"/>
        <v>157123.80020000003</v>
      </c>
    </row>
    <row r="333" spans="2:21" ht="13.5" customHeight="1">
      <c r="B333" s="3"/>
      <c r="C333" s="7" t="s">
        <v>52</v>
      </c>
      <c r="D333" s="35">
        <v>4407.0251</v>
      </c>
      <c r="E333" s="35">
        <v>54908.1594</v>
      </c>
      <c r="F333" s="35">
        <v>2876.544</v>
      </c>
      <c r="G333" s="35">
        <v>9642.3734</v>
      </c>
      <c r="H333" s="35">
        <v>551.9925</v>
      </c>
      <c r="I333" s="35">
        <v>873.6159</v>
      </c>
      <c r="J333" s="35">
        <v>80.0659</v>
      </c>
      <c r="K333" s="35">
        <v>0</v>
      </c>
      <c r="L333" s="35">
        <v>0</v>
      </c>
      <c r="M333" s="36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7">
        <f t="shared" si="149"/>
        <v>73339.7762</v>
      </c>
    </row>
    <row r="334" spans="2:21" ht="13.5" customHeight="1">
      <c r="B334" s="3"/>
      <c r="C334" s="7" t="s">
        <v>53</v>
      </c>
      <c r="D334" s="35">
        <v>6347.1575</v>
      </c>
      <c r="E334" s="35">
        <v>21014.6674</v>
      </c>
      <c r="F334" s="35">
        <v>4860.8156</v>
      </c>
      <c r="G334" s="35">
        <v>4415.3212</v>
      </c>
      <c r="H334" s="35">
        <v>1265.1748</v>
      </c>
      <c r="I334" s="35">
        <v>797.6925</v>
      </c>
      <c r="J334" s="35">
        <v>0</v>
      </c>
      <c r="K334" s="35">
        <v>0</v>
      </c>
      <c r="L334" s="35">
        <v>0</v>
      </c>
      <c r="M334" s="36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7">
        <f t="shared" si="149"/>
        <v>38700.829</v>
      </c>
    </row>
    <row r="335" spans="2:21" ht="13.5" customHeight="1">
      <c r="B335" s="3" t="s">
        <v>3</v>
      </c>
      <c r="C335" s="7" t="s">
        <v>88</v>
      </c>
      <c r="D335" s="35">
        <v>24043.2762</v>
      </c>
      <c r="E335" s="35">
        <v>84113.8735</v>
      </c>
      <c r="F335" s="35">
        <v>25733.2426</v>
      </c>
      <c r="G335" s="35">
        <v>21812.3449</v>
      </c>
      <c r="H335" s="35">
        <v>4850.7659</v>
      </c>
      <c r="I335" s="35">
        <v>4089.5312</v>
      </c>
      <c r="J335" s="35">
        <v>601.4907</v>
      </c>
      <c r="K335" s="35">
        <v>0</v>
      </c>
      <c r="L335" s="35">
        <v>98.2084</v>
      </c>
      <c r="M335" s="36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7">
        <f t="shared" si="149"/>
        <v>165342.7334</v>
      </c>
    </row>
    <row r="336" spans="2:21" ht="13.5" customHeight="1">
      <c r="B336" s="3"/>
      <c r="C336" s="7" t="s">
        <v>89</v>
      </c>
      <c r="D336" s="35">
        <v>271260.5726</v>
      </c>
      <c r="E336" s="35">
        <v>136995.7078</v>
      </c>
      <c r="F336" s="35">
        <v>31212.3459</v>
      </c>
      <c r="G336" s="35">
        <v>33870.757</v>
      </c>
      <c r="H336" s="35">
        <v>7091.5637</v>
      </c>
      <c r="I336" s="35">
        <v>3935.5865</v>
      </c>
      <c r="J336" s="35">
        <v>337.15</v>
      </c>
      <c r="K336" s="35">
        <v>0</v>
      </c>
      <c r="L336" s="35">
        <v>0</v>
      </c>
      <c r="M336" s="36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7">
        <f t="shared" si="149"/>
        <v>484703.68350000004</v>
      </c>
    </row>
    <row r="337" spans="2:21" ht="13.5" customHeight="1">
      <c r="B337" s="3"/>
      <c r="C337" s="7" t="s">
        <v>90</v>
      </c>
      <c r="D337" s="35">
        <v>619045.6926</v>
      </c>
      <c r="E337" s="35">
        <v>162056.4529</v>
      </c>
      <c r="F337" s="35">
        <v>42598.0104</v>
      </c>
      <c r="G337" s="35">
        <v>91532.0118</v>
      </c>
      <c r="H337" s="35">
        <v>18097.2238</v>
      </c>
      <c r="I337" s="35">
        <v>12722.0036</v>
      </c>
      <c r="J337" s="35">
        <v>698.1207</v>
      </c>
      <c r="K337" s="35">
        <v>0</v>
      </c>
      <c r="L337" s="35">
        <v>0</v>
      </c>
      <c r="M337" s="36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7">
        <f t="shared" si="149"/>
        <v>946749.5158</v>
      </c>
    </row>
    <row r="338" spans="2:21" ht="13.5" customHeight="1">
      <c r="B338" s="3"/>
      <c r="C338" s="7" t="s">
        <v>105</v>
      </c>
      <c r="D338" s="35">
        <v>3083.8778</v>
      </c>
      <c r="E338" s="35">
        <v>6973.379</v>
      </c>
      <c r="F338" s="35">
        <v>2041.449</v>
      </c>
      <c r="G338" s="35">
        <v>3113.8813</v>
      </c>
      <c r="H338" s="35">
        <v>285.3397</v>
      </c>
      <c r="I338" s="35">
        <v>129.4191</v>
      </c>
      <c r="J338" s="35">
        <v>18.5603</v>
      </c>
      <c r="K338" s="35">
        <v>0</v>
      </c>
      <c r="L338" s="35">
        <v>0</v>
      </c>
      <c r="M338" s="36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7">
        <f t="shared" si="149"/>
        <v>15645.9062</v>
      </c>
    </row>
    <row r="339" spans="2:21" ht="13.5" customHeight="1">
      <c r="B339" s="3"/>
      <c r="C339" s="7" t="s">
        <v>54</v>
      </c>
      <c r="D339" s="35">
        <v>127557.4112</v>
      </c>
      <c r="E339" s="35">
        <v>132081.8029</v>
      </c>
      <c r="F339" s="35">
        <v>34963.8661</v>
      </c>
      <c r="G339" s="35">
        <v>69369.8467</v>
      </c>
      <c r="H339" s="35">
        <v>8450.5964</v>
      </c>
      <c r="I339" s="35">
        <v>5766.7585</v>
      </c>
      <c r="J339" s="35">
        <v>856.3847</v>
      </c>
      <c r="K339" s="35">
        <v>0</v>
      </c>
      <c r="L339" s="35">
        <v>0</v>
      </c>
      <c r="M339" s="36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7">
        <f t="shared" si="149"/>
        <v>379046.6665</v>
      </c>
    </row>
    <row r="340" spans="2:21" ht="13.5" customHeight="1">
      <c r="B340" s="3"/>
      <c r="C340" s="7" t="s">
        <v>55</v>
      </c>
      <c r="D340" s="35">
        <v>22920.0984</v>
      </c>
      <c r="E340" s="35">
        <v>18228.2467</v>
      </c>
      <c r="F340" s="35">
        <v>4963.1868</v>
      </c>
      <c r="G340" s="35">
        <v>12708.9055</v>
      </c>
      <c r="H340" s="35">
        <v>1713.7343</v>
      </c>
      <c r="I340" s="35">
        <v>510.4434</v>
      </c>
      <c r="J340" s="35">
        <v>21.7566</v>
      </c>
      <c r="K340" s="35">
        <v>0</v>
      </c>
      <c r="L340" s="35">
        <v>0</v>
      </c>
      <c r="M340" s="36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7">
        <f t="shared" si="149"/>
        <v>61066.3717</v>
      </c>
    </row>
    <row r="341" spans="2:21" ht="13.5" customHeight="1">
      <c r="B341" s="3" t="s">
        <v>4</v>
      </c>
      <c r="C341" s="7" t="s">
        <v>102</v>
      </c>
      <c r="D341" s="35">
        <v>15203.698</v>
      </c>
      <c r="E341" s="35">
        <v>6797.3449</v>
      </c>
      <c r="F341" s="35">
        <v>1222.3193</v>
      </c>
      <c r="G341" s="35">
        <v>1403.9954</v>
      </c>
      <c r="H341" s="35">
        <v>92.275</v>
      </c>
      <c r="I341" s="35">
        <v>64.8197</v>
      </c>
      <c r="J341" s="35">
        <v>4.4279</v>
      </c>
      <c r="K341" s="35">
        <v>0</v>
      </c>
      <c r="L341" s="35">
        <v>0</v>
      </c>
      <c r="M341" s="36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7">
        <f t="shared" si="149"/>
        <v>24788.8802</v>
      </c>
    </row>
    <row r="342" spans="2:21" ht="13.5" customHeight="1">
      <c r="B342" s="3"/>
      <c r="C342" s="7" t="s">
        <v>56</v>
      </c>
      <c r="D342" s="35">
        <v>44823.9859</v>
      </c>
      <c r="E342" s="35">
        <v>33325.5529</v>
      </c>
      <c r="F342" s="35">
        <v>15626.9273</v>
      </c>
      <c r="G342" s="35">
        <v>26868.1208</v>
      </c>
      <c r="H342" s="35">
        <v>4560.1137</v>
      </c>
      <c r="I342" s="35">
        <v>6658.0229</v>
      </c>
      <c r="J342" s="35">
        <v>105.9077</v>
      </c>
      <c r="K342" s="35">
        <v>0</v>
      </c>
      <c r="L342" s="35">
        <v>0</v>
      </c>
      <c r="M342" s="36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7">
        <f t="shared" si="149"/>
        <v>131968.63120000003</v>
      </c>
    </row>
    <row r="343" spans="2:21" ht="13.5" customHeight="1">
      <c r="B343" s="3"/>
      <c r="C343" s="7" t="s">
        <v>91</v>
      </c>
      <c r="D343" s="35">
        <v>85359.1123</v>
      </c>
      <c r="E343" s="35">
        <v>45929.3842</v>
      </c>
      <c r="F343" s="35">
        <v>15937.7396</v>
      </c>
      <c r="G343" s="35">
        <v>21891.0368</v>
      </c>
      <c r="H343" s="35">
        <v>4514.8328</v>
      </c>
      <c r="I343" s="35">
        <v>3058.6622</v>
      </c>
      <c r="J343" s="35">
        <v>440.0579</v>
      </c>
      <c r="K343" s="35">
        <v>0</v>
      </c>
      <c r="L343" s="35">
        <v>0</v>
      </c>
      <c r="M343" s="36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7">
        <f t="shared" si="149"/>
        <v>177130.82580000002</v>
      </c>
    </row>
    <row r="344" spans="2:21" ht="13.5" customHeight="1">
      <c r="B344" s="3"/>
      <c r="C344" s="7" t="s">
        <v>57</v>
      </c>
      <c r="D344" s="35">
        <v>13209.2816</v>
      </c>
      <c r="E344" s="35">
        <v>21932.8067</v>
      </c>
      <c r="F344" s="35">
        <v>49034.5762</v>
      </c>
      <c r="G344" s="35">
        <v>14762.4078</v>
      </c>
      <c r="H344" s="35">
        <v>3588.3201</v>
      </c>
      <c r="I344" s="35">
        <v>1075.189</v>
      </c>
      <c r="J344" s="35">
        <v>89.9477</v>
      </c>
      <c r="K344" s="35">
        <v>7.0847</v>
      </c>
      <c r="L344" s="35">
        <v>0</v>
      </c>
      <c r="M344" s="36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7">
        <f t="shared" si="149"/>
        <v>103699.61380000002</v>
      </c>
    </row>
    <row r="345" spans="2:21" ht="13.5" customHeight="1">
      <c r="B345" s="3"/>
      <c r="C345" s="7" t="s">
        <v>58</v>
      </c>
      <c r="D345" s="35">
        <v>195429.8247</v>
      </c>
      <c r="E345" s="35">
        <v>100122.0646</v>
      </c>
      <c r="F345" s="35">
        <v>34155.5991</v>
      </c>
      <c r="G345" s="35">
        <v>37783.0284</v>
      </c>
      <c r="H345" s="35">
        <v>6769.0568</v>
      </c>
      <c r="I345" s="35">
        <v>4991.6996</v>
      </c>
      <c r="J345" s="35">
        <v>573.8723</v>
      </c>
      <c r="K345" s="35">
        <v>0</v>
      </c>
      <c r="L345" s="35">
        <v>0</v>
      </c>
      <c r="M345" s="36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7">
        <f t="shared" si="149"/>
        <v>379825.1455</v>
      </c>
    </row>
    <row r="346" spans="2:21" ht="13.5" customHeight="1">
      <c r="B346" s="3"/>
      <c r="C346" s="7" t="s">
        <v>92</v>
      </c>
      <c r="D346" s="35">
        <v>76633.2688</v>
      </c>
      <c r="E346" s="35">
        <v>103420.6165</v>
      </c>
      <c r="F346" s="35">
        <v>11066.9045</v>
      </c>
      <c r="G346" s="35">
        <v>16589.789</v>
      </c>
      <c r="H346" s="35">
        <v>2312.7072</v>
      </c>
      <c r="I346" s="35">
        <v>1763.8306</v>
      </c>
      <c r="J346" s="35">
        <v>219.0065</v>
      </c>
      <c r="K346" s="35">
        <v>0</v>
      </c>
      <c r="L346" s="35">
        <v>0</v>
      </c>
      <c r="M346" s="36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7">
        <f t="shared" si="149"/>
        <v>212006.1231</v>
      </c>
    </row>
    <row r="347" spans="2:21" ht="13.5" customHeight="1">
      <c r="B347" s="3" t="s">
        <v>5</v>
      </c>
      <c r="C347" s="7" t="s">
        <v>93</v>
      </c>
      <c r="D347" s="35">
        <v>215574.9311</v>
      </c>
      <c r="E347" s="35">
        <v>99930.407</v>
      </c>
      <c r="F347" s="35">
        <v>13139.0042</v>
      </c>
      <c r="G347" s="35">
        <v>14387.7513</v>
      </c>
      <c r="H347" s="35">
        <v>1270.8059</v>
      </c>
      <c r="I347" s="35">
        <v>1306.0161</v>
      </c>
      <c r="J347" s="35">
        <v>51.9216</v>
      </c>
      <c r="K347" s="35">
        <v>0</v>
      </c>
      <c r="L347" s="35">
        <v>0</v>
      </c>
      <c r="M347" s="36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7">
        <f t="shared" si="149"/>
        <v>345660.8372</v>
      </c>
    </row>
    <row r="348" spans="2:21" ht="13.5" customHeight="1">
      <c r="B348" s="3"/>
      <c r="C348" s="7" t="s">
        <v>94</v>
      </c>
      <c r="D348" s="35">
        <v>112162.269</v>
      </c>
      <c r="E348" s="35">
        <v>49376.2981</v>
      </c>
      <c r="F348" s="35">
        <v>3428.6281</v>
      </c>
      <c r="G348" s="35">
        <v>3943.7662</v>
      </c>
      <c r="H348" s="35">
        <v>846.0734</v>
      </c>
      <c r="I348" s="35">
        <v>295.9181</v>
      </c>
      <c r="J348" s="35">
        <v>25.1864</v>
      </c>
      <c r="K348" s="35">
        <v>0</v>
      </c>
      <c r="L348" s="35">
        <v>0</v>
      </c>
      <c r="M348" s="36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7">
        <f t="shared" si="149"/>
        <v>170078.1393</v>
      </c>
    </row>
    <row r="349" spans="2:21" ht="13.5" customHeight="1">
      <c r="B349" s="3"/>
      <c r="C349" s="7" t="s">
        <v>95</v>
      </c>
      <c r="D349" s="35">
        <v>162458.1109</v>
      </c>
      <c r="E349" s="35">
        <v>43550.7695</v>
      </c>
      <c r="F349" s="35">
        <v>7755.7649</v>
      </c>
      <c r="G349" s="35">
        <v>10722.0075</v>
      </c>
      <c r="H349" s="35">
        <v>1482.1913</v>
      </c>
      <c r="I349" s="35">
        <v>715.948</v>
      </c>
      <c r="J349" s="35">
        <v>84.1372</v>
      </c>
      <c r="K349" s="35">
        <v>0</v>
      </c>
      <c r="L349" s="35">
        <v>0</v>
      </c>
      <c r="M349" s="36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7">
        <f>SUM(D349:T349)</f>
        <v>226768.92930000002</v>
      </c>
    </row>
    <row r="350" spans="2:21" ht="13.5" customHeight="1">
      <c r="B350" s="3"/>
      <c r="C350" s="7" t="s">
        <v>59</v>
      </c>
      <c r="D350" s="35">
        <v>135813.1744</v>
      </c>
      <c r="E350" s="35">
        <v>141483.4245</v>
      </c>
      <c r="F350" s="35">
        <v>42243.2274</v>
      </c>
      <c r="G350" s="35">
        <v>46054.05</v>
      </c>
      <c r="H350" s="35">
        <v>4765.313</v>
      </c>
      <c r="I350" s="35">
        <v>2625.7209</v>
      </c>
      <c r="J350" s="35">
        <v>234.5597</v>
      </c>
      <c r="K350" s="35">
        <v>0</v>
      </c>
      <c r="L350" s="35">
        <v>0</v>
      </c>
      <c r="M350" s="36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7">
        <f>SUM(D350:T350)</f>
        <v>373219.46989999997</v>
      </c>
    </row>
    <row r="351" spans="2:21" ht="13.5" customHeight="1">
      <c r="B351" s="3"/>
      <c r="C351" s="7" t="s">
        <v>96</v>
      </c>
      <c r="D351" s="35">
        <v>40517.6281</v>
      </c>
      <c r="E351" s="35">
        <v>11737.7725</v>
      </c>
      <c r="F351" s="35">
        <v>3706.408</v>
      </c>
      <c r="G351" s="35">
        <v>3971.6453</v>
      </c>
      <c r="H351" s="35">
        <v>576.0033</v>
      </c>
      <c r="I351" s="35">
        <v>388.5992</v>
      </c>
      <c r="J351" s="35">
        <v>15.0501</v>
      </c>
      <c r="K351" s="35">
        <v>0</v>
      </c>
      <c r="L351" s="35">
        <v>0</v>
      </c>
      <c r="M351" s="36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7">
        <f t="shared" si="149"/>
        <v>60913.1065</v>
      </c>
    </row>
    <row r="352" spans="2:21" ht="13.5" customHeight="1">
      <c r="B352" s="3"/>
      <c r="C352" s="7" t="s">
        <v>60</v>
      </c>
      <c r="D352" s="35">
        <v>25617.0607</v>
      </c>
      <c r="E352" s="35">
        <v>43376.9884</v>
      </c>
      <c r="F352" s="35">
        <v>11940.2148</v>
      </c>
      <c r="G352" s="35">
        <v>13311.1654</v>
      </c>
      <c r="H352" s="35">
        <v>3050.3587</v>
      </c>
      <c r="I352" s="35">
        <v>3213.457</v>
      </c>
      <c r="J352" s="35">
        <v>303.279</v>
      </c>
      <c r="K352" s="35">
        <v>0</v>
      </c>
      <c r="L352" s="35">
        <v>0</v>
      </c>
      <c r="M352" s="36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7">
        <f t="shared" si="149"/>
        <v>100812.52399999999</v>
      </c>
    </row>
    <row r="353" spans="2:21" ht="13.5" customHeight="1">
      <c r="B353" s="3"/>
      <c r="C353" s="8" t="s">
        <v>97</v>
      </c>
      <c r="D353" s="35">
        <v>238391.068</v>
      </c>
      <c r="E353" s="35">
        <v>62320.3264</v>
      </c>
      <c r="F353" s="35">
        <v>19966.3884</v>
      </c>
      <c r="G353" s="35">
        <v>8026.8901</v>
      </c>
      <c r="H353" s="35">
        <v>1390.2696</v>
      </c>
      <c r="I353" s="35">
        <v>613.2056</v>
      </c>
      <c r="J353" s="35">
        <v>17.5085</v>
      </c>
      <c r="K353" s="35">
        <v>0</v>
      </c>
      <c r="L353" s="35">
        <v>0</v>
      </c>
      <c r="M353" s="36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7">
        <f t="shared" si="149"/>
        <v>330725.6566</v>
      </c>
    </row>
    <row r="354" spans="2:21" ht="13.5" customHeight="1">
      <c r="B354" s="5"/>
      <c r="C354" s="9" t="s">
        <v>2</v>
      </c>
      <c r="D354" s="38">
        <f aca="true" t="shared" si="152" ref="D354:L354">SUM(D330:D353)</f>
        <v>2881554.5279999995</v>
      </c>
      <c r="E354" s="38">
        <f t="shared" si="152"/>
        <v>1872204.1369999996</v>
      </c>
      <c r="F354" s="38">
        <f t="shared" si="152"/>
        <v>547467.8974000001</v>
      </c>
      <c r="G354" s="38">
        <f t="shared" si="152"/>
        <v>722009.583</v>
      </c>
      <c r="H354" s="38">
        <f t="shared" si="152"/>
        <v>111763.77649999999</v>
      </c>
      <c r="I354" s="38">
        <f t="shared" si="152"/>
        <v>77559.65599999999</v>
      </c>
      <c r="J354" s="38">
        <f t="shared" si="152"/>
        <v>7135.258899999999</v>
      </c>
      <c r="K354" s="38">
        <f t="shared" si="152"/>
        <v>14.9519</v>
      </c>
      <c r="L354" s="38">
        <f t="shared" si="152"/>
        <v>98.2084</v>
      </c>
      <c r="M354" s="39">
        <f aca="true" t="shared" si="153" ref="M354:T354">SUM(M330:M353)</f>
        <v>0</v>
      </c>
      <c r="N354" s="38">
        <f t="shared" si="153"/>
        <v>0</v>
      </c>
      <c r="O354" s="38">
        <f t="shared" si="153"/>
        <v>0</v>
      </c>
      <c r="P354" s="38">
        <f t="shared" si="153"/>
        <v>0</v>
      </c>
      <c r="Q354" s="38">
        <f t="shared" si="153"/>
        <v>0</v>
      </c>
      <c r="R354" s="38">
        <f t="shared" si="153"/>
        <v>0</v>
      </c>
      <c r="S354" s="38">
        <f t="shared" si="153"/>
        <v>0</v>
      </c>
      <c r="T354" s="38">
        <f t="shared" si="153"/>
        <v>0</v>
      </c>
      <c r="U354" s="40">
        <f t="shared" si="149"/>
        <v>6219807.997099998</v>
      </c>
    </row>
    <row r="355" spans="2:21" ht="13.5" customHeight="1">
      <c r="B355" s="1"/>
      <c r="C355" s="10" t="s">
        <v>61</v>
      </c>
      <c r="D355" s="35">
        <v>25585.1659</v>
      </c>
      <c r="E355" s="35">
        <v>6684.3266</v>
      </c>
      <c r="F355" s="35">
        <v>497.3421</v>
      </c>
      <c r="G355" s="35">
        <v>1376.2279</v>
      </c>
      <c r="H355" s="35">
        <v>879.1691</v>
      </c>
      <c r="I355" s="35">
        <v>0</v>
      </c>
      <c r="J355" s="35">
        <v>0</v>
      </c>
      <c r="K355" s="35">
        <v>0</v>
      </c>
      <c r="L355" s="35">
        <v>0</v>
      </c>
      <c r="M355" s="36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7">
        <f t="shared" si="149"/>
        <v>35022.2316</v>
      </c>
    </row>
    <row r="356" spans="2:21" ht="13.5" customHeight="1">
      <c r="B356" s="3"/>
      <c r="C356" s="7" t="s">
        <v>62</v>
      </c>
      <c r="D356" s="35">
        <v>23520.2026</v>
      </c>
      <c r="E356" s="35">
        <v>34785.2229</v>
      </c>
      <c r="F356" s="35">
        <v>2352.87</v>
      </c>
      <c r="G356" s="35">
        <v>3546.2042</v>
      </c>
      <c r="H356" s="35">
        <v>168.4998</v>
      </c>
      <c r="I356" s="35">
        <v>116.1648</v>
      </c>
      <c r="J356" s="35">
        <v>0</v>
      </c>
      <c r="K356" s="35">
        <v>0</v>
      </c>
      <c r="L356" s="35">
        <v>0</v>
      </c>
      <c r="M356" s="36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7">
        <f t="shared" si="149"/>
        <v>64489.1643</v>
      </c>
    </row>
    <row r="357" spans="2:21" ht="13.5" customHeight="1">
      <c r="B357" s="3"/>
      <c r="C357" s="7" t="s">
        <v>63</v>
      </c>
      <c r="D357" s="35">
        <v>295037.6775</v>
      </c>
      <c r="E357" s="35">
        <v>175000.118</v>
      </c>
      <c r="F357" s="35">
        <v>11621.3788</v>
      </c>
      <c r="G357" s="35">
        <v>13821.2972</v>
      </c>
      <c r="H357" s="35">
        <v>1021.0893</v>
      </c>
      <c r="I357" s="35">
        <v>2095.634</v>
      </c>
      <c r="J357" s="35">
        <v>152.8015</v>
      </c>
      <c r="K357" s="35">
        <v>0</v>
      </c>
      <c r="L357" s="35">
        <v>0</v>
      </c>
      <c r="M357" s="36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7">
        <f t="shared" si="149"/>
        <v>498749.9963</v>
      </c>
    </row>
    <row r="358" spans="2:21" ht="13.5" customHeight="1">
      <c r="B358" s="3" t="s">
        <v>6</v>
      </c>
      <c r="C358" s="7" t="s">
        <v>64</v>
      </c>
      <c r="D358" s="35">
        <v>74979.7831</v>
      </c>
      <c r="E358" s="35">
        <v>64649.7723</v>
      </c>
      <c r="F358" s="35">
        <v>19075.4148</v>
      </c>
      <c r="G358" s="35">
        <v>30024.1042</v>
      </c>
      <c r="H358" s="35">
        <v>4867.1129</v>
      </c>
      <c r="I358" s="35">
        <v>9087.3867</v>
      </c>
      <c r="J358" s="35">
        <v>380.4263</v>
      </c>
      <c r="K358" s="35">
        <v>0</v>
      </c>
      <c r="L358" s="35">
        <v>0</v>
      </c>
      <c r="M358" s="36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7">
        <f t="shared" si="149"/>
        <v>203064.0003</v>
      </c>
    </row>
    <row r="359" spans="2:21" ht="13.5" customHeight="1">
      <c r="B359" s="3"/>
      <c r="C359" s="7" t="s">
        <v>65</v>
      </c>
      <c r="D359" s="35">
        <v>525986.6287</v>
      </c>
      <c r="E359" s="35">
        <v>318157.9957</v>
      </c>
      <c r="F359" s="35">
        <v>64639.039</v>
      </c>
      <c r="G359" s="35">
        <v>58097.5588</v>
      </c>
      <c r="H359" s="35">
        <v>12351.5062</v>
      </c>
      <c r="I359" s="35">
        <v>12569.3233</v>
      </c>
      <c r="J359" s="35">
        <v>1056.4067</v>
      </c>
      <c r="K359" s="35">
        <v>0</v>
      </c>
      <c r="L359" s="35">
        <v>0</v>
      </c>
      <c r="M359" s="36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7">
        <f t="shared" si="149"/>
        <v>992858.4584000001</v>
      </c>
    </row>
    <row r="360" spans="2:21" ht="13.5" customHeight="1">
      <c r="B360" s="3"/>
      <c r="C360" s="7" t="s">
        <v>66</v>
      </c>
      <c r="D360" s="35">
        <v>84658.2983</v>
      </c>
      <c r="E360" s="35">
        <v>562418.4703</v>
      </c>
      <c r="F360" s="35">
        <v>21349.5364</v>
      </c>
      <c r="G360" s="35">
        <v>27391.9484</v>
      </c>
      <c r="H360" s="35">
        <v>5081.8632</v>
      </c>
      <c r="I360" s="35">
        <v>3737.5931</v>
      </c>
      <c r="J360" s="35">
        <v>75.2749</v>
      </c>
      <c r="K360" s="35">
        <v>0</v>
      </c>
      <c r="L360" s="35">
        <v>0</v>
      </c>
      <c r="M360" s="36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7">
        <f t="shared" si="149"/>
        <v>704712.9846000001</v>
      </c>
    </row>
    <row r="361" spans="2:21" ht="13.5" customHeight="1">
      <c r="B361" s="3"/>
      <c r="C361" s="7" t="s">
        <v>67</v>
      </c>
      <c r="D361" s="35">
        <v>161450.9981</v>
      </c>
      <c r="E361" s="35">
        <v>151572.2898</v>
      </c>
      <c r="F361" s="35">
        <v>37494.6642</v>
      </c>
      <c r="G361" s="35">
        <v>34816.9584</v>
      </c>
      <c r="H361" s="35">
        <v>2575.1286</v>
      </c>
      <c r="I361" s="35">
        <v>2309.4547</v>
      </c>
      <c r="J361" s="35">
        <v>3.1806</v>
      </c>
      <c r="K361" s="35">
        <v>0</v>
      </c>
      <c r="L361" s="35">
        <v>0</v>
      </c>
      <c r="M361" s="36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7">
        <f t="shared" si="149"/>
        <v>390222.6744</v>
      </c>
    </row>
    <row r="362" spans="2:21" ht="13.5" customHeight="1">
      <c r="B362" s="3"/>
      <c r="C362" s="7" t="s">
        <v>68</v>
      </c>
      <c r="D362" s="35">
        <v>189024.3349</v>
      </c>
      <c r="E362" s="35">
        <v>115783.8448</v>
      </c>
      <c r="F362" s="35">
        <v>3967.4619</v>
      </c>
      <c r="G362" s="35">
        <v>10952.3369</v>
      </c>
      <c r="H362" s="35">
        <v>1584.8628</v>
      </c>
      <c r="I362" s="35">
        <v>9213.5025</v>
      </c>
      <c r="J362" s="35">
        <v>268.8983</v>
      </c>
      <c r="K362" s="35">
        <v>0</v>
      </c>
      <c r="L362" s="35">
        <v>0</v>
      </c>
      <c r="M362" s="36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7">
        <f t="shared" si="149"/>
        <v>330795.2421</v>
      </c>
    </row>
    <row r="363" spans="2:21" ht="13.5" customHeight="1">
      <c r="B363" s="3" t="s">
        <v>7</v>
      </c>
      <c r="C363" s="7" t="s">
        <v>69</v>
      </c>
      <c r="D363" s="35">
        <v>3018.661</v>
      </c>
      <c r="E363" s="35">
        <v>8969.2511</v>
      </c>
      <c r="F363" s="35">
        <v>2511.1418</v>
      </c>
      <c r="G363" s="35">
        <v>1237.9166</v>
      </c>
      <c r="H363" s="35">
        <v>12.2508</v>
      </c>
      <c r="I363" s="35">
        <v>773.5494</v>
      </c>
      <c r="J363" s="35">
        <v>0</v>
      </c>
      <c r="K363" s="35">
        <v>0</v>
      </c>
      <c r="L363" s="35">
        <v>0</v>
      </c>
      <c r="M363" s="36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7">
        <f t="shared" si="149"/>
        <v>16522.7707</v>
      </c>
    </row>
    <row r="364" spans="2:21" ht="13.5" customHeight="1">
      <c r="B364" s="3"/>
      <c r="C364" s="7" t="s">
        <v>70</v>
      </c>
      <c r="D364" s="35">
        <v>444009.4567</v>
      </c>
      <c r="E364" s="35">
        <v>355667.7834</v>
      </c>
      <c r="F364" s="35">
        <v>65649.6994</v>
      </c>
      <c r="G364" s="35">
        <v>48602.1606</v>
      </c>
      <c r="H364" s="35">
        <v>4276.6165</v>
      </c>
      <c r="I364" s="35">
        <v>1942.6502</v>
      </c>
      <c r="J364" s="35">
        <v>38.9966</v>
      </c>
      <c r="K364" s="35">
        <v>0</v>
      </c>
      <c r="L364" s="35">
        <v>0</v>
      </c>
      <c r="M364" s="36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7">
        <f>SUM(D364:T364)</f>
        <v>920187.3634000001</v>
      </c>
    </row>
    <row r="365" spans="2:21" ht="13.5" customHeight="1">
      <c r="B365" s="3"/>
      <c r="C365" s="7" t="s">
        <v>71</v>
      </c>
      <c r="D365" s="35">
        <v>589626.3017</v>
      </c>
      <c r="E365" s="35">
        <v>96515.175</v>
      </c>
      <c r="F365" s="35">
        <v>7041.9541</v>
      </c>
      <c r="G365" s="35">
        <v>5400.9438</v>
      </c>
      <c r="H365" s="35">
        <v>2009.5481</v>
      </c>
      <c r="I365" s="35">
        <v>223.9749</v>
      </c>
      <c r="J365" s="35">
        <v>2.5758</v>
      </c>
      <c r="K365" s="35">
        <v>0</v>
      </c>
      <c r="L365" s="35">
        <v>0</v>
      </c>
      <c r="M365" s="36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7">
        <f>SUM(D365:T365)</f>
        <v>700820.4734</v>
      </c>
    </row>
    <row r="366" spans="2:21" ht="13.5" customHeight="1">
      <c r="B366" s="3"/>
      <c r="C366" s="7" t="s">
        <v>72</v>
      </c>
      <c r="D366" s="35">
        <v>719569.2717</v>
      </c>
      <c r="E366" s="35">
        <v>133870.355</v>
      </c>
      <c r="F366" s="35">
        <v>20621.9892</v>
      </c>
      <c r="G366" s="35">
        <v>51843.3181</v>
      </c>
      <c r="H366" s="35">
        <v>3120.5187</v>
      </c>
      <c r="I366" s="35">
        <v>3419.7235</v>
      </c>
      <c r="J366" s="35">
        <v>0</v>
      </c>
      <c r="K366" s="35">
        <v>0</v>
      </c>
      <c r="L366" s="35">
        <v>0</v>
      </c>
      <c r="M366" s="36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7">
        <f>SUM(D366:T366)</f>
        <v>932445.1762</v>
      </c>
    </row>
    <row r="367" spans="2:21" ht="13.5" customHeight="1">
      <c r="B367" s="3"/>
      <c r="C367" s="7" t="s">
        <v>73</v>
      </c>
      <c r="D367" s="35">
        <v>315962.4841</v>
      </c>
      <c r="E367" s="35">
        <v>68628.1589</v>
      </c>
      <c r="F367" s="35">
        <v>5225.8657</v>
      </c>
      <c r="G367" s="35">
        <v>2732.854</v>
      </c>
      <c r="H367" s="35">
        <v>879.1167</v>
      </c>
      <c r="I367" s="35">
        <v>0</v>
      </c>
      <c r="J367" s="35">
        <v>0</v>
      </c>
      <c r="K367" s="35">
        <v>0</v>
      </c>
      <c r="L367" s="35">
        <v>0</v>
      </c>
      <c r="M367" s="36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7">
        <f t="shared" si="149"/>
        <v>393428.4794</v>
      </c>
    </row>
    <row r="368" spans="2:21" ht="13.5" customHeight="1">
      <c r="B368" s="3" t="s">
        <v>8</v>
      </c>
      <c r="C368" s="7" t="s">
        <v>74</v>
      </c>
      <c r="D368" s="35">
        <v>284412.7311</v>
      </c>
      <c r="E368" s="35">
        <v>274223.7265</v>
      </c>
      <c r="F368" s="35">
        <v>16622.977</v>
      </c>
      <c r="G368" s="35">
        <v>23317.5714</v>
      </c>
      <c r="H368" s="35">
        <v>1085.5815</v>
      </c>
      <c r="I368" s="35">
        <v>1193.8373</v>
      </c>
      <c r="J368" s="35">
        <v>0</v>
      </c>
      <c r="K368" s="35">
        <v>0</v>
      </c>
      <c r="L368" s="35">
        <v>0</v>
      </c>
      <c r="M368" s="36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7">
        <f t="shared" si="149"/>
        <v>600856.4247999999</v>
      </c>
    </row>
    <row r="369" spans="2:21" ht="13.5" customHeight="1">
      <c r="B369" s="3"/>
      <c r="C369" s="7" t="s">
        <v>103</v>
      </c>
      <c r="D369" s="35">
        <v>153360.1722</v>
      </c>
      <c r="E369" s="35">
        <v>76767.5219</v>
      </c>
      <c r="F369" s="35">
        <v>11854.8618</v>
      </c>
      <c r="G369" s="35">
        <v>16441.3942</v>
      </c>
      <c r="H369" s="35">
        <v>2933.2318</v>
      </c>
      <c r="I369" s="35">
        <v>1733.3179</v>
      </c>
      <c r="J369" s="35">
        <v>176.0921</v>
      </c>
      <c r="K369" s="35">
        <v>0</v>
      </c>
      <c r="L369" s="35">
        <v>0</v>
      </c>
      <c r="M369" s="36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7">
        <f t="shared" si="149"/>
        <v>263266.59190000006</v>
      </c>
    </row>
    <row r="370" spans="2:21" ht="13.5" customHeight="1">
      <c r="B370" s="3"/>
      <c r="C370" s="8" t="s">
        <v>75</v>
      </c>
      <c r="D370" s="41">
        <v>419558.1641</v>
      </c>
      <c r="E370" s="35">
        <v>448676.4783</v>
      </c>
      <c r="F370" s="35">
        <v>40541.2137</v>
      </c>
      <c r="G370" s="35">
        <v>45732.6654</v>
      </c>
      <c r="H370" s="35">
        <v>12377.1603</v>
      </c>
      <c r="I370" s="35">
        <v>4808.8166</v>
      </c>
      <c r="J370" s="41">
        <v>357.6872</v>
      </c>
      <c r="K370" s="41">
        <v>0</v>
      </c>
      <c r="L370" s="41">
        <v>0</v>
      </c>
      <c r="M370" s="42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41">
        <v>0</v>
      </c>
      <c r="T370" s="41">
        <v>0</v>
      </c>
      <c r="U370" s="43">
        <f t="shared" si="149"/>
        <v>972052.1856000001</v>
      </c>
    </row>
    <row r="371" spans="2:21" ht="13.5" customHeight="1">
      <c r="B371" s="5"/>
      <c r="C371" s="11" t="s">
        <v>2</v>
      </c>
      <c r="D371" s="41">
        <f aca="true" t="shared" si="154" ref="D371:L371">SUM(D355:D370)</f>
        <v>4309760.3317</v>
      </c>
      <c r="E371" s="38">
        <f t="shared" si="154"/>
        <v>2892370.4905000003</v>
      </c>
      <c r="F371" s="38">
        <f t="shared" si="154"/>
        <v>331067.4099000001</v>
      </c>
      <c r="G371" s="38">
        <f t="shared" si="154"/>
        <v>375335.46009999997</v>
      </c>
      <c r="H371" s="38">
        <f t="shared" si="154"/>
        <v>55223.256299999994</v>
      </c>
      <c r="I371" s="38">
        <f t="shared" si="154"/>
        <v>53224.928900000006</v>
      </c>
      <c r="J371" s="41">
        <f t="shared" si="154"/>
        <v>2512.3399999999997</v>
      </c>
      <c r="K371" s="41">
        <f t="shared" si="154"/>
        <v>0</v>
      </c>
      <c r="L371" s="41">
        <f t="shared" si="154"/>
        <v>0</v>
      </c>
      <c r="M371" s="42">
        <f aca="true" t="shared" si="155" ref="M371:T371">SUM(M355:M370)</f>
        <v>0</v>
      </c>
      <c r="N371" s="38">
        <f t="shared" si="155"/>
        <v>0</v>
      </c>
      <c r="O371" s="38">
        <f t="shared" si="155"/>
        <v>0</v>
      </c>
      <c r="P371" s="38">
        <f t="shared" si="155"/>
        <v>0</v>
      </c>
      <c r="Q371" s="38">
        <f t="shared" si="155"/>
        <v>0</v>
      </c>
      <c r="R371" s="38">
        <f t="shared" si="155"/>
        <v>0</v>
      </c>
      <c r="S371" s="41">
        <f t="shared" si="155"/>
        <v>0</v>
      </c>
      <c r="T371" s="41">
        <f t="shared" si="155"/>
        <v>0</v>
      </c>
      <c r="U371" s="43">
        <f t="shared" si="149"/>
        <v>8019494.2173999995</v>
      </c>
    </row>
    <row r="372" spans="2:21" ht="13.5" customHeight="1">
      <c r="B372" s="3"/>
      <c r="C372" s="4" t="s">
        <v>76</v>
      </c>
      <c r="D372" s="32">
        <v>575244.1983</v>
      </c>
      <c r="E372" s="32">
        <v>321308.0076</v>
      </c>
      <c r="F372" s="32">
        <v>130781.8659</v>
      </c>
      <c r="G372" s="35">
        <v>136642.0467</v>
      </c>
      <c r="H372" s="35">
        <v>24693.08</v>
      </c>
      <c r="I372" s="35">
        <v>18513.5298</v>
      </c>
      <c r="J372" s="32">
        <v>2162.8032</v>
      </c>
      <c r="K372" s="32">
        <v>0</v>
      </c>
      <c r="L372" s="32">
        <v>0</v>
      </c>
      <c r="M372" s="33">
        <v>0</v>
      </c>
      <c r="N372" s="32">
        <v>0</v>
      </c>
      <c r="O372" s="32">
        <v>0</v>
      </c>
      <c r="P372" s="35">
        <v>0</v>
      </c>
      <c r="Q372" s="35">
        <v>0</v>
      </c>
      <c r="R372" s="35">
        <v>0</v>
      </c>
      <c r="S372" s="32">
        <v>0</v>
      </c>
      <c r="T372" s="32">
        <v>0</v>
      </c>
      <c r="U372" s="34">
        <f t="shared" si="149"/>
        <v>1209345.5315</v>
      </c>
    </row>
    <row r="373" spans="2:21" ht="13.5" customHeight="1">
      <c r="B373" s="3" t="s">
        <v>10</v>
      </c>
      <c r="C373" s="4" t="s">
        <v>11</v>
      </c>
      <c r="D373" s="35">
        <v>157.9029</v>
      </c>
      <c r="E373" s="35">
        <v>1600.236</v>
      </c>
      <c r="F373" s="35">
        <v>1229.0455</v>
      </c>
      <c r="G373" s="35">
        <v>2005.9659</v>
      </c>
      <c r="H373" s="35">
        <v>352.5083</v>
      </c>
      <c r="I373" s="35">
        <v>406.6351</v>
      </c>
      <c r="J373" s="35">
        <v>68.7486</v>
      </c>
      <c r="K373" s="35">
        <v>0</v>
      </c>
      <c r="L373" s="35">
        <v>0</v>
      </c>
      <c r="M373" s="36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7">
        <f t="shared" si="149"/>
        <v>5821.042300000001</v>
      </c>
    </row>
    <row r="374" spans="2:21" ht="13.5" customHeight="1">
      <c r="B374" s="3"/>
      <c r="C374" s="4" t="s">
        <v>12</v>
      </c>
      <c r="D374" s="35">
        <v>4.555</v>
      </c>
      <c r="E374" s="35">
        <v>118.418</v>
      </c>
      <c r="F374" s="35">
        <v>84.4575</v>
      </c>
      <c r="G374" s="35">
        <v>311.4846</v>
      </c>
      <c r="H374" s="35">
        <v>54.0485</v>
      </c>
      <c r="I374" s="35">
        <v>20.9379</v>
      </c>
      <c r="J374" s="35">
        <v>0</v>
      </c>
      <c r="K374" s="35">
        <v>0</v>
      </c>
      <c r="L374" s="35">
        <v>0</v>
      </c>
      <c r="M374" s="36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7">
        <f t="shared" si="149"/>
        <v>593.9014999999999</v>
      </c>
    </row>
    <row r="375" spans="2:21" ht="13.5" customHeight="1">
      <c r="B375" s="3" t="s">
        <v>13</v>
      </c>
      <c r="C375" s="4" t="s">
        <v>14</v>
      </c>
      <c r="D375" s="35">
        <v>2124.6148</v>
      </c>
      <c r="E375" s="35">
        <v>7147.2238</v>
      </c>
      <c r="F375" s="35">
        <v>2601.0881</v>
      </c>
      <c r="G375" s="35">
        <v>4957.4781</v>
      </c>
      <c r="H375" s="35">
        <v>1082.4612</v>
      </c>
      <c r="I375" s="35">
        <v>826.6501</v>
      </c>
      <c r="J375" s="35">
        <v>69.3101</v>
      </c>
      <c r="K375" s="35">
        <v>0</v>
      </c>
      <c r="L375" s="35">
        <v>0</v>
      </c>
      <c r="M375" s="36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7">
        <f t="shared" si="149"/>
        <v>18808.8262</v>
      </c>
    </row>
    <row r="376" spans="2:21" ht="13.5" customHeight="1">
      <c r="B376" s="3"/>
      <c r="C376" s="4" t="s">
        <v>15</v>
      </c>
      <c r="D376" s="35">
        <v>1.1266</v>
      </c>
      <c r="E376" s="35">
        <v>8</v>
      </c>
      <c r="F376" s="35">
        <v>19.5528</v>
      </c>
      <c r="G376" s="35">
        <v>155.1014</v>
      </c>
      <c r="H376" s="35">
        <v>39.3588</v>
      </c>
      <c r="I376" s="35">
        <v>46.7932</v>
      </c>
      <c r="J376" s="35">
        <v>1</v>
      </c>
      <c r="K376" s="35">
        <v>0</v>
      </c>
      <c r="L376" s="35">
        <v>0</v>
      </c>
      <c r="M376" s="36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7">
        <f t="shared" si="149"/>
        <v>270.9328</v>
      </c>
    </row>
    <row r="377" spans="2:21" ht="13.5" customHeight="1">
      <c r="B377" s="3" t="s">
        <v>5</v>
      </c>
      <c r="C377" s="4" t="s">
        <v>16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6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7">
        <f t="shared" si="149"/>
        <v>0</v>
      </c>
    </row>
    <row r="378" spans="2:21" ht="13.5" customHeight="1">
      <c r="B378" s="3"/>
      <c r="C378" s="12" t="s">
        <v>17</v>
      </c>
      <c r="D378" s="41">
        <v>7704.4342</v>
      </c>
      <c r="E378" s="41">
        <v>22413.7117</v>
      </c>
      <c r="F378" s="41">
        <v>19443.1528</v>
      </c>
      <c r="G378" s="41">
        <v>22513.0483</v>
      </c>
      <c r="H378" s="41">
        <v>5636.2974</v>
      </c>
      <c r="I378" s="41">
        <v>8489.2085</v>
      </c>
      <c r="J378" s="41">
        <v>774.6907</v>
      </c>
      <c r="K378" s="41">
        <v>0</v>
      </c>
      <c r="L378" s="41">
        <v>0</v>
      </c>
      <c r="M378" s="42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43">
        <f t="shared" si="149"/>
        <v>86974.5436</v>
      </c>
    </row>
    <row r="379" spans="2:21" ht="13.5" customHeight="1">
      <c r="B379" s="5"/>
      <c r="C379" s="11" t="s">
        <v>2</v>
      </c>
      <c r="D379" s="38">
        <f aca="true" t="shared" si="156" ref="D379:L379">SUM(D372:D378)</f>
        <v>585236.8318</v>
      </c>
      <c r="E379" s="38">
        <f t="shared" si="156"/>
        <v>352595.59709999996</v>
      </c>
      <c r="F379" s="38">
        <f t="shared" si="156"/>
        <v>154159.1626</v>
      </c>
      <c r="G379" s="38">
        <f t="shared" si="156"/>
        <v>166585.12500000003</v>
      </c>
      <c r="H379" s="38">
        <f t="shared" si="156"/>
        <v>31857.754200000007</v>
      </c>
      <c r="I379" s="38">
        <f t="shared" si="156"/>
        <v>28303.7546</v>
      </c>
      <c r="J379" s="38">
        <f t="shared" si="156"/>
        <v>3076.5526</v>
      </c>
      <c r="K379" s="38">
        <f t="shared" si="156"/>
        <v>0</v>
      </c>
      <c r="L379" s="38">
        <f t="shared" si="156"/>
        <v>0</v>
      </c>
      <c r="M379" s="39">
        <f aca="true" t="shared" si="157" ref="M379:T379">SUM(M372:M378)</f>
        <v>0</v>
      </c>
      <c r="N379" s="38">
        <f t="shared" si="157"/>
        <v>0</v>
      </c>
      <c r="O379" s="38">
        <f t="shared" si="157"/>
        <v>0</v>
      </c>
      <c r="P379" s="38">
        <f t="shared" si="157"/>
        <v>0</v>
      </c>
      <c r="Q379" s="38">
        <f t="shared" si="157"/>
        <v>0</v>
      </c>
      <c r="R379" s="38">
        <f t="shared" si="157"/>
        <v>0</v>
      </c>
      <c r="S379" s="38">
        <f t="shared" si="157"/>
        <v>0</v>
      </c>
      <c r="T379" s="38">
        <f t="shared" si="157"/>
        <v>0</v>
      </c>
      <c r="U379" s="40">
        <f t="shared" si="149"/>
        <v>1321814.7779</v>
      </c>
    </row>
    <row r="380" spans="2:21" ht="13.5" customHeight="1">
      <c r="B380" s="51" t="s">
        <v>9</v>
      </c>
      <c r="C380" s="52"/>
      <c r="D380" s="44">
        <f aca="true" t="shared" si="158" ref="D380:L380">+D329+D354+D371+D379</f>
        <v>7776551.6915</v>
      </c>
      <c r="E380" s="44">
        <f t="shared" si="158"/>
        <v>5117219.4752</v>
      </c>
      <c r="F380" s="44">
        <f t="shared" si="158"/>
        <v>1032696.4699000003</v>
      </c>
      <c r="G380" s="44">
        <f t="shared" si="158"/>
        <v>1263963.4316999998</v>
      </c>
      <c r="H380" s="44">
        <f t="shared" si="158"/>
        <v>198912.0653</v>
      </c>
      <c r="I380" s="44">
        <f t="shared" si="158"/>
        <v>159100.168</v>
      </c>
      <c r="J380" s="44">
        <f t="shared" si="158"/>
        <v>12724.1515</v>
      </c>
      <c r="K380" s="44">
        <f t="shared" si="158"/>
        <v>14.9519</v>
      </c>
      <c r="L380" s="44">
        <f t="shared" si="158"/>
        <v>98.2084</v>
      </c>
      <c r="M380" s="45">
        <f aca="true" t="shared" si="159" ref="M380:T380">+M329+M354+M371+M379</f>
        <v>0</v>
      </c>
      <c r="N380" s="44">
        <f t="shared" si="159"/>
        <v>0</v>
      </c>
      <c r="O380" s="44">
        <f t="shared" si="159"/>
        <v>0</v>
      </c>
      <c r="P380" s="44">
        <f t="shared" si="159"/>
        <v>0</v>
      </c>
      <c r="Q380" s="44">
        <f t="shared" si="159"/>
        <v>0</v>
      </c>
      <c r="R380" s="44">
        <f t="shared" si="159"/>
        <v>0</v>
      </c>
      <c r="S380" s="44">
        <f t="shared" si="159"/>
        <v>0</v>
      </c>
      <c r="T380" s="44">
        <f t="shared" si="159"/>
        <v>0</v>
      </c>
      <c r="U380" s="46">
        <f t="shared" si="149"/>
        <v>15561280.613400001</v>
      </c>
    </row>
    <row r="382" spans="2:56" ht="13.5" customHeight="1">
      <c r="B382" s="27"/>
      <c r="C382" s="26" t="s">
        <v>38</v>
      </c>
      <c r="D382" s="53" t="s">
        <v>45</v>
      </c>
      <c r="E382" s="54"/>
      <c r="BC382" s="14"/>
      <c r="BD382" s="13"/>
    </row>
    <row r="383" spans="3:56" ht="13.5" customHeight="1">
      <c r="C383" s="16"/>
      <c r="L383" s="18"/>
      <c r="M383" s="17"/>
      <c r="N383" s="17"/>
      <c r="U383" s="18" t="s">
        <v>99</v>
      </c>
      <c r="BD383" s="13"/>
    </row>
    <row r="384" spans="2:56" ht="13.5" customHeight="1">
      <c r="B384" s="19"/>
      <c r="C384" s="20" t="s">
        <v>20</v>
      </c>
      <c r="D384" s="21">
        <v>0.01</v>
      </c>
      <c r="E384" s="22" t="s">
        <v>21</v>
      </c>
      <c r="F384" s="22" t="s">
        <v>22</v>
      </c>
      <c r="G384" s="22" t="s">
        <v>23</v>
      </c>
      <c r="H384" s="22" t="s">
        <v>24</v>
      </c>
      <c r="I384" s="22" t="s">
        <v>25</v>
      </c>
      <c r="J384" s="22" t="s">
        <v>26</v>
      </c>
      <c r="K384" s="22" t="s">
        <v>27</v>
      </c>
      <c r="L384" s="30" t="s">
        <v>28</v>
      </c>
      <c r="M384" s="22" t="s">
        <v>30</v>
      </c>
      <c r="N384" s="22" t="s">
        <v>31</v>
      </c>
      <c r="O384" s="22" t="s">
        <v>32</v>
      </c>
      <c r="P384" s="22" t="s">
        <v>33</v>
      </c>
      <c r="Q384" s="22" t="s">
        <v>34</v>
      </c>
      <c r="R384" s="22" t="s">
        <v>35</v>
      </c>
      <c r="S384" s="22" t="s">
        <v>36</v>
      </c>
      <c r="T384" s="22">
        <v>1000</v>
      </c>
      <c r="U384" s="49" t="s">
        <v>18</v>
      </c>
      <c r="BD384" s="13"/>
    </row>
    <row r="385" spans="2:56" ht="13.5" customHeight="1">
      <c r="B385" s="23" t="s">
        <v>19</v>
      </c>
      <c r="C385" s="24"/>
      <c r="D385" s="25" t="s">
        <v>29</v>
      </c>
      <c r="E385" s="25" t="s">
        <v>29</v>
      </c>
      <c r="F385" s="25" t="s">
        <v>29</v>
      </c>
      <c r="G385" s="25" t="s">
        <v>29</v>
      </c>
      <c r="H385" s="25" t="s">
        <v>29</v>
      </c>
      <c r="I385" s="25" t="s">
        <v>29</v>
      </c>
      <c r="J385" s="25" t="s">
        <v>29</v>
      </c>
      <c r="K385" s="25" t="s">
        <v>29</v>
      </c>
      <c r="L385" s="31" t="s">
        <v>29</v>
      </c>
      <c r="M385" s="25" t="s">
        <v>29</v>
      </c>
      <c r="N385" s="25" t="s">
        <v>29</v>
      </c>
      <c r="O385" s="25" t="s">
        <v>29</v>
      </c>
      <c r="P385" s="25" t="s">
        <v>29</v>
      </c>
      <c r="Q385" s="25" t="s">
        <v>29</v>
      </c>
      <c r="R385" s="25" t="s">
        <v>29</v>
      </c>
      <c r="S385" s="25" t="s">
        <v>29</v>
      </c>
      <c r="T385" s="25" t="s">
        <v>37</v>
      </c>
      <c r="U385" s="50"/>
      <c r="BD385" s="13"/>
    </row>
    <row r="386" spans="2:21" ht="13.5" customHeight="1">
      <c r="B386" s="1"/>
      <c r="C386" s="2" t="s">
        <v>46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3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3.0066</v>
      </c>
      <c r="S386" s="32">
        <v>1.5033</v>
      </c>
      <c r="T386" s="32">
        <v>0</v>
      </c>
      <c r="U386" s="34">
        <f>SUM(D386:T386)</f>
        <v>4.5099</v>
      </c>
    </row>
    <row r="387" spans="2:21" ht="13.5" customHeight="1">
      <c r="B387" s="3" t="s">
        <v>0</v>
      </c>
      <c r="C387" s="4" t="s">
        <v>47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6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15</v>
      </c>
      <c r="S387" s="35">
        <v>0</v>
      </c>
      <c r="T387" s="35">
        <v>0</v>
      </c>
      <c r="U387" s="37">
        <f aca="true" t="shared" si="160" ref="U387:U443">SUM(D387:T387)</f>
        <v>15</v>
      </c>
    </row>
    <row r="388" spans="2:21" ht="13.5" customHeight="1">
      <c r="B388" s="3"/>
      <c r="C388" s="4" t="s">
        <v>48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1.5133</v>
      </c>
      <c r="J388" s="35">
        <v>1.5133</v>
      </c>
      <c r="K388" s="35">
        <v>0</v>
      </c>
      <c r="L388" s="35">
        <v>7.5665</v>
      </c>
      <c r="M388" s="36">
        <v>49.0131</v>
      </c>
      <c r="N388" s="35">
        <v>1.5133</v>
      </c>
      <c r="O388" s="35">
        <v>1.5133</v>
      </c>
      <c r="P388" s="35">
        <v>4.5399</v>
      </c>
      <c r="Q388" s="35">
        <v>7.5665</v>
      </c>
      <c r="R388" s="35">
        <v>0</v>
      </c>
      <c r="S388" s="35">
        <v>0</v>
      </c>
      <c r="T388" s="35">
        <v>0</v>
      </c>
      <c r="U388" s="37">
        <f t="shared" si="160"/>
        <v>74.73920000000001</v>
      </c>
    </row>
    <row r="389" spans="2:21" ht="13.5" customHeight="1">
      <c r="B389" s="3"/>
      <c r="C389" s="4" t="s">
        <v>101</v>
      </c>
      <c r="D389" s="35">
        <v>0</v>
      </c>
      <c r="E389" s="35">
        <v>2.6675</v>
      </c>
      <c r="F389" s="35">
        <v>0</v>
      </c>
      <c r="G389" s="35">
        <v>0</v>
      </c>
      <c r="H389" s="35">
        <v>9.8118</v>
      </c>
      <c r="I389" s="35">
        <v>145.9208</v>
      </c>
      <c r="J389" s="35">
        <v>225.4002</v>
      </c>
      <c r="K389" s="35">
        <v>209.2241</v>
      </c>
      <c r="L389" s="35">
        <v>2459.3514</v>
      </c>
      <c r="M389" s="36">
        <v>4765.8798</v>
      </c>
      <c r="N389" s="35">
        <v>521.7239</v>
      </c>
      <c r="O389" s="35">
        <v>1081.3852</v>
      </c>
      <c r="P389" s="35">
        <v>1058.1397</v>
      </c>
      <c r="Q389" s="35">
        <v>1215.8178</v>
      </c>
      <c r="R389" s="35">
        <v>1069.0678</v>
      </c>
      <c r="S389" s="35">
        <v>108.6336</v>
      </c>
      <c r="T389" s="35">
        <v>27.2662</v>
      </c>
      <c r="U389" s="37">
        <f t="shared" si="160"/>
        <v>12900.2898</v>
      </c>
    </row>
    <row r="390" spans="2:21" ht="13.5" customHeight="1">
      <c r="B390" s="3"/>
      <c r="C390" s="4" t="s">
        <v>49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16.6813</v>
      </c>
      <c r="J390" s="35">
        <v>243.872</v>
      </c>
      <c r="K390" s="35">
        <v>69.4369</v>
      </c>
      <c r="L390" s="35">
        <v>86.248</v>
      </c>
      <c r="M390" s="36">
        <v>2835.2982</v>
      </c>
      <c r="N390" s="35">
        <v>729.5538</v>
      </c>
      <c r="O390" s="35">
        <v>182.8622</v>
      </c>
      <c r="P390" s="35">
        <v>164.3374</v>
      </c>
      <c r="Q390" s="35">
        <v>326.0295</v>
      </c>
      <c r="R390" s="35">
        <v>712.6459</v>
      </c>
      <c r="S390" s="35">
        <v>4</v>
      </c>
      <c r="T390" s="35">
        <v>43.3635</v>
      </c>
      <c r="U390" s="37">
        <f t="shared" si="160"/>
        <v>5414.328700000001</v>
      </c>
    </row>
    <row r="391" spans="2:21" ht="13.5" customHeight="1">
      <c r="B391" s="3" t="s">
        <v>1</v>
      </c>
      <c r="C391" s="4" t="s">
        <v>50</v>
      </c>
      <c r="D391" s="35">
        <v>0</v>
      </c>
      <c r="E391" s="35">
        <v>0</v>
      </c>
      <c r="F391" s="35">
        <v>0</v>
      </c>
      <c r="G391" s="35">
        <v>0</v>
      </c>
      <c r="H391" s="35">
        <v>9.7077</v>
      </c>
      <c r="I391" s="35">
        <v>19.4323</v>
      </c>
      <c r="J391" s="35">
        <v>1</v>
      </c>
      <c r="K391" s="35">
        <v>4.2359</v>
      </c>
      <c r="L391" s="35">
        <v>2</v>
      </c>
      <c r="M391" s="36">
        <v>30.1795</v>
      </c>
      <c r="N391" s="35">
        <v>6.4718</v>
      </c>
      <c r="O391" s="35">
        <v>3.2528</v>
      </c>
      <c r="P391" s="35">
        <v>3</v>
      </c>
      <c r="Q391" s="35">
        <v>0</v>
      </c>
      <c r="R391" s="35">
        <v>6</v>
      </c>
      <c r="S391" s="35">
        <v>0</v>
      </c>
      <c r="T391" s="35">
        <v>0</v>
      </c>
      <c r="U391" s="37">
        <f t="shared" si="160"/>
        <v>85.28</v>
      </c>
    </row>
    <row r="392" spans="2:21" ht="13.5" customHeight="1">
      <c r="B392" s="5"/>
      <c r="C392" s="6" t="s">
        <v>2</v>
      </c>
      <c r="D392" s="38">
        <f aca="true" t="shared" si="161" ref="D392:T392">SUM(D386:D391)</f>
        <v>0</v>
      </c>
      <c r="E392" s="38">
        <f t="shared" si="161"/>
        <v>2.6675</v>
      </c>
      <c r="F392" s="38">
        <f t="shared" si="161"/>
        <v>0</v>
      </c>
      <c r="G392" s="38">
        <f t="shared" si="161"/>
        <v>0</v>
      </c>
      <c r="H392" s="38">
        <f t="shared" si="161"/>
        <v>19.5195</v>
      </c>
      <c r="I392" s="38">
        <f t="shared" si="161"/>
        <v>183.5477</v>
      </c>
      <c r="J392" s="38">
        <f t="shared" si="161"/>
        <v>471.7855</v>
      </c>
      <c r="K392" s="38">
        <f t="shared" si="161"/>
        <v>282.8969</v>
      </c>
      <c r="L392" s="38">
        <f t="shared" si="161"/>
        <v>2555.1659</v>
      </c>
      <c r="M392" s="39">
        <f t="shared" si="161"/>
        <v>7680.3706</v>
      </c>
      <c r="N392" s="38">
        <f t="shared" si="161"/>
        <v>1259.2628</v>
      </c>
      <c r="O392" s="38">
        <f t="shared" si="161"/>
        <v>1269.0135</v>
      </c>
      <c r="P392" s="38">
        <f t="shared" si="161"/>
        <v>1230.0169999999998</v>
      </c>
      <c r="Q392" s="38">
        <f t="shared" si="161"/>
        <v>1549.4137999999998</v>
      </c>
      <c r="R392" s="38">
        <f t="shared" si="161"/>
        <v>1805.7203</v>
      </c>
      <c r="S392" s="38">
        <f t="shared" si="161"/>
        <v>114.1369</v>
      </c>
      <c r="T392" s="38">
        <f t="shared" si="161"/>
        <v>70.6297</v>
      </c>
      <c r="U392" s="40">
        <f t="shared" si="160"/>
        <v>18494.147600000004</v>
      </c>
    </row>
    <row r="393" spans="2:21" ht="13.5" customHeight="1">
      <c r="B393" s="3"/>
      <c r="C393" s="7" t="s">
        <v>51</v>
      </c>
      <c r="D393" s="35">
        <v>10263.8439</v>
      </c>
      <c r="E393" s="35">
        <v>99681.546</v>
      </c>
      <c r="F393" s="35">
        <v>20903.9937</v>
      </c>
      <c r="G393" s="35">
        <v>62874.9349</v>
      </c>
      <c r="H393" s="35">
        <v>31031.7814</v>
      </c>
      <c r="I393" s="35">
        <v>56925.2147</v>
      </c>
      <c r="J393" s="35">
        <v>20741.1641</v>
      </c>
      <c r="K393" s="35">
        <v>10017.8894</v>
      </c>
      <c r="L393" s="35">
        <v>8549.0861</v>
      </c>
      <c r="M393" s="36">
        <v>9848.5545</v>
      </c>
      <c r="N393" s="35">
        <v>1364.9978</v>
      </c>
      <c r="O393" s="35">
        <v>1378.0121</v>
      </c>
      <c r="P393" s="35">
        <v>668.9591</v>
      </c>
      <c r="Q393" s="35">
        <v>391.2462</v>
      </c>
      <c r="R393" s="35">
        <v>124.4504</v>
      </c>
      <c r="S393" s="35">
        <v>19.5641</v>
      </c>
      <c r="T393" s="35">
        <v>6.2933</v>
      </c>
      <c r="U393" s="37">
        <f t="shared" si="160"/>
        <v>334791.5317</v>
      </c>
    </row>
    <row r="394" spans="2:21" ht="13.5" customHeight="1">
      <c r="B394" s="3"/>
      <c r="C394" s="7" t="s">
        <v>104</v>
      </c>
      <c r="D394" s="35">
        <v>243.8717</v>
      </c>
      <c r="E394" s="35">
        <v>3880.5913</v>
      </c>
      <c r="F394" s="35">
        <v>1158.853</v>
      </c>
      <c r="G394" s="35">
        <v>13632.0763</v>
      </c>
      <c r="H394" s="35">
        <v>13088.8694</v>
      </c>
      <c r="I394" s="35">
        <v>8589.0721</v>
      </c>
      <c r="J394" s="35">
        <v>5100.8374</v>
      </c>
      <c r="K394" s="35">
        <v>5540.4826</v>
      </c>
      <c r="L394" s="35">
        <v>5177.8664</v>
      </c>
      <c r="M394" s="36">
        <v>10045.1754</v>
      </c>
      <c r="N394" s="35">
        <v>1578.9516</v>
      </c>
      <c r="O394" s="35">
        <v>1299.2108</v>
      </c>
      <c r="P394" s="35">
        <v>664.4029</v>
      </c>
      <c r="Q394" s="35">
        <v>603.5585</v>
      </c>
      <c r="R394" s="35">
        <v>455.3341</v>
      </c>
      <c r="S394" s="35">
        <v>23.0448</v>
      </c>
      <c r="T394" s="35">
        <v>1.3878</v>
      </c>
      <c r="U394" s="37">
        <f t="shared" si="160"/>
        <v>71083.5861</v>
      </c>
    </row>
    <row r="395" spans="2:21" ht="13.5" customHeight="1">
      <c r="B395" s="3"/>
      <c r="C395" s="7" t="s">
        <v>87</v>
      </c>
      <c r="D395" s="35">
        <v>126.3513</v>
      </c>
      <c r="E395" s="35">
        <v>484.3173</v>
      </c>
      <c r="F395" s="35">
        <v>5688.3227</v>
      </c>
      <c r="G395" s="35">
        <v>2017.1777</v>
      </c>
      <c r="H395" s="35">
        <v>609.9684</v>
      </c>
      <c r="I395" s="35">
        <v>1545.8687</v>
      </c>
      <c r="J395" s="35">
        <v>721.4875</v>
      </c>
      <c r="K395" s="35">
        <v>501.529</v>
      </c>
      <c r="L395" s="35">
        <v>444.3362</v>
      </c>
      <c r="M395" s="36">
        <v>352.0039</v>
      </c>
      <c r="N395" s="35">
        <v>38.187</v>
      </c>
      <c r="O395" s="35">
        <v>72.6565</v>
      </c>
      <c r="P395" s="35">
        <v>53.6352</v>
      </c>
      <c r="Q395" s="35">
        <v>18.4522</v>
      </c>
      <c r="R395" s="35">
        <v>0</v>
      </c>
      <c r="S395" s="35">
        <v>0</v>
      </c>
      <c r="T395" s="35">
        <v>0</v>
      </c>
      <c r="U395" s="37">
        <f t="shared" si="160"/>
        <v>12674.293599999997</v>
      </c>
    </row>
    <row r="396" spans="2:21" ht="13.5" customHeight="1">
      <c r="B396" s="3"/>
      <c r="C396" s="7" t="s">
        <v>52</v>
      </c>
      <c r="D396" s="35">
        <v>804.4048</v>
      </c>
      <c r="E396" s="35">
        <v>1998.6804</v>
      </c>
      <c r="F396" s="35">
        <v>1017.3152</v>
      </c>
      <c r="G396" s="35">
        <v>2916.7012</v>
      </c>
      <c r="H396" s="35">
        <v>5321.694</v>
      </c>
      <c r="I396" s="35">
        <v>6256.7398</v>
      </c>
      <c r="J396" s="35">
        <v>6473.3003</v>
      </c>
      <c r="K396" s="35">
        <v>1875.5405</v>
      </c>
      <c r="L396" s="35">
        <v>2179.1856</v>
      </c>
      <c r="M396" s="36">
        <v>4788.9424</v>
      </c>
      <c r="N396" s="35">
        <v>1027.437</v>
      </c>
      <c r="O396" s="35">
        <v>345.4078</v>
      </c>
      <c r="P396" s="35">
        <v>130.4272</v>
      </c>
      <c r="Q396" s="35">
        <v>27.1576</v>
      </c>
      <c r="R396" s="35">
        <v>15.8045</v>
      </c>
      <c r="S396" s="35">
        <v>0</v>
      </c>
      <c r="T396" s="35">
        <v>0</v>
      </c>
      <c r="U396" s="37">
        <f t="shared" si="160"/>
        <v>35178.73829999999</v>
      </c>
    </row>
    <row r="397" spans="2:21" ht="13.5" customHeight="1">
      <c r="B397" s="3"/>
      <c r="C397" s="7" t="s">
        <v>53</v>
      </c>
      <c r="D397" s="35">
        <v>952.3821</v>
      </c>
      <c r="E397" s="35">
        <v>1921.277</v>
      </c>
      <c r="F397" s="35">
        <v>1448.4025</v>
      </c>
      <c r="G397" s="35">
        <v>2838.0356</v>
      </c>
      <c r="H397" s="35">
        <v>2210.8032</v>
      </c>
      <c r="I397" s="35">
        <v>4931.5228</v>
      </c>
      <c r="J397" s="35">
        <v>2811.0015</v>
      </c>
      <c r="K397" s="35">
        <v>637.376</v>
      </c>
      <c r="L397" s="35">
        <v>270.9809</v>
      </c>
      <c r="M397" s="36">
        <v>260.907</v>
      </c>
      <c r="N397" s="35">
        <v>43.5489</v>
      </c>
      <c r="O397" s="35">
        <v>100.9109</v>
      </c>
      <c r="P397" s="35">
        <v>43.3895</v>
      </c>
      <c r="Q397" s="35">
        <v>24.1506</v>
      </c>
      <c r="R397" s="35">
        <v>15.2316</v>
      </c>
      <c r="S397" s="35">
        <v>0</v>
      </c>
      <c r="T397" s="35">
        <v>0</v>
      </c>
      <c r="U397" s="37">
        <f t="shared" si="160"/>
        <v>18509.9201</v>
      </c>
    </row>
    <row r="398" spans="2:21" ht="13.5" customHeight="1">
      <c r="B398" s="3" t="s">
        <v>3</v>
      </c>
      <c r="C398" s="7" t="s">
        <v>88</v>
      </c>
      <c r="D398" s="35">
        <v>800.5959</v>
      </c>
      <c r="E398" s="35">
        <v>3637.4887</v>
      </c>
      <c r="F398" s="35">
        <v>4097.7247</v>
      </c>
      <c r="G398" s="35">
        <v>20098.4941</v>
      </c>
      <c r="H398" s="35">
        <v>15641.9858</v>
      </c>
      <c r="I398" s="35">
        <v>40482.3021</v>
      </c>
      <c r="J398" s="35">
        <v>10359.5791</v>
      </c>
      <c r="K398" s="35">
        <v>3570.8225</v>
      </c>
      <c r="L398" s="35">
        <v>4282.9245</v>
      </c>
      <c r="M398" s="36">
        <v>10112.1912</v>
      </c>
      <c r="N398" s="35">
        <v>1184.8251</v>
      </c>
      <c r="O398" s="35">
        <v>900.3616</v>
      </c>
      <c r="P398" s="35">
        <v>563.9238</v>
      </c>
      <c r="Q398" s="35">
        <v>296.4386</v>
      </c>
      <c r="R398" s="35">
        <v>75.9569</v>
      </c>
      <c r="S398" s="35">
        <v>13.0945</v>
      </c>
      <c r="T398" s="35">
        <v>3.0632</v>
      </c>
      <c r="U398" s="37">
        <f t="shared" si="160"/>
        <v>116121.77230000001</v>
      </c>
    </row>
    <row r="399" spans="2:21" ht="13.5" customHeight="1">
      <c r="B399" s="3"/>
      <c r="C399" s="7" t="s">
        <v>89</v>
      </c>
      <c r="D399" s="35">
        <v>2053.222</v>
      </c>
      <c r="E399" s="35">
        <v>2196.1625</v>
      </c>
      <c r="F399" s="35">
        <v>1578.6262</v>
      </c>
      <c r="G399" s="35">
        <v>10370.3065</v>
      </c>
      <c r="H399" s="35">
        <v>8173.3157</v>
      </c>
      <c r="I399" s="35">
        <v>14857.7254</v>
      </c>
      <c r="J399" s="35">
        <v>4883.2474</v>
      </c>
      <c r="K399" s="35">
        <v>1401.0009</v>
      </c>
      <c r="L399" s="35">
        <v>2032.5889</v>
      </c>
      <c r="M399" s="36">
        <v>1716.3674</v>
      </c>
      <c r="N399" s="35">
        <v>182.8225</v>
      </c>
      <c r="O399" s="35">
        <v>269.3977</v>
      </c>
      <c r="P399" s="35">
        <v>60.4212</v>
      </c>
      <c r="Q399" s="35">
        <v>87.2738</v>
      </c>
      <c r="R399" s="35">
        <v>12.9996</v>
      </c>
      <c r="S399" s="35">
        <v>0</v>
      </c>
      <c r="T399" s="35">
        <v>0</v>
      </c>
      <c r="U399" s="37">
        <f t="shared" si="160"/>
        <v>49875.47770000001</v>
      </c>
    </row>
    <row r="400" spans="2:21" ht="13.5" customHeight="1">
      <c r="B400" s="3"/>
      <c r="C400" s="7" t="s">
        <v>90</v>
      </c>
      <c r="D400" s="35">
        <v>3200.2066</v>
      </c>
      <c r="E400" s="35">
        <v>6571.0556</v>
      </c>
      <c r="F400" s="35">
        <v>3622.5066</v>
      </c>
      <c r="G400" s="35">
        <v>16236.9988</v>
      </c>
      <c r="H400" s="35">
        <v>7288.1949</v>
      </c>
      <c r="I400" s="35">
        <v>16447.5776</v>
      </c>
      <c r="J400" s="35">
        <v>11696.0668</v>
      </c>
      <c r="K400" s="35">
        <v>5659.3186</v>
      </c>
      <c r="L400" s="35">
        <v>9683.5967</v>
      </c>
      <c r="M400" s="36">
        <v>15734.5834</v>
      </c>
      <c r="N400" s="35">
        <v>1924.5815</v>
      </c>
      <c r="O400" s="35">
        <v>1732.4203</v>
      </c>
      <c r="P400" s="35">
        <v>888.0371</v>
      </c>
      <c r="Q400" s="35">
        <v>471.1915</v>
      </c>
      <c r="R400" s="35">
        <v>196.1502</v>
      </c>
      <c r="S400" s="35">
        <v>12.5292</v>
      </c>
      <c r="T400" s="35">
        <v>2</v>
      </c>
      <c r="U400" s="37">
        <f t="shared" si="160"/>
        <v>101367.0154</v>
      </c>
    </row>
    <row r="401" spans="2:21" ht="13.5" customHeight="1">
      <c r="B401" s="3"/>
      <c r="C401" s="7" t="s">
        <v>105</v>
      </c>
      <c r="D401" s="35">
        <v>44.022</v>
      </c>
      <c r="E401" s="35">
        <v>530.5871</v>
      </c>
      <c r="F401" s="35">
        <v>213.3979</v>
      </c>
      <c r="G401" s="35">
        <v>918.265</v>
      </c>
      <c r="H401" s="35">
        <v>849.8643</v>
      </c>
      <c r="I401" s="35">
        <v>2437.2395</v>
      </c>
      <c r="J401" s="35">
        <v>2963.5046</v>
      </c>
      <c r="K401" s="35">
        <v>1361.149</v>
      </c>
      <c r="L401" s="35">
        <v>6424.1469</v>
      </c>
      <c r="M401" s="36">
        <v>4779.2</v>
      </c>
      <c r="N401" s="35">
        <v>1769.6734</v>
      </c>
      <c r="O401" s="35">
        <v>1570.6992</v>
      </c>
      <c r="P401" s="35">
        <v>789.6568</v>
      </c>
      <c r="Q401" s="35">
        <v>677.0797</v>
      </c>
      <c r="R401" s="35">
        <v>776.5109</v>
      </c>
      <c r="S401" s="35">
        <v>26.2186</v>
      </c>
      <c r="T401" s="35">
        <v>17.4188</v>
      </c>
      <c r="U401" s="37">
        <f t="shared" si="160"/>
        <v>26148.6337</v>
      </c>
    </row>
    <row r="402" spans="2:21" ht="13.5" customHeight="1">
      <c r="B402" s="3"/>
      <c r="C402" s="7" t="s">
        <v>54</v>
      </c>
      <c r="D402" s="35">
        <v>3299.8757</v>
      </c>
      <c r="E402" s="35">
        <v>7280.6058</v>
      </c>
      <c r="F402" s="35">
        <v>4244.1114</v>
      </c>
      <c r="G402" s="35">
        <v>18470.514</v>
      </c>
      <c r="H402" s="35">
        <v>10971.4733</v>
      </c>
      <c r="I402" s="35">
        <v>22758.2426</v>
      </c>
      <c r="J402" s="35">
        <v>5858.0499</v>
      </c>
      <c r="K402" s="35">
        <v>2788.648</v>
      </c>
      <c r="L402" s="35">
        <v>1957.4298</v>
      </c>
      <c r="M402" s="36">
        <v>1996.9386</v>
      </c>
      <c r="N402" s="35">
        <v>448.1672</v>
      </c>
      <c r="O402" s="35">
        <v>331.102</v>
      </c>
      <c r="P402" s="35">
        <v>208.1634</v>
      </c>
      <c r="Q402" s="35">
        <v>91.9546</v>
      </c>
      <c r="R402" s="35">
        <v>34.2362</v>
      </c>
      <c r="S402" s="35">
        <v>0</v>
      </c>
      <c r="T402" s="35">
        <v>0</v>
      </c>
      <c r="U402" s="37">
        <f t="shared" si="160"/>
        <v>80739.51249999998</v>
      </c>
    </row>
    <row r="403" spans="2:21" ht="13.5" customHeight="1">
      <c r="B403" s="3"/>
      <c r="C403" s="7" t="s">
        <v>55</v>
      </c>
      <c r="D403" s="35">
        <v>85.6085</v>
      </c>
      <c r="E403" s="35">
        <v>229.7477</v>
      </c>
      <c r="F403" s="35">
        <v>92.7069</v>
      </c>
      <c r="G403" s="35">
        <v>982.0288</v>
      </c>
      <c r="H403" s="35">
        <v>658.512</v>
      </c>
      <c r="I403" s="35">
        <v>2351.8892</v>
      </c>
      <c r="J403" s="35">
        <v>1728.5962</v>
      </c>
      <c r="K403" s="35">
        <v>59395.7459</v>
      </c>
      <c r="L403" s="35">
        <v>2826.2477</v>
      </c>
      <c r="M403" s="36">
        <v>865.8645</v>
      </c>
      <c r="N403" s="35">
        <v>63.6197</v>
      </c>
      <c r="O403" s="35">
        <v>43.9761</v>
      </c>
      <c r="P403" s="35">
        <v>24.1945</v>
      </c>
      <c r="Q403" s="35">
        <v>17.7268</v>
      </c>
      <c r="R403" s="35">
        <v>3.6639</v>
      </c>
      <c r="S403" s="35">
        <v>2.54</v>
      </c>
      <c r="T403" s="35">
        <v>0</v>
      </c>
      <c r="U403" s="37">
        <f t="shared" si="160"/>
        <v>69372.6684</v>
      </c>
    </row>
    <row r="404" spans="2:21" ht="13.5" customHeight="1">
      <c r="B404" s="3" t="s">
        <v>4</v>
      </c>
      <c r="C404" s="7" t="s">
        <v>102</v>
      </c>
      <c r="D404" s="35">
        <v>0</v>
      </c>
      <c r="E404" s="35">
        <v>0</v>
      </c>
      <c r="F404" s="35">
        <v>0</v>
      </c>
      <c r="G404" s="35">
        <v>0</v>
      </c>
      <c r="H404" s="35">
        <v>44.1473</v>
      </c>
      <c r="I404" s="35">
        <v>31.4414</v>
      </c>
      <c r="J404" s="35">
        <v>3.0598</v>
      </c>
      <c r="K404" s="35">
        <v>0</v>
      </c>
      <c r="L404" s="35">
        <v>0</v>
      </c>
      <c r="M404" s="36">
        <v>0</v>
      </c>
      <c r="N404" s="35">
        <v>0</v>
      </c>
      <c r="O404" s="35">
        <v>1.0859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7">
        <f t="shared" si="160"/>
        <v>79.7344</v>
      </c>
    </row>
    <row r="405" spans="2:21" ht="13.5" customHeight="1">
      <c r="B405" s="3"/>
      <c r="C405" s="7" t="s">
        <v>56</v>
      </c>
      <c r="D405" s="35">
        <v>24549.1853</v>
      </c>
      <c r="E405" s="35">
        <v>10315.2573</v>
      </c>
      <c r="F405" s="35">
        <v>1689.3528</v>
      </c>
      <c r="G405" s="35">
        <v>6180.4814</v>
      </c>
      <c r="H405" s="35">
        <v>5215.7022</v>
      </c>
      <c r="I405" s="35">
        <v>18766.6087</v>
      </c>
      <c r="J405" s="35">
        <v>22949.5495</v>
      </c>
      <c r="K405" s="35">
        <v>27082.2343</v>
      </c>
      <c r="L405" s="35">
        <v>26052.7365</v>
      </c>
      <c r="M405" s="36">
        <v>39216.7606</v>
      </c>
      <c r="N405" s="35">
        <v>12302.0615</v>
      </c>
      <c r="O405" s="35">
        <v>7462.2574</v>
      </c>
      <c r="P405" s="35">
        <v>4334.1864</v>
      </c>
      <c r="Q405" s="35">
        <v>3592.7271</v>
      </c>
      <c r="R405" s="35">
        <v>2485.4148</v>
      </c>
      <c r="S405" s="35">
        <v>313.831</v>
      </c>
      <c r="T405" s="35">
        <v>256.507</v>
      </c>
      <c r="U405" s="37">
        <f t="shared" si="160"/>
        <v>212764.85380000004</v>
      </c>
    </row>
    <row r="406" spans="2:21" ht="13.5" customHeight="1">
      <c r="B406" s="3"/>
      <c r="C406" s="7" t="s">
        <v>91</v>
      </c>
      <c r="D406" s="35">
        <v>8398.3162</v>
      </c>
      <c r="E406" s="35">
        <v>11701.8939</v>
      </c>
      <c r="F406" s="35">
        <v>6268.7574</v>
      </c>
      <c r="G406" s="35">
        <v>10363.8315</v>
      </c>
      <c r="H406" s="35">
        <v>4140.1781</v>
      </c>
      <c r="I406" s="35">
        <v>16143.0623</v>
      </c>
      <c r="J406" s="35">
        <v>11099.7747</v>
      </c>
      <c r="K406" s="35">
        <v>6347.6267</v>
      </c>
      <c r="L406" s="35">
        <v>8643.2158</v>
      </c>
      <c r="M406" s="36">
        <v>9601.1268</v>
      </c>
      <c r="N406" s="35">
        <v>1478.5468</v>
      </c>
      <c r="O406" s="35">
        <v>1604.5277</v>
      </c>
      <c r="P406" s="35">
        <v>428.0539</v>
      </c>
      <c r="Q406" s="35">
        <v>258.2718</v>
      </c>
      <c r="R406" s="35">
        <v>148.387</v>
      </c>
      <c r="S406" s="35">
        <v>5.1139</v>
      </c>
      <c r="T406" s="35">
        <v>4.5652</v>
      </c>
      <c r="U406" s="37">
        <f t="shared" si="160"/>
        <v>96635.24969999999</v>
      </c>
    </row>
    <row r="407" spans="2:21" ht="13.5" customHeight="1">
      <c r="B407" s="3"/>
      <c r="C407" s="7" t="s">
        <v>57</v>
      </c>
      <c r="D407" s="35">
        <v>243.5715</v>
      </c>
      <c r="E407" s="35">
        <v>848.4827</v>
      </c>
      <c r="F407" s="35">
        <v>627.9981</v>
      </c>
      <c r="G407" s="35">
        <v>3851.4707</v>
      </c>
      <c r="H407" s="35">
        <v>2390.5486</v>
      </c>
      <c r="I407" s="35">
        <v>3877.6806</v>
      </c>
      <c r="J407" s="35">
        <v>1969.8008</v>
      </c>
      <c r="K407" s="35">
        <v>961.7796</v>
      </c>
      <c r="L407" s="35">
        <v>1513.4057</v>
      </c>
      <c r="M407" s="36">
        <v>2402.1274</v>
      </c>
      <c r="N407" s="35">
        <v>342.8651</v>
      </c>
      <c r="O407" s="35">
        <v>306.3896</v>
      </c>
      <c r="P407" s="35">
        <v>145.4839</v>
      </c>
      <c r="Q407" s="35">
        <v>142.7243</v>
      </c>
      <c r="R407" s="35">
        <v>70.7288</v>
      </c>
      <c r="S407" s="35">
        <v>0</v>
      </c>
      <c r="T407" s="35">
        <v>2.3017</v>
      </c>
      <c r="U407" s="37">
        <f t="shared" si="160"/>
        <v>19697.359099999998</v>
      </c>
    </row>
    <row r="408" spans="2:21" ht="13.5" customHeight="1">
      <c r="B408" s="3"/>
      <c r="C408" s="7" t="s">
        <v>58</v>
      </c>
      <c r="D408" s="35">
        <v>2203.9211</v>
      </c>
      <c r="E408" s="35">
        <v>3127.997</v>
      </c>
      <c r="F408" s="35">
        <v>2381.4822</v>
      </c>
      <c r="G408" s="35">
        <v>11180.6485</v>
      </c>
      <c r="H408" s="35">
        <v>10349.8401</v>
      </c>
      <c r="I408" s="35">
        <v>26798.653</v>
      </c>
      <c r="J408" s="35">
        <v>12197.2575</v>
      </c>
      <c r="K408" s="35">
        <v>3361.8731</v>
      </c>
      <c r="L408" s="35">
        <v>3521.2154</v>
      </c>
      <c r="M408" s="36">
        <v>3101.4278</v>
      </c>
      <c r="N408" s="35">
        <v>602.0364</v>
      </c>
      <c r="O408" s="35">
        <v>712.2174</v>
      </c>
      <c r="P408" s="35">
        <v>443.7027</v>
      </c>
      <c r="Q408" s="35">
        <v>204.2316</v>
      </c>
      <c r="R408" s="35">
        <v>104.7356</v>
      </c>
      <c r="S408" s="35">
        <v>0</v>
      </c>
      <c r="T408" s="35">
        <v>0</v>
      </c>
      <c r="U408" s="37">
        <f t="shared" si="160"/>
        <v>80291.23939999998</v>
      </c>
    </row>
    <row r="409" spans="2:21" ht="13.5" customHeight="1">
      <c r="B409" s="3"/>
      <c r="C409" s="7" t="s">
        <v>92</v>
      </c>
      <c r="D409" s="35">
        <v>829.005</v>
      </c>
      <c r="E409" s="35">
        <v>6516.7141</v>
      </c>
      <c r="F409" s="35">
        <v>1494.317</v>
      </c>
      <c r="G409" s="35">
        <v>5674.7441</v>
      </c>
      <c r="H409" s="35">
        <v>2780.6893</v>
      </c>
      <c r="I409" s="35">
        <v>5928.6008</v>
      </c>
      <c r="J409" s="35">
        <v>2876.8642</v>
      </c>
      <c r="K409" s="35">
        <v>1268.3647</v>
      </c>
      <c r="L409" s="35">
        <v>1155.1038</v>
      </c>
      <c r="M409" s="36">
        <v>511.4228</v>
      </c>
      <c r="N409" s="35">
        <v>246.6545</v>
      </c>
      <c r="O409" s="35">
        <v>82.584</v>
      </c>
      <c r="P409" s="35">
        <v>109.3812</v>
      </c>
      <c r="Q409" s="35">
        <v>55.1914</v>
      </c>
      <c r="R409" s="35">
        <v>24.4726</v>
      </c>
      <c r="S409" s="35">
        <v>0</v>
      </c>
      <c r="T409" s="35">
        <v>0</v>
      </c>
      <c r="U409" s="37">
        <f t="shared" si="160"/>
        <v>29554.109500000002</v>
      </c>
    </row>
    <row r="410" spans="2:21" ht="13.5" customHeight="1">
      <c r="B410" s="3" t="s">
        <v>5</v>
      </c>
      <c r="C410" s="7" t="s">
        <v>93</v>
      </c>
      <c r="D410" s="35">
        <v>688.8937</v>
      </c>
      <c r="E410" s="35">
        <v>730.4358</v>
      </c>
      <c r="F410" s="35">
        <v>271.7286</v>
      </c>
      <c r="G410" s="35">
        <v>2326.0454</v>
      </c>
      <c r="H410" s="35">
        <v>1389.2731</v>
      </c>
      <c r="I410" s="35">
        <v>3819.2423</v>
      </c>
      <c r="J410" s="35">
        <v>2021.3134</v>
      </c>
      <c r="K410" s="35">
        <v>1181.3871</v>
      </c>
      <c r="L410" s="35">
        <v>1467.7387</v>
      </c>
      <c r="M410" s="36">
        <v>790.4176</v>
      </c>
      <c r="N410" s="35">
        <v>68.862</v>
      </c>
      <c r="O410" s="35">
        <v>54.1697</v>
      </c>
      <c r="P410" s="35">
        <v>120.6506</v>
      </c>
      <c r="Q410" s="35">
        <v>12.1374</v>
      </c>
      <c r="R410" s="35">
        <v>24.8295</v>
      </c>
      <c r="S410" s="35">
        <v>0</v>
      </c>
      <c r="T410" s="35">
        <v>0</v>
      </c>
      <c r="U410" s="37">
        <f t="shared" si="160"/>
        <v>14967.1249</v>
      </c>
    </row>
    <row r="411" spans="2:21" ht="13.5" customHeight="1">
      <c r="B411" s="3"/>
      <c r="C411" s="7" t="s">
        <v>94</v>
      </c>
      <c r="D411" s="35">
        <v>6207.6673</v>
      </c>
      <c r="E411" s="35">
        <v>9109.4459</v>
      </c>
      <c r="F411" s="35">
        <v>2170.9029</v>
      </c>
      <c r="G411" s="35">
        <v>1676.465</v>
      </c>
      <c r="H411" s="35">
        <v>662.8388</v>
      </c>
      <c r="I411" s="35">
        <v>2372.8801</v>
      </c>
      <c r="J411" s="35">
        <v>702.3719</v>
      </c>
      <c r="K411" s="35">
        <v>333.7258</v>
      </c>
      <c r="L411" s="35">
        <v>175.659</v>
      </c>
      <c r="M411" s="36">
        <v>239.7982</v>
      </c>
      <c r="N411" s="35">
        <v>36.0705</v>
      </c>
      <c r="O411" s="35">
        <v>66.5553</v>
      </c>
      <c r="P411" s="35">
        <v>68.3864</v>
      </c>
      <c r="Q411" s="35">
        <v>13.9602</v>
      </c>
      <c r="R411" s="35">
        <v>5.1516</v>
      </c>
      <c r="S411" s="35">
        <v>0</v>
      </c>
      <c r="T411" s="35">
        <v>0</v>
      </c>
      <c r="U411" s="37">
        <f t="shared" si="160"/>
        <v>23841.878900000003</v>
      </c>
    </row>
    <row r="412" spans="2:21" ht="13.5" customHeight="1">
      <c r="B412" s="3"/>
      <c r="C412" s="7" t="s">
        <v>95</v>
      </c>
      <c r="D412" s="35">
        <v>3250.254</v>
      </c>
      <c r="E412" s="35">
        <v>2196.0989</v>
      </c>
      <c r="F412" s="35">
        <v>1333.3474</v>
      </c>
      <c r="G412" s="35">
        <v>3248.8213</v>
      </c>
      <c r="H412" s="35">
        <v>1473.0475</v>
      </c>
      <c r="I412" s="35">
        <v>2115.4589</v>
      </c>
      <c r="J412" s="35">
        <v>784.8041</v>
      </c>
      <c r="K412" s="35">
        <v>279.9516</v>
      </c>
      <c r="L412" s="35">
        <v>292.5186</v>
      </c>
      <c r="M412" s="36">
        <v>93.8192</v>
      </c>
      <c r="N412" s="35">
        <v>26.0659</v>
      </c>
      <c r="O412" s="35">
        <v>27.3168</v>
      </c>
      <c r="P412" s="35">
        <v>22.5328</v>
      </c>
      <c r="Q412" s="35">
        <v>13.6307</v>
      </c>
      <c r="R412" s="35">
        <v>3.2433</v>
      </c>
      <c r="S412" s="35">
        <v>0</v>
      </c>
      <c r="T412" s="35">
        <v>0</v>
      </c>
      <c r="U412" s="37">
        <f t="shared" si="160"/>
        <v>15160.911</v>
      </c>
    </row>
    <row r="413" spans="2:21" ht="13.5" customHeight="1">
      <c r="B413" s="3"/>
      <c r="C413" s="7" t="s">
        <v>59</v>
      </c>
      <c r="D413" s="35">
        <v>3025.7052</v>
      </c>
      <c r="E413" s="35">
        <v>3141.6791</v>
      </c>
      <c r="F413" s="35">
        <v>1451.753</v>
      </c>
      <c r="G413" s="35">
        <v>4790.0665</v>
      </c>
      <c r="H413" s="35">
        <v>2966.4464</v>
      </c>
      <c r="I413" s="35">
        <v>7201.3849</v>
      </c>
      <c r="J413" s="35">
        <v>4282.7185</v>
      </c>
      <c r="K413" s="35">
        <v>1997.0446</v>
      </c>
      <c r="L413" s="35">
        <v>1586.2345</v>
      </c>
      <c r="M413" s="36">
        <v>1954.565</v>
      </c>
      <c r="N413" s="35">
        <v>175.0273</v>
      </c>
      <c r="O413" s="35">
        <v>179.4887</v>
      </c>
      <c r="P413" s="35">
        <v>117.207</v>
      </c>
      <c r="Q413" s="35">
        <v>48.2224</v>
      </c>
      <c r="R413" s="35">
        <v>12.6027</v>
      </c>
      <c r="S413" s="35">
        <v>0</v>
      </c>
      <c r="T413" s="35">
        <v>0</v>
      </c>
      <c r="U413" s="37">
        <f t="shared" si="160"/>
        <v>32930.145800000006</v>
      </c>
    </row>
    <row r="414" spans="2:21" ht="13.5" customHeight="1">
      <c r="B414" s="3"/>
      <c r="C414" s="7" t="s">
        <v>96</v>
      </c>
      <c r="D414" s="35">
        <v>228.9698</v>
      </c>
      <c r="E414" s="35">
        <v>612.1571</v>
      </c>
      <c r="F414" s="35">
        <v>141.2554</v>
      </c>
      <c r="G414" s="35">
        <v>429.4013</v>
      </c>
      <c r="H414" s="35">
        <v>386.5842</v>
      </c>
      <c r="I414" s="35">
        <v>1507.1286</v>
      </c>
      <c r="J414" s="35">
        <v>442.1809</v>
      </c>
      <c r="K414" s="35">
        <v>204.5914</v>
      </c>
      <c r="L414" s="35">
        <v>127.848</v>
      </c>
      <c r="M414" s="36">
        <v>124.0917</v>
      </c>
      <c r="N414" s="35">
        <v>20.7825</v>
      </c>
      <c r="O414" s="35">
        <v>39.3965</v>
      </c>
      <c r="P414" s="35">
        <v>14.5245</v>
      </c>
      <c r="Q414" s="35">
        <v>34.694</v>
      </c>
      <c r="R414" s="35">
        <v>12.2776</v>
      </c>
      <c r="S414" s="35">
        <v>0</v>
      </c>
      <c r="T414" s="35">
        <v>0</v>
      </c>
      <c r="U414" s="37">
        <f t="shared" si="160"/>
        <v>4325.883500000001</v>
      </c>
    </row>
    <row r="415" spans="2:21" ht="13.5" customHeight="1">
      <c r="B415" s="3"/>
      <c r="C415" s="7" t="s">
        <v>60</v>
      </c>
      <c r="D415" s="35">
        <v>13016.9863</v>
      </c>
      <c r="E415" s="35">
        <v>5951.5517</v>
      </c>
      <c r="F415" s="35">
        <v>1680.2826</v>
      </c>
      <c r="G415" s="35">
        <v>8406.3352</v>
      </c>
      <c r="H415" s="35">
        <v>8365.5432</v>
      </c>
      <c r="I415" s="35">
        <v>17057.878</v>
      </c>
      <c r="J415" s="35">
        <v>10758.265</v>
      </c>
      <c r="K415" s="35">
        <v>5283.9496</v>
      </c>
      <c r="L415" s="35">
        <v>5633.4897</v>
      </c>
      <c r="M415" s="36">
        <v>4126.5994</v>
      </c>
      <c r="N415" s="35">
        <v>1041.5041</v>
      </c>
      <c r="O415" s="35">
        <v>884.432</v>
      </c>
      <c r="P415" s="35">
        <v>709.7831</v>
      </c>
      <c r="Q415" s="35">
        <v>525.0297</v>
      </c>
      <c r="R415" s="35">
        <v>500.6416</v>
      </c>
      <c r="S415" s="35">
        <v>27.7529</v>
      </c>
      <c r="T415" s="35">
        <v>9.3344</v>
      </c>
      <c r="U415" s="37">
        <f t="shared" si="160"/>
        <v>83979.35850000003</v>
      </c>
    </row>
    <row r="416" spans="2:21" ht="13.5" customHeight="1">
      <c r="B416" s="3"/>
      <c r="C416" s="8" t="s">
        <v>97</v>
      </c>
      <c r="D416" s="35">
        <v>489.095</v>
      </c>
      <c r="E416" s="35">
        <v>892.2525</v>
      </c>
      <c r="F416" s="35">
        <v>517.9336</v>
      </c>
      <c r="G416" s="35">
        <v>1457.3159</v>
      </c>
      <c r="H416" s="35">
        <v>1656.0322</v>
      </c>
      <c r="I416" s="35">
        <v>5677.8683</v>
      </c>
      <c r="J416" s="35">
        <v>456.517</v>
      </c>
      <c r="K416" s="35">
        <v>242.7797</v>
      </c>
      <c r="L416" s="35">
        <v>84.6691</v>
      </c>
      <c r="M416" s="36">
        <v>220.2346</v>
      </c>
      <c r="N416" s="35">
        <v>20.4956</v>
      </c>
      <c r="O416" s="35">
        <v>93.5786</v>
      </c>
      <c r="P416" s="35">
        <v>61.1887</v>
      </c>
      <c r="Q416" s="35">
        <v>15.2939</v>
      </c>
      <c r="R416" s="35">
        <v>0</v>
      </c>
      <c r="S416" s="35">
        <v>0</v>
      </c>
      <c r="T416" s="35">
        <v>0</v>
      </c>
      <c r="U416" s="37">
        <f t="shared" si="160"/>
        <v>11885.254700000001</v>
      </c>
    </row>
    <row r="417" spans="2:21" ht="13.5" customHeight="1">
      <c r="B417" s="5"/>
      <c r="C417" s="9" t="s">
        <v>2</v>
      </c>
      <c r="D417" s="38">
        <f aca="true" t="shared" si="162" ref="D417:T417">SUM(D393:D416)</f>
        <v>85005.9549</v>
      </c>
      <c r="E417" s="38">
        <f t="shared" si="162"/>
        <v>183556.02540000007</v>
      </c>
      <c r="F417" s="38">
        <f t="shared" si="162"/>
        <v>64095.0718</v>
      </c>
      <c r="G417" s="38">
        <f t="shared" si="162"/>
        <v>210941.15970000002</v>
      </c>
      <c r="H417" s="38">
        <f t="shared" si="162"/>
        <v>137667.3334</v>
      </c>
      <c r="I417" s="38">
        <f t="shared" si="162"/>
        <v>288881.2824</v>
      </c>
      <c r="J417" s="38">
        <f t="shared" si="162"/>
        <v>143881.31209999998</v>
      </c>
      <c r="K417" s="38">
        <f t="shared" si="162"/>
        <v>141294.81059999997</v>
      </c>
      <c r="L417" s="38">
        <f t="shared" si="162"/>
        <v>94082.22450000001</v>
      </c>
      <c r="M417" s="39">
        <f t="shared" si="162"/>
        <v>122883.11940000001</v>
      </c>
      <c r="N417" s="38">
        <f t="shared" si="162"/>
        <v>25987.783900000006</v>
      </c>
      <c r="O417" s="38">
        <f t="shared" si="162"/>
        <v>19558.154599999998</v>
      </c>
      <c r="P417" s="38">
        <f t="shared" si="162"/>
        <v>10670.291900000002</v>
      </c>
      <c r="Q417" s="38">
        <f t="shared" si="162"/>
        <v>7622.3445999999985</v>
      </c>
      <c r="R417" s="38">
        <f t="shared" si="162"/>
        <v>5102.8234</v>
      </c>
      <c r="S417" s="38">
        <f t="shared" si="162"/>
        <v>443.689</v>
      </c>
      <c r="T417" s="38">
        <f t="shared" si="162"/>
        <v>302.8714</v>
      </c>
      <c r="U417" s="40">
        <f t="shared" si="160"/>
        <v>1541976.2530000003</v>
      </c>
    </row>
    <row r="418" spans="2:21" ht="13.5" customHeight="1">
      <c r="B418" s="1"/>
      <c r="C418" s="10" t="s">
        <v>61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3.7704</v>
      </c>
      <c r="J418" s="35">
        <v>5.0272</v>
      </c>
      <c r="K418" s="35">
        <v>1.2568</v>
      </c>
      <c r="L418" s="35">
        <v>0</v>
      </c>
      <c r="M418" s="36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7">
        <f t="shared" si="160"/>
        <v>10.0544</v>
      </c>
    </row>
    <row r="419" spans="2:21" ht="13.5" customHeight="1">
      <c r="B419" s="3"/>
      <c r="C419" s="7" t="s">
        <v>62</v>
      </c>
      <c r="D419" s="35">
        <v>0</v>
      </c>
      <c r="E419" s="35">
        <v>0</v>
      </c>
      <c r="F419" s="35">
        <v>69.7874</v>
      </c>
      <c r="G419" s="35">
        <v>244.2559</v>
      </c>
      <c r="H419" s="35">
        <v>104.6811</v>
      </c>
      <c r="I419" s="35">
        <v>113.9861</v>
      </c>
      <c r="J419" s="35">
        <v>18.61</v>
      </c>
      <c r="K419" s="35">
        <v>9.305</v>
      </c>
      <c r="L419" s="35">
        <v>0</v>
      </c>
      <c r="M419" s="36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7">
        <f t="shared" si="160"/>
        <v>560.6255</v>
      </c>
    </row>
    <row r="420" spans="2:21" ht="13.5" customHeight="1">
      <c r="B420" s="3"/>
      <c r="C420" s="7" t="s">
        <v>63</v>
      </c>
      <c r="D420" s="35">
        <v>4260.7718</v>
      </c>
      <c r="E420" s="35">
        <v>2208.4919</v>
      </c>
      <c r="F420" s="35">
        <v>272.7287</v>
      </c>
      <c r="G420" s="35">
        <v>405.648</v>
      </c>
      <c r="H420" s="35">
        <v>536.3173</v>
      </c>
      <c r="I420" s="35">
        <v>611.748</v>
      </c>
      <c r="J420" s="35">
        <v>334.6795</v>
      </c>
      <c r="K420" s="35">
        <v>70.2982</v>
      </c>
      <c r="L420" s="35">
        <v>1.4155</v>
      </c>
      <c r="M420" s="36">
        <v>12.544</v>
      </c>
      <c r="N420" s="35">
        <v>2.831</v>
      </c>
      <c r="O420" s="35">
        <v>5.662</v>
      </c>
      <c r="P420" s="35">
        <v>5.662</v>
      </c>
      <c r="Q420" s="35">
        <v>0</v>
      </c>
      <c r="R420" s="35">
        <v>0</v>
      </c>
      <c r="S420" s="35">
        <v>0</v>
      </c>
      <c r="T420" s="35">
        <v>0</v>
      </c>
      <c r="U420" s="37">
        <f t="shared" si="160"/>
        <v>8728.7979</v>
      </c>
    </row>
    <row r="421" spans="2:21" ht="13.5" customHeight="1">
      <c r="B421" s="3" t="s">
        <v>6</v>
      </c>
      <c r="C421" s="7" t="s">
        <v>64</v>
      </c>
      <c r="D421" s="35">
        <v>21933.8668</v>
      </c>
      <c r="E421" s="35">
        <v>26036.0968</v>
      </c>
      <c r="F421" s="35">
        <v>16902.2334</v>
      </c>
      <c r="G421" s="35">
        <v>38791.2877</v>
      </c>
      <c r="H421" s="35">
        <v>12453.0074</v>
      </c>
      <c r="I421" s="35">
        <v>31124.4825</v>
      </c>
      <c r="J421" s="35">
        <v>7957.7028</v>
      </c>
      <c r="K421" s="35">
        <v>1744.2246</v>
      </c>
      <c r="L421" s="35">
        <v>1257.9935</v>
      </c>
      <c r="M421" s="36">
        <v>2287.701</v>
      </c>
      <c r="N421" s="35">
        <v>592.1577</v>
      </c>
      <c r="O421" s="35">
        <v>496.4761</v>
      </c>
      <c r="P421" s="35">
        <v>200.9687</v>
      </c>
      <c r="Q421" s="35">
        <v>179.8598</v>
      </c>
      <c r="R421" s="35">
        <v>89.772</v>
      </c>
      <c r="S421" s="35">
        <v>0</v>
      </c>
      <c r="T421" s="35">
        <v>0</v>
      </c>
      <c r="U421" s="37">
        <f t="shared" si="160"/>
        <v>162047.83080000003</v>
      </c>
    </row>
    <row r="422" spans="2:21" ht="13.5" customHeight="1">
      <c r="B422" s="3"/>
      <c r="C422" s="7" t="s">
        <v>65</v>
      </c>
      <c r="D422" s="35">
        <v>38479.8046</v>
      </c>
      <c r="E422" s="35">
        <v>61665.0855</v>
      </c>
      <c r="F422" s="35">
        <v>31387.6675</v>
      </c>
      <c r="G422" s="35">
        <v>78176.9304</v>
      </c>
      <c r="H422" s="35">
        <v>25924.3725</v>
      </c>
      <c r="I422" s="35">
        <v>39620.9099</v>
      </c>
      <c r="J422" s="35">
        <v>5504.8169</v>
      </c>
      <c r="K422" s="35">
        <v>2392.478</v>
      </c>
      <c r="L422" s="35">
        <v>1850.5624</v>
      </c>
      <c r="M422" s="36">
        <v>1529.34</v>
      </c>
      <c r="N422" s="35">
        <v>268.3228</v>
      </c>
      <c r="O422" s="35">
        <v>337.5292</v>
      </c>
      <c r="P422" s="35">
        <v>283.2262</v>
      </c>
      <c r="Q422" s="35">
        <v>213.9522</v>
      </c>
      <c r="R422" s="35">
        <v>32.3097</v>
      </c>
      <c r="S422" s="35">
        <v>0</v>
      </c>
      <c r="T422" s="35">
        <v>0</v>
      </c>
      <c r="U422" s="37">
        <f t="shared" si="160"/>
        <v>287667.3078</v>
      </c>
    </row>
    <row r="423" spans="2:21" ht="13.5" customHeight="1">
      <c r="B423" s="3"/>
      <c r="C423" s="7" t="s">
        <v>66</v>
      </c>
      <c r="D423" s="35">
        <v>18499.0094</v>
      </c>
      <c r="E423" s="35">
        <v>68590.3369</v>
      </c>
      <c r="F423" s="35">
        <v>20256.7852</v>
      </c>
      <c r="G423" s="35">
        <v>44889.5124</v>
      </c>
      <c r="H423" s="35">
        <v>24393.5086</v>
      </c>
      <c r="I423" s="35">
        <v>42649.9956</v>
      </c>
      <c r="J423" s="35">
        <v>25014.7629</v>
      </c>
      <c r="K423" s="35">
        <v>3815.2562</v>
      </c>
      <c r="L423" s="35">
        <v>2001.8985</v>
      </c>
      <c r="M423" s="36">
        <v>1926.2369</v>
      </c>
      <c r="N423" s="35">
        <v>111.8909</v>
      </c>
      <c r="O423" s="35">
        <v>573.2707</v>
      </c>
      <c r="P423" s="35">
        <v>544.7107</v>
      </c>
      <c r="Q423" s="35">
        <v>396.6107</v>
      </c>
      <c r="R423" s="35">
        <v>770.0625</v>
      </c>
      <c r="S423" s="35">
        <v>0</v>
      </c>
      <c r="T423" s="35">
        <v>34.1079</v>
      </c>
      <c r="U423" s="37">
        <f t="shared" si="160"/>
        <v>254467.95599999998</v>
      </c>
    </row>
    <row r="424" spans="2:21" ht="13.5" customHeight="1">
      <c r="B424" s="3"/>
      <c r="C424" s="7" t="s">
        <v>67</v>
      </c>
      <c r="D424" s="35">
        <v>1816.4146</v>
      </c>
      <c r="E424" s="35">
        <v>1064.3511</v>
      </c>
      <c r="F424" s="35">
        <v>731.0234</v>
      </c>
      <c r="G424" s="35">
        <v>11598.2469</v>
      </c>
      <c r="H424" s="35">
        <v>9579.7653</v>
      </c>
      <c r="I424" s="35">
        <v>4186.203</v>
      </c>
      <c r="J424" s="35">
        <v>1049.788</v>
      </c>
      <c r="K424" s="35">
        <v>294.1722</v>
      </c>
      <c r="L424" s="35">
        <v>82.935</v>
      </c>
      <c r="M424" s="36">
        <v>9.529</v>
      </c>
      <c r="N424" s="35">
        <v>0</v>
      </c>
      <c r="O424" s="35">
        <v>2.0578</v>
      </c>
      <c r="P424" s="35">
        <v>1.0289</v>
      </c>
      <c r="Q424" s="35">
        <v>0</v>
      </c>
      <c r="R424" s="35">
        <v>0</v>
      </c>
      <c r="S424" s="35">
        <v>0</v>
      </c>
      <c r="T424" s="35">
        <v>0</v>
      </c>
      <c r="U424" s="37">
        <f t="shared" si="160"/>
        <v>30415.5152</v>
      </c>
    </row>
    <row r="425" spans="2:21" ht="13.5" customHeight="1">
      <c r="B425" s="3"/>
      <c r="C425" s="7" t="s">
        <v>68</v>
      </c>
      <c r="D425" s="35">
        <v>1704.8645</v>
      </c>
      <c r="E425" s="35">
        <v>10241.8556</v>
      </c>
      <c r="F425" s="35">
        <v>3181.3155</v>
      </c>
      <c r="G425" s="35">
        <v>15814.8407</v>
      </c>
      <c r="H425" s="35">
        <v>13063.6422</v>
      </c>
      <c r="I425" s="35">
        <v>15853.2989</v>
      </c>
      <c r="J425" s="35">
        <v>4966.552</v>
      </c>
      <c r="K425" s="35">
        <v>1749.9204</v>
      </c>
      <c r="L425" s="35">
        <v>8347.4422</v>
      </c>
      <c r="M425" s="36">
        <v>3564.8451</v>
      </c>
      <c r="N425" s="35">
        <v>421.9903</v>
      </c>
      <c r="O425" s="35">
        <v>107.0395</v>
      </c>
      <c r="P425" s="35">
        <v>146.2079</v>
      </c>
      <c r="Q425" s="35">
        <v>44.6487</v>
      </c>
      <c r="R425" s="35">
        <v>0</v>
      </c>
      <c r="S425" s="35">
        <v>0</v>
      </c>
      <c r="T425" s="35">
        <v>0</v>
      </c>
      <c r="U425" s="37">
        <f t="shared" si="160"/>
        <v>79208.46350000003</v>
      </c>
    </row>
    <row r="426" spans="2:21" ht="13.5" customHeight="1">
      <c r="B426" s="3" t="s">
        <v>7</v>
      </c>
      <c r="C426" s="7" t="s">
        <v>69</v>
      </c>
      <c r="D426" s="35">
        <v>0</v>
      </c>
      <c r="E426" s="35">
        <v>0</v>
      </c>
      <c r="F426" s="35">
        <v>24.2254</v>
      </c>
      <c r="G426" s="35">
        <v>3976.1934</v>
      </c>
      <c r="H426" s="35">
        <v>3571.3593</v>
      </c>
      <c r="I426" s="35">
        <v>6485.4617</v>
      </c>
      <c r="J426" s="35">
        <v>979.7073</v>
      </c>
      <c r="K426" s="35">
        <v>478.0438</v>
      </c>
      <c r="L426" s="35">
        <v>2475.583</v>
      </c>
      <c r="M426" s="36">
        <v>1881.3747</v>
      </c>
      <c r="N426" s="35">
        <v>423.9391</v>
      </c>
      <c r="O426" s="35">
        <v>175.4401</v>
      </c>
      <c r="P426" s="35">
        <v>48.234</v>
      </c>
      <c r="Q426" s="35">
        <v>380.0987</v>
      </c>
      <c r="R426" s="35">
        <v>11.948</v>
      </c>
      <c r="S426" s="35">
        <v>0</v>
      </c>
      <c r="T426" s="35">
        <v>0</v>
      </c>
      <c r="U426" s="37">
        <f t="shared" si="160"/>
        <v>20911.6085</v>
      </c>
    </row>
    <row r="427" spans="2:21" ht="13.5" customHeight="1">
      <c r="B427" s="3"/>
      <c r="C427" s="7" t="s">
        <v>70</v>
      </c>
      <c r="D427" s="35">
        <v>23505.3917</v>
      </c>
      <c r="E427" s="35">
        <v>19956.6344</v>
      </c>
      <c r="F427" s="35">
        <v>5707.4397</v>
      </c>
      <c r="G427" s="35">
        <v>9105.9627</v>
      </c>
      <c r="H427" s="35">
        <v>5986.9131</v>
      </c>
      <c r="I427" s="35">
        <v>4316.3084</v>
      </c>
      <c r="J427" s="35">
        <v>1858.6154</v>
      </c>
      <c r="K427" s="35">
        <v>645.5894</v>
      </c>
      <c r="L427" s="35">
        <v>106.1315</v>
      </c>
      <c r="M427" s="36">
        <v>48.9037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7">
        <f t="shared" si="160"/>
        <v>71237.89</v>
      </c>
    </row>
    <row r="428" spans="2:21" ht="13.5" customHeight="1">
      <c r="B428" s="3"/>
      <c r="C428" s="7" t="s">
        <v>71</v>
      </c>
      <c r="D428" s="35">
        <v>7163.0874</v>
      </c>
      <c r="E428" s="35">
        <v>24504.7257</v>
      </c>
      <c r="F428" s="35">
        <v>6985.2007</v>
      </c>
      <c r="G428" s="35">
        <v>14945.2727</v>
      </c>
      <c r="H428" s="35">
        <v>4920.6212</v>
      </c>
      <c r="I428" s="35">
        <v>8014.2917</v>
      </c>
      <c r="J428" s="35">
        <v>731.5694</v>
      </c>
      <c r="K428" s="35">
        <v>26.5973</v>
      </c>
      <c r="L428" s="35">
        <v>727.1994</v>
      </c>
      <c r="M428" s="36">
        <v>258.494</v>
      </c>
      <c r="N428" s="35">
        <v>0</v>
      </c>
      <c r="O428" s="35">
        <v>13.9995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7">
        <f t="shared" si="160"/>
        <v>68291.059</v>
      </c>
    </row>
    <row r="429" spans="2:21" ht="13.5" customHeight="1">
      <c r="B429" s="3"/>
      <c r="C429" s="7" t="s">
        <v>72</v>
      </c>
      <c r="D429" s="35">
        <v>3133.4071</v>
      </c>
      <c r="E429" s="35">
        <v>9439.2538</v>
      </c>
      <c r="F429" s="35">
        <v>1827.487</v>
      </c>
      <c r="G429" s="35">
        <v>6385.2927</v>
      </c>
      <c r="H429" s="35">
        <v>1555.9602</v>
      </c>
      <c r="I429" s="35">
        <v>1993.5767</v>
      </c>
      <c r="J429" s="35">
        <v>159.6631</v>
      </c>
      <c r="K429" s="35">
        <v>47.3598</v>
      </c>
      <c r="L429" s="35">
        <v>146.9674</v>
      </c>
      <c r="M429" s="36">
        <v>33.7829</v>
      </c>
      <c r="N429" s="35">
        <v>18.6849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7">
        <f t="shared" si="160"/>
        <v>24741.435600000004</v>
      </c>
    </row>
    <row r="430" spans="2:21" ht="13.5" customHeight="1">
      <c r="B430" s="3"/>
      <c r="C430" s="7" t="s">
        <v>73</v>
      </c>
      <c r="D430" s="35">
        <v>1531.8248</v>
      </c>
      <c r="E430" s="35">
        <v>916.9353</v>
      </c>
      <c r="F430" s="35">
        <v>826.048</v>
      </c>
      <c r="G430" s="35">
        <v>1895.1178</v>
      </c>
      <c r="H430" s="35">
        <v>169.2344</v>
      </c>
      <c r="I430" s="35">
        <v>362.1307</v>
      </c>
      <c r="J430" s="35">
        <v>112.8302</v>
      </c>
      <c r="K430" s="35">
        <v>104.5299</v>
      </c>
      <c r="L430" s="35">
        <v>10.0779</v>
      </c>
      <c r="M430" s="36">
        <v>20.2976</v>
      </c>
      <c r="N430" s="35">
        <v>0</v>
      </c>
      <c r="O430" s="35">
        <v>4.1097</v>
      </c>
      <c r="P430" s="35">
        <v>0</v>
      </c>
      <c r="Q430" s="35">
        <v>3.5019</v>
      </c>
      <c r="R430" s="35">
        <v>0</v>
      </c>
      <c r="S430" s="35">
        <v>0</v>
      </c>
      <c r="T430" s="35">
        <v>0</v>
      </c>
      <c r="U430" s="37">
        <f t="shared" si="160"/>
        <v>5956.638200000001</v>
      </c>
    </row>
    <row r="431" spans="2:21" ht="13.5" customHeight="1">
      <c r="B431" s="3" t="s">
        <v>8</v>
      </c>
      <c r="C431" s="7" t="s">
        <v>74</v>
      </c>
      <c r="D431" s="35">
        <v>308.7748</v>
      </c>
      <c r="E431" s="35">
        <v>6672.738</v>
      </c>
      <c r="F431" s="35">
        <v>5313.9782</v>
      </c>
      <c r="G431" s="35">
        <v>3593.1469</v>
      </c>
      <c r="H431" s="35">
        <v>1386.9528</v>
      </c>
      <c r="I431" s="35">
        <v>5970.9045</v>
      </c>
      <c r="J431" s="35">
        <v>446.0992</v>
      </c>
      <c r="K431" s="35">
        <v>179.5188</v>
      </c>
      <c r="L431" s="35">
        <v>58.3843</v>
      </c>
      <c r="M431" s="36">
        <v>64.8077</v>
      </c>
      <c r="N431" s="35">
        <v>2.4052</v>
      </c>
      <c r="O431" s="35">
        <v>0</v>
      </c>
      <c r="P431" s="35">
        <v>4.7834</v>
      </c>
      <c r="Q431" s="35">
        <v>0</v>
      </c>
      <c r="R431" s="35">
        <v>0</v>
      </c>
      <c r="S431" s="35">
        <v>0</v>
      </c>
      <c r="T431" s="35">
        <v>0</v>
      </c>
      <c r="U431" s="37">
        <f t="shared" si="160"/>
        <v>24002.493800000007</v>
      </c>
    </row>
    <row r="432" spans="2:21" ht="13.5" customHeight="1">
      <c r="B432" s="3"/>
      <c r="C432" s="7" t="s">
        <v>103</v>
      </c>
      <c r="D432" s="35">
        <v>22014.1319</v>
      </c>
      <c r="E432" s="35">
        <v>19446.3613</v>
      </c>
      <c r="F432" s="35">
        <v>5293.0388</v>
      </c>
      <c r="G432" s="35">
        <v>4932.6148</v>
      </c>
      <c r="H432" s="35">
        <v>1165.2106</v>
      </c>
      <c r="I432" s="35">
        <v>1817.7577</v>
      </c>
      <c r="J432" s="35">
        <v>549.1829</v>
      </c>
      <c r="K432" s="35">
        <v>728.6006</v>
      </c>
      <c r="L432" s="35">
        <v>163.2622</v>
      </c>
      <c r="M432" s="36">
        <v>156.0281</v>
      </c>
      <c r="N432" s="35">
        <v>97.0603</v>
      </c>
      <c r="O432" s="35">
        <v>64.5154</v>
      </c>
      <c r="P432" s="35">
        <v>6.0735</v>
      </c>
      <c r="Q432" s="35">
        <v>5.732</v>
      </c>
      <c r="R432" s="35">
        <v>5.504</v>
      </c>
      <c r="S432" s="35">
        <v>0</v>
      </c>
      <c r="T432" s="35">
        <v>0</v>
      </c>
      <c r="U432" s="37">
        <f t="shared" si="160"/>
        <v>56445.0741</v>
      </c>
    </row>
    <row r="433" spans="2:21" ht="13.5" customHeight="1">
      <c r="B433" s="3"/>
      <c r="C433" s="8" t="s">
        <v>75</v>
      </c>
      <c r="D433" s="41">
        <v>8970.7023</v>
      </c>
      <c r="E433" s="35">
        <v>9685.5177</v>
      </c>
      <c r="F433" s="35">
        <v>3688.7077</v>
      </c>
      <c r="G433" s="35">
        <v>10419.8999</v>
      </c>
      <c r="H433" s="35">
        <v>5255.3718</v>
      </c>
      <c r="I433" s="35">
        <v>9817.4234</v>
      </c>
      <c r="J433" s="41">
        <v>5934.9023</v>
      </c>
      <c r="K433" s="41">
        <v>1677.6922</v>
      </c>
      <c r="L433" s="41">
        <v>1577.2778</v>
      </c>
      <c r="M433" s="42">
        <v>1155.6946</v>
      </c>
      <c r="N433" s="35">
        <v>495.7507</v>
      </c>
      <c r="O433" s="35">
        <v>338.6366</v>
      </c>
      <c r="P433" s="35">
        <v>186.5164</v>
      </c>
      <c r="Q433" s="35">
        <v>38.895</v>
      </c>
      <c r="R433" s="35">
        <v>0</v>
      </c>
      <c r="S433" s="41">
        <v>0</v>
      </c>
      <c r="T433" s="41">
        <v>0</v>
      </c>
      <c r="U433" s="43">
        <f t="shared" si="160"/>
        <v>59242.988399999995</v>
      </c>
    </row>
    <row r="434" spans="2:21" ht="13.5" customHeight="1">
      <c r="B434" s="5"/>
      <c r="C434" s="11" t="s">
        <v>2</v>
      </c>
      <c r="D434" s="41">
        <f aca="true" t="shared" si="163" ref="D434:T434">SUM(D418:D433)</f>
        <v>153322.0517</v>
      </c>
      <c r="E434" s="38">
        <f t="shared" si="163"/>
        <v>260428.38400000005</v>
      </c>
      <c r="F434" s="38">
        <f t="shared" si="163"/>
        <v>102467.66659999998</v>
      </c>
      <c r="G434" s="38">
        <f t="shared" si="163"/>
        <v>245174.2229</v>
      </c>
      <c r="H434" s="38">
        <f t="shared" si="163"/>
        <v>110066.91780000001</v>
      </c>
      <c r="I434" s="38">
        <f t="shared" si="163"/>
        <v>172942.2492</v>
      </c>
      <c r="J434" s="41">
        <f t="shared" si="163"/>
        <v>55624.509099999996</v>
      </c>
      <c r="K434" s="41">
        <f t="shared" si="163"/>
        <v>13964.8432</v>
      </c>
      <c r="L434" s="41">
        <f t="shared" si="163"/>
        <v>18807.130600000004</v>
      </c>
      <c r="M434" s="42">
        <f t="shared" si="163"/>
        <v>12949.579300000001</v>
      </c>
      <c r="N434" s="38">
        <f t="shared" si="163"/>
        <v>2435.0329</v>
      </c>
      <c r="O434" s="38">
        <f t="shared" si="163"/>
        <v>2118.7366</v>
      </c>
      <c r="P434" s="38">
        <f t="shared" si="163"/>
        <v>1427.4116999999999</v>
      </c>
      <c r="Q434" s="38">
        <f t="shared" si="163"/>
        <v>1263.299</v>
      </c>
      <c r="R434" s="38">
        <f t="shared" si="163"/>
        <v>909.5962</v>
      </c>
      <c r="S434" s="41">
        <f t="shared" si="163"/>
        <v>0</v>
      </c>
      <c r="T434" s="41">
        <f t="shared" si="163"/>
        <v>34.1079</v>
      </c>
      <c r="U434" s="43">
        <f t="shared" si="160"/>
        <v>1153935.7387000003</v>
      </c>
    </row>
    <row r="435" spans="2:21" ht="13.5" customHeight="1">
      <c r="B435" s="3"/>
      <c r="C435" s="4" t="s">
        <v>76</v>
      </c>
      <c r="D435" s="32">
        <v>11364.7061</v>
      </c>
      <c r="E435" s="32">
        <v>18895.7933</v>
      </c>
      <c r="F435" s="32">
        <v>9604.2211</v>
      </c>
      <c r="G435" s="35">
        <v>31802.5193</v>
      </c>
      <c r="H435" s="35">
        <v>17332.0255</v>
      </c>
      <c r="I435" s="35">
        <v>36647.6956</v>
      </c>
      <c r="J435" s="32">
        <v>17134.6083</v>
      </c>
      <c r="K435" s="32">
        <v>10937.5319</v>
      </c>
      <c r="L435" s="32">
        <v>10558.5425</v>
      </c>
      <c r="M435" s="33">
        <v>13852.3334</v>
      </c>
      <c r="N435" s="32">
        <v>2325.3516</v>
      </c>
      <c r="O435" s="32">
        <v>2919.2747</v>
      </c>
      <c r="P435" s="35">
        <v>1662.4363</v>
      </c>
      <c r="Q435" s="35">
        <v>1120.5919</v>
      </c>
      <c r="R435" s="35">
        <v>494.1407</v>
      </c>
      <c r="S435" s="32">
        <v>31.8628</v>
      </c>
      <c r="T435" s="32">
        <v>7.2299</v>
      </c>
      <c r="U435" s="34">
        <f t="shared" si="160"/>
        <v>186690.86490000002</v>
      </c>
    </row>
    <row r="436" spans="2:21" ht="13.5" customHeight="1">
      <c r="B436" s="3" t="s">
        <v>10</v>
      </c>
      <c r="C436" s="4" t="s">
        <v>11</v>
      </c>
      <c r="D436" s="35">
        <v>0</v>
      </c>
      <c r="E436" s="35">
        <v>90.1444</v>
      </c>
      <c r="F436" s="35">
        <v>76.0184</v>
      </c>
      <c r="G436" s="35">
        <v>237.4336</v>
      </c>
      <c r="H436" s="35">
        <v>141.2304</v>
      </c>
      <c r="I436" s="35">
        <v>2883.6253</v>
      </c>
      <c r="J436" s="35">
        <v>1440.1393</v>
      </c>
      <c r="K436" s="35">
        <v>827.7058</v>
      </c>
      <c r="L436" s="35">
        <v>639.1598</v>
      </c>
      <c r="M436" s="36">
        <v>738.4718</v>
      </c>
      <c r="N436" s="35">
        <v>99.8766</v>
      </c>
      <c r="O436" s="35">
        <v>236.6469</v>
      </c>
      <c r="P436" s="35">
        <v>24.3391</v>
      </c>
      <c r="Q436" s="35">
        <v>35.1374</v>
      </c>
      <c r="R436" s="35">
        <v>98.0741</v>
      </c>
      <c r="S436" s="35">
        <v>17.0787</v>
      </c>
      <c r="T436" s="35">
        <v>1.151</v>
      </c>
      <c r="U436" s="37">
        <f t="shared" si="160"/>
        <v>7586.232599999999</v>
      </c>
    </row>
    <row r="437" spans="2:21" ht="13.5" customHeight="1">
      <c r="B437" s="3"/>
      <c r="C437" s="4" t="s">
        <v>12</v>
      </c>
      <c r="D437" s="35">
        <v>0</v>
      </c>
      <c r="E437" s="35">
        <v>26.0594</v>
      </c>
      <c r="F437" s="35">
        <v>8.4242</v>
      </c>
      <c r="G437" s="35">
        <v>46.8371</v>
      </c>
      <c r="H437" s="35">
        <v>43.2925</v>
      </c>
      <c r="I437" s="35">
        <v>139.508</v>
      </c>
      <c r="J437" s="35">
        <v>122.5537</v>
      </c>
      <c r="K437" s="35">
        <v>100.6808</v>
      </c>
      <c r="L437" s="35">
        <v>169.9784</v>
      </c>
      <c r="M437" s="36">
        <v>1654.3787</v>
      </c>
      <c r="N437" s="35">
        <v>143.6464</v>
      </c>
      <c r="O437" s="35">
        <v>220.5357</v>
      </c>
      <c r="P437" s="35">
        <v>132.5759</v>
      </c>
      <c r="Q437" s="35">
        <v>133.0157</v>
      </c>
      <c r="R437" s="35">
        <v>143.4873</v>
      </c>
      <c r="S437" s="35">
        <v>8.6647</v>
      </c>
      <c r="T437" s="35">
        <v>1.0318</v>
      </c>
      <c r="U437" s="37">
        <f t="shared" si="160"/>
        <v>3094.6702999999998</v>
      </c>
    </row>
    <row r="438" spans="2:21" ht="13.5" customHeight="1">
      <c r="B438" s="3" t="s">
        <v>13</v>
      </c>
      <c r="C438" s="4" t="s">
        <v>14</v>
      </c>
      <c r="D438" s="35">
        <v>866.9983</v>
      </c>
      <c r="E438" s="35">
        <v>1286.2592</v>
      </c>
      <c r="F438" s="35">
        <v>210.2</v>
      </c>
      <c r="G438" s="35">
        <v>554.6043</v>
      </c>
      <c r="H438" s="35">
        <v>294.3471</v>
      </c>
      <c r="I438" s="35">
        <v>567.5301</v>
      </c>
      <c r="J438" s="35">
        <v>403.0612</v>
      </c>
      <c r="K438" s="35">
        <v>224.762</v>
      </c>
      <c r="L438" s="35">
        <v>244.5059</v>
      </c>
      <c r="M438" s="36">
        <v>344.3922</v>
      </c>
      <c r="N438" s="35">
        <v>30.4679</v>
      </c>
      <c r="O438" s="35">
        <v>25.3707</v>
      </c>
      <c r="P438" s="35">
        <v>3.0798</v>
      </c>
      <c r="Q438" s="35">
        <v>8.1365</v>
      </c>
      <c r="R438" s="35">
        <v>3.2155</v>
      </c>
      <c r="S438" s="35">
        <v>0</v>
      </c>
      <c r="T438" s="35">
        <v>0</v>
      </c>
      <c r="U438" s="37">
        <f t="shared" si="160"/>
        <v>5066.9307</v>
      </c>
    </row>
    <row r="439" spans="2:21" ht="13.5" customHeight="1">
      <c r="B439" s="3"/>
      <c r="C439" s="4" t="s">
        <v>15</v>
      </c>
      <c r="D439" s="35">
        <v>0</v>
      </c>
      <c r="E439" s="35">
        <v>34.5887</v>
      </c>
      <c r="F439" s="35">
        <v>4.5126</v>
      </c>
      <c r="G439" s="35">
        <v>156.3827</v>
      </c>
      <c r="H439" s="35">
        <v>77.1173</v>
      </c>
      <c r="I439" s="35">
        <v>210.5087</v>
      </c>
      <c r="J439" s="35">
        <v>177.4495</v>
      </c>
      <c r="K439" s="35">
        <v>269.2271</v>
      </c>
      <c r="L439" s="35">
        <v>966.0623</v>
      </c>
      <c r="M439" s="36">
        <v>705.588</v>
      </c>
      <c r="N439" s="35">
        <v>185.187</v>
      </c>
      <c r="O439" s="35">
        <v>96.4892</v>
      </c>
      <c r="P439" s="35">
        <v>23.0878</v>
      </c>
      <c r="Q439" s="35">
        <v>13.765</v>
      </c>
      <c r="R439" s="35">
        <v>4.2952</v>
      </c>
      <c r="S439" s="35">
        <v>0</v>
      </c>
      <c r="T439" s="35">
        <v>0</v>
      </c>
      <c r="U439" s="37">
        <f t="shared" si="160"/>
        <v>2924.2610999999997</v>
      </c>
    </row>
    <row r="440" spans="2:21" ht="13.5" customHeight="1">
      <c r="B440" s="3" t="s">
        <v>5</v>
      </c>
      <c r="C440" s="4" t="s">
        <v>16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6">
        <v>5</v>
      </c>
      <c r="N440" s="35">
        <v>3</v>
      </c>
      <c r="O440" s="35">
        <v>5</v>
      </c>
      <c r="P440" s="35">
        <v>3</v>
      </c>
      <c r="Q440" s="35">
        <v>0</v>
      </c>
      <c r="R440" s="35">
        <v>0</v>
      </c>
      <c r="S440" s="35">
        <v>0</v>
      </c>
      <c r="T440" s="35">
        <v>0</v>
      </c>
      <c r="U440" s="37">
        <f t="shared" si="160"/>
        <v>16</v>
      </c>
    </row>
    <row r="441" spans="2:21" ht="13.5" customHeight="1">
      <c r="B441" s="3"/>
      <c r="C441" s="12" t="s">
        <v>17</v>
      </c>
      <c r="D441" s="41">
        <v>32364.7316</v>
      </c>
      <c r="E441" s="41">
        <v>24196.6544</v>
      </c>
      <c r="F441" s="41">
        <v>5353.3441</v>
      </c>
      <c r="G441" s="41">
        <v>20464.1796</v>
      </c>
      <c r="H441" s="41">
        <v>4048.4695</v>
      </c>
      <c r="I441" s="41">
        <v>8303.8718</v>
      </c>
      <c r="J441" s="41">
        <v>3045.3151</v>
      </c>
      <c r="K441" s="41">
        <v>1751.5398</v>
      </c>
      <c r="L441" s="41">
        <v>1803.6301</v>
      </c>
      <c r="M441" s="42">
        <v>1637.3029</v>
      </c>
      <c r="N441" s="41">
        <v>407.6298</v>
      </c>
      <c r="O441" s="41">
        <v>304.3871</v>
      </c>
      <c r="P441" s="41">
        <v>191.9314</v>
      </c>
      <c r="Q441" s="41">
        <v>91.2453</v>
      </c>
      <c r="R441" s="41">
        <v>20.1085</v>
      </c>
      <c r="S441" s="41">
        <v>2.1103</v>
      </c>
      <c r="T441" s="41">
        <v>0</v>
      </c>
      <c r="U441" s="43">
        <f t="shared" si="160"/>
        <v>103986.45130000002</v>
      </c>
    </row>
    <row r="442" spans="2:21" ht="13.5" customHeight="1">
      <c r="B442" s="5"/>
      <c r="C442" s="11" t="s">
        <v>2</v>
      </c>
      <c r="D442" s="38">
        <f aca="true" t="shared" si="164" ref="D442:T442">SUM(D435:D441)</f>
        <v>44596.436</v>
      </c>
      <c r="E442" s="38">
        <f t="shared" si="164"/>
        <v>44529.4994</v>
      </c>
      <c r="F442" s="38">
        <f t="shared" si="164"/>
        <v>15256.720400000002</v>
      </c>
      <c r="G442" s="38">
        <f t="shared" si="164"/>
        <v>53261.956600000005</v>
      </c>
      <c r="H442" s="38">
        <f t="shared" si="164"/>
        <v>21936.4823</v>
      </c>
      <c r="I442" s="38">
        <f t="shared" si="164"/>
        <v>48752.739499999996</v>
      </c>
      <c r="J442" s="38">
        <f t="shared" si="164"/>
        <v>22323.127099999998</v>
      </c>
      <c r="K442" s="38">
        <f t="shared" si="164"/>
        <v>14111.447400000001</v>
      </c>
      <c r="L442" s="38">
        <f t="shared" si="164"/>
        <v>14381.878999999999</v>
      </c>
      <c r="M442" s="39">
        <f t="shared" si="164"/>
        <v>18937.466999999997</v>
      </c>
      <c r="N442" s="38">
        <f t="shared" si="164"/>
        <v>3195.1593000000003</v>
      </c>
      <c r="O442" s="38">
        <f t="shared" si="164"/>
        <v>3807.7043</v>
      </c>
      <c r="P442" s="38">
        <f t="shared" si="164"/>
        <v>2040.4503</v>
      </c>
      <c r="Q442" s="38">
        <f t="shared" si="164"/>
        <v>1401.8918</v>
      </c>
      <c r="R442" s="38">
        <f t="shared" si="164"/>
        <v>763.3213000000001</v>
      </c>
      <c r="S442" s="38">
        <f t="shared" si="164"/>
        <v>59.7165</v>
      </c>
      <c r="T442" s="38">
        <f t="shared" si="164"/>
        <v>9.412700000000001</v>
      </c>
      <c r="U442" s="40">
        <f t="shared" si="160"/>
        <v>309365.4109</v>
      </c>
    </row>
    <row r="443" spans="2:21" ht="13.5" customHeight="1">
      <c r="B443" s="51" t="s">
        <v>9</v>
      </c>
      <c r="C443" s="52"/>
      <c r="D443" s="44">
        <f aca="true" t="shared" si="165" ref="D443:T443">+D392+D417+D434+D442</f>
        <v>282924.4426</v>
      </c>
      <c r="E443" s="44">
        <f t="shared" si="165"/>
        <v>488516.5763000001</v>
      </c>
      <c r="F443" s="44">
        <f t="shared" si="165"/>
        <v>181819.45879999996</v>
      </c>
      <c r="G443" s="44">
        <f t="shared" si="165"/>
        <v>509377.33920000005</v>
      </c>
      <c r="H443" s="44">
        <f t="shared" si="165"/>
        <v>269690.25299999997</v>
      </c>
      <c r="I443" s="44">
        <f t="shared" si="165"/>
        <v>510759.8188</v>
      </c>
      <c r="J443" s="44">
        <f t="shared" si="165"/>
        <v>222300.7338</v>
      </c>
      <c r="K443" s="44">
        <f t="shared" si="165"/>
        <v>169653.99809999997</v>
      </c>
      <c r="L443" s="44">
        <f t="shared" si="165"/>
        <v>129826.40000000001</v>
      </c>
      <c r="M443" s="45">
        <f t="shared" si="165"/>
        <v>162450.5363</v>
      </c>
      <c r="N443" s="44">
        <f t="shared" si="165"/>
        <v>32877.238900000004</v>
      </c>
      <c r="O443" s="44">
        <f t="shared" si="165"/>
        <v>26753.609</v>
      </c>
      <c r="P443" s="44">
        <f t="shared" si="165"/>
        <v>15368.170900000003</v>
      </c>
      <c r="Q443" s="44">
        <f t="shared" si="165"/>
        <v>11836.949199999997</v>
      </c>
      <c r="R443" s="44">
        <f t="shared" si="165"/>
        <v>8581.4612</v>
      </c>
      <c r="S443" s="44">
        <f t="shared" si="165"/>
        <v>617.5424</v>
      </c>
      <c r="T443" s="44">
        <f t="shared" si="165"/>
        <v>417.0217</v>
      </c>
      <c r="U443" s="46">
        <f t="shared" si="160"/>
        <v>3023771.5502</v>
      </c>
    </row>
    <row r="445" spans="2:56" ht="13.5" customHeight="1">
      <c r="B445" s="27"/>
      <c r="C445" s="26" t="s">
        <v>38</v>
      </c>
      <c r="D445" s="53" t="s">
        <v>77</v>
      </c>
      <c r="E445" s="54"/>
      <c r="BC445" s="14"/>
      <c r="BD445" s="13"/>
    </row>
    <row r="446" spans="3:56" ht="13.5" customHeight="1">
      <c r="C446" s="16"/>
      <c r="L446" s="18"/>
      <c r="M446" s="17"/>
      <c r="N446" s="17"/>
      <c r="U446" s="18" t="s">
        <v>99</v>
      </c>
      <c r="BD446" s="13"/>
    </row>
    <row r="447" spans="2:56" ht="13.5" customHeight="1">
      <c r="B447" s="19"/>
      <c r="C447" s="20" t="s">
        <v>20</v>
      </c>
      <c r="D447" s="21">
        <v>0.01</v>
      </c>
      <c r="E447" s="22" t="s">
        <v>21</v>
      </c>
      <c r="F447" s="22" t="s">
        <v>22</v>
      </c>
      <c r="G447" s="22" t="s">
        <v>23</v>
      </c>
      <c r="H447" s="22" t="s">
        <v>24</v>
      </c>
      <c r="I447" s="22" t="s">
        <v>25</v>
      </c>
      <c r="J447" s="22" t="s">
        <v>26</v>
      </c>
      <c r="K447" s="22" t="s">
        <v>27</v>
      </c>
      <c r="L447" s="30" t="s">
        <v>28</v>
      </c>
      <c r="M447" s="22" t="s">
        <v>30</v>
      </c>
      <c r="N447" s="22" t="s">
        <v>31</v>
      </c>
      <c r="O447" s="22" t="s">
        <v>32</v>
      </c>
      <c r="P447" s="22" t="s">
        <v>33</v>
      </c>
      <c r="Q447" s="22" t="s">
        <v>34</v>
      </c>
      <c r="R447" s="22" t="s">
        <v>35</v>
      </c>
      <c r="S447" s="22" t="s">
        <v>36</v>
      </c>
      <c r="T447" s="22">
        <v>1000</v>
      </c>
      <c r="U447" s="49" t="s">
        <v>18</v>
      </c>
      <c r="BD447" s="13"/>
    </row>
    <row r="448" spans="2:56" ht="13.5" customHeight="1">
      <c r="B448" s="23" t="s">
        <v>19</v>
      </c>
      <c r="C448" s="24"/>
      <c r="D448" s="25" t="s">
        <v>29</v>
      </c>
      <c r="E448" s="25" t="s">
        <v>29</v>
      </c>
      <c r="F448" s="25" t="s">
        <v>29</v>
      </c>
      <c r="G448" s="25" t="s">
        <v>29</v>
      </c>
      <c r="H448" s="25" t="s">
        <v>29</v>
      </c>
      <c r="I448" s="25" t="s">
        <v>29</v>
      </c>
      <c r="J448" s="25" t="s">
        <v>29</v>
      </c>
      <c r="K448" s="25" t="s">
        <v>29</v>
      </c>
      <c r="L448" s="31" t="s">
        <v>29</v>
      </c>
      <c r="M448" s="25" t="s">
        <v>29</v>
      </c>
      <c r="N448" s="25" t="s">
        <v>29</v>
      </c>
      <c r="O448" s="25" t="s">
        <v>29</v>
      </c>
      <c r="P448" s="25" t="s">
        <v>29</v>
      </c>
      <c r="Q448" s="25" t="s">
        <v>29</v>
      </c>
      <c r="R448" s="25" t="s">
        <v>29</v>
      </c>
      <c r="S448" s="25" t="s">
        <v>29</v>
      </c>
      <c r="T448" s="25" t="s">
        <v>37</v>
      </c>
      <c r="U448" s="50"/>
      <c r="BD448" s="13"/>
    </row>
    <row r="449" spans="2:21" ht="13.5" customHeight="1">
      <c r="B449" s="1"/>
      <c r="C449" s="2" t="s">
        <v>46</v>
      </c>
      <c r="D449" s="32">
        <v>0</v>
      </c>
      <c r="E449" s="32">
        <v>0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3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0</v>
      </c>
      <c r="U449" s="34">
        <f>SUM(D449:T449)</f>
        <v>0</v>
      </c>
    </row>
    <row r="450" spans="2:21" ht="13.5" customHeight="1">
      <c r="B450" s="3" t="s">
        <v>0</v>
      </c>
      <c r="C450" s="4" t="s">
        <v>47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6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7">
        <f aca="true" t="shared" si="166" ref="U450:U506">SUM(D450:T450)</f>
        <v>0</v>
      </c>
    </row>
    <row r="451" spans="2:21" ht="13.5" customHeight="1">
      <c r="B451" s="3"/>
      <c r="C451" s="4" t="s">
        <v>48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6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7">
        <f t="shared" si="166"/>
        <v>0</v>
      </c>
    </row>
    <row r="452" spans="2:21" ht="13.5" customHeight="1">
      <c r="B452" s="3"/>
      <c r="C452" s="4" t="s">
        <v>101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12.1905</v>
      </c>
      <c r="K452" s="35">
        <v>3.2822</v>
      </c>
      <c r="L452" s="35">
        <v>0</v>
      </c>
      <c r="M452" s="36">
        <v>85.3198</v>
      </c>
      <c r="N452" s="35">
        <v>63.2094</v>
      </c>
      <c r="O452" s="35">
        <v>64.7534</v>
      </c>
      <c r="P452" s="35">
        <v>31.4737</v>
      </c>
      <c r="Q452" s="35">
        <v>59.115</v>
      </c>
      <c r="R452" s="35">
        <v>31.1435</v>
      </c>
      <c r="S452" s="35">
        <v>0</v>
      </c>
      <c r="T452" s="35">
        <v>0</v>
      </c>
      <c r="U452" s="37">
        <f t="shared" si="166"/>
        <v>350.4875</v>
      </c>
    </row>
    <row r="453" spans="2:21" ht="13.5" customHeight="1">
      <c r="B453" s="3"/>
      <c r="C453" s="4" t="s">
        <v>49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2.3277</v>
      </c>
      <c r="K453" s="35">
        <v>0</v>
      </c>
      <c r="L453" s="35">
        <v>0</v>
      </c>
      <c r="M453" s="36">
        <v>32.3739</v>
      </c>
      <c r="N453" s="35">
        <v>25.0631</v>
      </c>
      <c r="O453" s="35">
        <v>91.376</v>
      </c>
      <c r="P453" s="35">
        <v>7.9831</v>
      </c>
      <c r="Q453" s="35">
        <v>0</v>
      </c>
      <c r="R453" s="35">
        <v>34.9155</v>
      </c>
      <c r="S453" s="35">
        <v>7.6554</v>
      </c>
      <c r="T453" s="35">
        <v>3</v>
      </c>
      <c r="U453" s="37">
        <f t="shared" si="166"/>
        <v>204.6947</v>
      </c>
    </row>
    <row r="454" spans="2:21" ht="13.5" customHeight="1">
      <c r="B454" s="3" t="s">
        <v>1</v>
      </c>
      <c r="C454" s="4" t="s">
        <v>50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6">
        <v>0</v>
      </c>
      <c r="N454" s="35">
        <v>1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7">
        <f t="shared" si="166"/>
        <v>1</v>
      </c>
    </row>
    <row r="455" spans="2:21" ht="13.5" customHeight="1">
      <c r="B455" s="5"/>
      <c r="C455" s="6" t="s">
        <v>2</v>
      </c>
      <c r="D455" s="38">
        <f aca="true" t="shared" si="167" ref="D455:T455">SUM(D449:D454)</f>
        <v>0</v>
      </c>
      <c r="E455" s="38">
        <f t="shared" si="167"/>
        <v>0</v>
      </c>
      <c r="F455" s="38">
        <f t="shared" si="167"/>
        <v>0</v>
      </c>
      <c r="G455" s="38">
        <f t="shared" si="167"/>
        <v>0</v>
      </c>
      <c r="H455" s="38">
        <f t="shared" si="167"/>
        <v>0</v>
      </c>
      <c r="I455" s="38">
        <f t="shared" si="167"/>
        <v>0</v>
      </c>
      <c r="J455" s="38">
        <f t="shared" si="167"/>
        <v>14.5182</v>
      </c>
      <c r="K455" s="38">
        <f t="shared" si="167"/>
        <v>3.2822</v>
      </c>
      <c r="L455" s="38">
        <f t="shared" si="167"/>
        <v>0</v>
      </c>
      <c r="M455" s="39">
        <f t="shared" si="167"/>
        <v>117.6937</v>
      </c>
      <c r="N455" s="38">
        <f t="shared" si="167"/>
        <v>89.27250000000001</v>
      </c>
      <c r="O455" s="38">
        <f t="shared" si="167"/>
        <v>156.1294</v>
      </c>
      <c r="P455" s="38">
        <f t="shared" si="167"/>
        <v>39.4568</v>
      </c>
      <c r="Q455" s="38">
        <f t="shared" si="167"/>
        <v>59.115</v>
      </c>
      <c r="R455" s="38">
        <f t="shared" si="167"/>
        <v>66.059</v>
      </c>
      <c r="S455" s="38">
        <f t="shared" si="167"/>
        <v>7.6554</v>
      </c>
      <c r="T455" s="38">
        <f t="shared" si="167"/>
        <v>3</v>
      </c>
      <c r="U455" s="40">
        <f t="shared" si="166"/>
        <v>556.1822</v>
      </c>
    </row>
    <row r="456" spans="2:21" ht="13.5" customHeight="1">
      <c r="B456" s="3"/>
      <c r="C456" s="7" t="s">
        <v>51</v>
      </c>
      <c r="D456" s="35">
        <v>0</v>
      </c>
      <c r="E456" s="35">
        <v>0</v>
      </c>
      <c r="F456" s="35">
        <v>0</v>
      </c>
      <c r="G456" s="35">
        <v>121.618</v>
      </c>
      <c r="H456" s="35">
        <v>254.2396</v>
      </c>
      <c r="I456" s="35">
        <v>389.8177</v>
      </c>
      <c r="J456" s="35">
        <v>288.7479</v>
      </c>
      <c r="K456" s="35">
        <v>117.1959</v>
      </c>
      <c r="L456" s="35">
        <v>283.143</v>
      </c>
      <c r="M456" s="36">
        <v>916.6591</v>
      </c>
      <c r="N456" s="35">
        <v>131.8619</v>
      </c>
      <c r="O456" s="35">
        <v>106.1374</v>
      </c>
      <c r="P456" s="35">
        <v>69.5696</v>
      </c>
      <c r="Q456" s="35">
        <v>31.9014</v>
      </c>
      <c r="R456" s="35">
        <v>17.8027</v>
      </c>
      <c r="S456" s="35">
        <v>0</v>
      </c>
      <c r="T456" s="35">
        <v>0</v>
      </c>
      <c r="U456" s="37">
        <f t="shared" si="166"/>
        <v>2728.6942</v>
      </c>
    </row>
    <row r="457" spans="2:21" ht="13.5" customHeight="1">
      <c r="B457" s="3"/>
      <c r="C457" s="7" t="s">
        <v>104</v>
      </c>
      <c r="D457" s="35">
        <v>13.1796</v>
      </c>
      <c r="E457" s="35">
        <v>0</v>
      </c>
      <c r="F457" s="35">
        <v>3.2967</v>
      </c>
      <c r="G457" s="35">
        <v>469.5659</v>
      </c>
      <c r="H457" s="35">
        <v>32.6223</v>
      </c>
      <c r="I457" s="35">
        <v>158.3933</v>
      </c>
      <c r="J457" s="35">
        <v>174.8785</v>
      </c>
      <c r="K457" s="35">
        <v>113.8327</v>
      </c>
      <c r="L457" s="35">
        <v>358.0597</v>
      </c>
      <c r="M457" s="36">
        <v>703.386</v>
      </c>
      <c r="N457" s="35">
        <v>825.3771</v>
      </c>
      <c r="O457" s="35">
        <v>837.1214</v>
      </c>
      <c r="P457" s="35">
        <v>146.8275</v>
      </c>
      <c r="Q457" s="35">
        <v>114.7845</v>
      </c>
      <c r="R457" s="35">
        <v>121.5064</v>
      </c>
      <c r="S457" s="35">
        <v>6.5062</v>
      </c>
      <c r="T457" s="35">
        <v>0</v>
      </c>
      <c r="U457" s="37">
        <f t="shared" si="166"/>
        <v>4079.3378000000002</v>
      </c>
    </row>
    <row r="458" spans="2:21" ht="13.5" customHeight="1">
      <c r="B458" s="3"/>
      <c r="C458" s="7" t="s">
        <v>87</v>
      </c>
      <c r="D458" s="35">
        <v>0</v>
      </c>
      <c r="E458" s="35">
        <v>0</v>
      </c>
      <c r="F458" s="35">
        <v>0</v>
      </c>
      <c r="G458" s="35">
        <v>1.5258</v>
      </c>
      <c r="H458" s="35">
        <v>1.5258</v>
      </c>
      <c r="I458" s="35">
        <v>18.2662</v>
      </c>
      <c r="J458" s="35">
        <v>3.0516</v>
      </c>
      <c r="K458" s="35">
        <v>4.5774</v>
      </c>
      <c r="L458" s="35">
        <v>10.6806</v>
      </c>
      <c r="M458" s="36">
        <v>37.145</v>
      </c>
      <c r="N458" s="35">
        <v>28.0994</v>
      </c>
      <c r="O458" s="35">
        <v>112.2793</v>
      </c>
      <c r="P458" s="35">
        <v>1.5258</v>
      </c>
      <c r="Q458" s="35">
        <v>1.5258</v>
      </c>
      <c r="R458" s="35">
        <v>0</v>
      </c>
      <c r="S458" s="35">
        <v>0</v>
      </c>
      <c r="T458" s="35">
        <v>0</v>
      </c>
      <c r="U458" s="37">
        <f t="shared" si="166"/>
        <v>220.20270000000002</v>
      </c>
    </row>
    <row r="459" spans="2:21" ht="13.5" customHeight="1">
      <c r="B459" s="3"/>
      <c r="C459" s="7" t="s">
        <v>52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3.3985</v>
      </c>
      <c r="J459" s="35">
        <v>41.3683</v>
      </c>
      <c r="K459" s="35">
        <v>3.9021</v>
      </c>
      <c r="L459" s="35">
        <v>0</v>
      </c>
      <c r="M459" s="36">
        <v>49.371</v>
      </c>
      <c r="N459" s="35">
        <v>223.5139</v>
      </c>
      <c r="O459" s="35">
        <v>264.7403</v>
      </c>
      <c r="P459" s="35">
        <v>10.6683</v>
      </c>
      <c r="Q459" s="35">
        <v>10.3249</v>
      </c>
      <c r="R459" s="35">
        <v>7.0558</v>
      </c>
      <c r="S459" s="35">
        <v>0</v>
      </c>
      <c r="T459" s="35">
        <v>0</v>
      </c>
      <c r="U459" s="37">
        <f t="shared" si="166"/>
        <v>614.3431</v>
      </c>
    </row>
    <row r="460" spans="2:21" ht="13.5" customHeight="1">
      <c r="B460" s="3"/>
      <c r="C460" s="7" t="s">
        <v>53</v>
      </c>
      <c r="D460" s="35">
        <v>0</v>
      </c>
      <c r="E460" s="35">
        <v>0</v>
      </c>
      <c r="F460" s="35">
        <v>0</v>
      </c>
      <c r="G460" s="35">
        <v>27.4074</v>
      </c>
      <c r="H460" s="35">
        <v>0</v>
      </c>
      <c r="I460" s="35">
        <v>54.8148</v>
      </c>
      <c r="J460" s="35">
        <v>27.4074</v>
      </c>
      <c r="K460" s="35">
        <v>0</v>
      </c>
      <c r="L460" s="35">
        <v>2.2396</v>
      </c>
      <c r="M460" s="36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7">
        <f t="shared" si="166"/>
        <v>111.86919999999999</v>
      </c>
    </row>
    <row r="461" spans="2:21" ht="13.5" customHeight="1">
      <c r="B461" s="3" t="s">
        <v>3</v>
      </c>
      <c r="C461" s="7" t="s">
        <v>88</v>
      </c>
      <c r="D461" s="35">
        <v>0</v>
      </c>
      <c r="E461" s="35">
        <v>0</v>
      </c>
      <c r="F461" s="35">
        <v>1.685</v>
      </c>
      <c r="G461" s="35">
        <v>466.9457</v>
      </c>
      <c r="H461" s="35">
        <v>212.9952</v>
      </c>
      <c r="I461" s="35">
        <v>212.0712</v>
      </c>
      <c r="J461" s="35">
        <v>147.7521</v>
      </c>
      <c r="K461" s="35">
        <v>144.2702</v>
      </c>
      <c r="L461" s="35">
        <v>94.5803</v>
      </c>
      <c r="M461" s="36">
        <v>183.113</v>
      </c>
      <c r="N461" s="35">
        <v>651.5458</v>
      </c>
      <c r="O461" s="35">
        <v>348.3167</v>
      </c>
      <c r="P461" s="35">
        <v>105.3573</v>
      </c>
      <c r="Q461" s="35">
        <v>62.2845</v>
      </c>
      <c r="R461" s="35">
        <v>20.9449</v>
      </c>
      <c r="S461" s="35">
        <v>4.0899</v>
      </c>
      <c r="T461" s="35">
        <v>0</v>
      </c>
      <c r="U461" s="37">
        <f t="shared" si="166"/>
        <v>2655.9518000000003</v>
      </c>
    </row>
    <row r="462" spans="2:21" ht="13.5" customHeight="1">
      <c r="B462" s="3"/>
      <c r="C462" s="7" t="s">
        <v>89</v>
      </c>
      <c r="D462" s="35">
        <v>0</v>
      </c>
      <c r="E462" s="35">
        <v>0</v>
      </c>
      <c r="F462" s="35">
        <v>0</v>
      </c>
      <c r="G462" s="35">
        <v>0</v>
      </c>
      <c r="H462" s="35">
        <v>9.3182</v>
      </c>
      <c r="I462" s="35">
        <v>33.4272</v>
      </c>
      <c r="J462" s="35">
        <v>23.7324</v>
      </c>
      <c r="K462" s="35">
        <v>3.2316</v>
      </c>
      <c r="L462" s="35">
        <v>71.2992</v>
      </c>
      <c r="M462" s="36">
        <v>43.224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7">
        <f t="shared" si="166"/>
        <v>184.2326</v>
      </c>
    </row>
    <row r="463" spans="2:21" ht="13.5" customHeight="1">
      <c r="B463" s="3"/>
      <c r="C463" s="7" t="s">
        <v>90</v>
      </c>
      <c r="D463" s="35">
        <v>1</v>
      </c>
      <c r="E463" s="35">
        <v>2.0132</v>
      </c>
      <c r="F463" s="35">
        <v>1.288</v>
      </c>
      <c r="G463" s="35">
        <v>66.9868</v>
      </c>
      <c r="H463" s="35">
        <v>60.6621</v>
      </c>
      <c r="I463" s="35">
        <v>338.6287</v>
      </c>
      <c r="J463" s="35">
        <v>126.9363</v>
      </c>
      <c r="K463" s="35">
        <v>119.0528</v>
      </c>
      <c r="L463" s="35">
        <v>413.6616</v>
      </c>
      <c r="M463" s="36">
        <v>1747.3991</v>
      </c>
      <c r="N463" s="35">
        <v>1840.779</v>
      </c>
      <c r="O463" s="35">
        <v>1419.8965</v>
      </c>
      <c r="P463" s="35">
        <v>287.6665</v>
      </c>
      <c r="Q463" s="35">
        <v>209.4222</v>
      </c>
      <c r="R463" s="35">
        <v>155.3616</v>
      </c>
      <c r="S463" s="35">
        <v>2.6663</v>
      </c>
      <c r="T463" s="35">
        <v>3</v>
      </c>
      <c r="U463" s="37">
        <f t="shared" si="166"/>
        <v>6796.420700000001</v>
      </c>
    </row>
    <row r="464" spans="2:21" ht="13.5" customHeight="1">
      <c r="B464" s="3"/>
      <c r="C464" s="7" t="s">
        <v>105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1.1139</v>
      </c>
      <c r="M464" s="36">
        <v>7.2584</v>
      </c>
      <c r="N464" s="35">
        <v>10.8269</v>
      </c>
      <c r="O464" s="35">
        <v>8.25</v>
      </c>
      <c r="P464" s="35">
        <v>0</v>
      </c>
      <c r="Q464" s="35">
        <v>0</v>
      </c>
      <c r="R464" s="35">
        <v>1.2129</v>
      </c>
      <c r="S464" s="35">
        <v>0</v>
      </c>
      <c r="T464" s="35">
        <v>0</v>
      </c>
      <c r="U464" s="37">
        <f t="shared" si="166"/>
        <v>28.6621</v>
      </c>
    </row>
    <row r="465" spans="2:21" ht="13.5" customHeight="1">
      <c r="B465" s="3"/>
      <c r="C465" s="7" t="s">
        <v>54</v>
      </c>
      <c r="D465" s="35">
        <v>0</v>
      </c>
      <c r="E465" s="35">
        <v>0</v>
      </c>
      <c r="F465" s="35">
        <v>0</v>
      </c>
      <c r="G465" s="35">
        <v>4.209</v>
      </c>
      <c r="H465" s="35">
        <v>3.7302</v>
      </c>
      <c r="I465" s="35">
        <v>46.2023</v>
      </c>
      <c r="J465" s="35">
        <v>166.8572</v>
      </c>
      <c r="K465" s="35">
        <v>67.4</v>
      </c>
      <c r="L465" s="35">
        <v>105.5606</v>
      </c>
      <c r="M465" s="36">
        <v>125.3342</v>
      </c>
      <c r="N465" s="35">
        <v>137.9574</v>
      </c>
      <c r="O465" s="35">
        <v>87.1829</v>
      </c>
      <c r="P465" s="35">
        <v>36.4298</v>
      </c>
      <c r="Q465" s="35">
        <v>19.671</v>
      </c>
      <c r="R465" s="35">
        <v>3.8314</v>
      </c>
      <c r="S465" s="35">
        <v>0</v>
      </c>
      <c r="T465" s="35">
        <v>0</v>
      </c>
      <c r="U465" s="37">
        <f t="shared" si="166"/>
        <v>804.3660000000001</v>
      </c>
    </row>
    <row r="466" spans="2:21" ht="13.5" customHeight="1">
      <c r="B466" s="3"/>
      <c r="C466" s="7" t="s">
        <v>55</v>
      </c>
      <c r="D466" s="35">
        <v>0</v>
      </c>
      <c r="E466" s="35">
        <v>0</v>
      </c>
      <c r="F466" s="35">
        <v>0</v>
      </c>
      <c r="G466" s="35">
        <v>0</v>
      </c>
      <c r="H466" s="35">
        <v>1.4099</v>
      </c>
      <c r="I466" s="35">
        <v>0</v>
      </c>
      <c r="J466" s="35">
        <v>19.2075</v>
      </c>
      <c r="K466" s="35">
        <v>29.0156</v>
      </c>
      <c r="L466" s="35">
        <v>192.457</v>
      </c>
      <c r="M466" s="36">
        <v>119.4906</v>
      </c>
      <c r="N466" s="35">
        <v>24.0631</v>
      </c>
      <c r="O466" s="35">
        <v>3.5428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7">
        <f t="shared" si="166"/>
        <v>389.1865</v>
      </c>
    </row>
    <row r="467" spans="2:21" ht="13.5" customHeight="1">
      <c r="B467" s="3" t="s">
        <v>4</v>
      </c>
      <c r="C467" s="7" t="s">
        <v>102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6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7">
        <f t="shared" si="166"/>
        <v>0</v>
      </c>
    </row>
    <row r="468" spans="2:21" ht="13.5" customHeight="1">
      <c r="B468" s="3"/>
      <c r="C468" s="7" t="s">
        <v>56</v>
      </c>
      <c r="D468" s="35">
        <v>0</v>
      </c>
      <c r="E468" s="35">
        <v>0</v>
      </c>
      <c r="F468" s="35">
        <v>0</v>
      </c>
      <c r="G468" s="35">
        <v>113.8687</v>
      </c>
      <c r="H468" s="35">
        <v>108.0362</v>
      </c>
      <c r="I468" s="35">
        <v>304.5946</v>
      </c>
      <c r="J468" s="35">
        <v>203.1315</v>
      </c>
      <c r="K468" s="35">
        <v>314.4036</v>
      </c>
      <c r="L468" s="35">
        <v>1045.6177</v>
      </c>
      <c r="M468" s="36">
        <v>1983.3207</v>
      </c>
      <c r="N468" s="35">
        <v>1287.2637</v>
      </c>
      <c r="O468" s="35">
        <v>5236.4203</v>
      </c>
      <c r="P468" s="35">
        <v>293.6298</v>
      </c>
      <c r="Q468" s="35">
        <v>253.0383</v>
      </c>
      <c r="R468" s="35">
        <v>176.9852</v>
      </c>
      <c r="S468" s="35">
        <v>0</v>
      </c>
      <c r="T468" s="35">
        <v>0</v>
      </c>
      <c r="U468" s="37">
        <f t="shared" si="166"/>
        <v>11320.3103</v>
      </c>
    </row>
    <row r="469" spans="2:21" ht="13.5" customHeight="1">
      <c r="B469" s="3"/>
      <c r="C469" s="7" t="s">
        <v>91</v>
      </c>
      <c r="D469" s="35">
        <v>0</v>
      </c>
      <c r="E469" s="35">
        <v>1.1896</v>
      </c>
      <c r="F469" s="35">
        <v>5.8226</v>
      </c>
      <c r="G469" s="35">
        <v>122.3422</v>
      </c>
      <c r="H469" s="35">
        <v>117.9304</v>
      </c>
      <c r="I469" s="35">
        <v>1263.5458</v>
      </c>
      <c r="J469" s="35">
        <v>1182.7762</v>
      </c>
      <c r="K469" s="35">
        <v>1053.1817</v>
      </c>
      <c r="L469" s="35">
        <v>1475.2248</v>
      </c>
      <c r="M469" s="36">
        <v>3192.9565</v>
      </c>
      <c r="N469" s="35">
        <v>4188.958</v>
      </c>
      <c r="O469" s="35">
        <v>11278.853</v>
      </c>
      <c r="P469" s="35">
        <v>931.729</v>
      </c>
      <c r="Q469" s="35">
        <v>684.9103</v>
      </c>
      <c r="R469" s="35">
        <v>464.2894</v>
      </c>
      <c r="S469" s="35">
        <v>25.7286</v>
      </c>
      <c r="T469" s="35">
        <v>13.505</v>
      </c>
      <c r="U469" s="37">
        <f t="shared" si="166"/>
        <v>26002.9431</v>
      </c>
    </row>
    <row r="470" spans="2:21" ht="13.5" customHeight="1">
      <c r="B470" s="3"/>
      <c r="C470" s="7" t="s">
        <v>57</v>
      </c>
      <c r="D470" s="35">
        <v>35.5094</v>
      </c>
      <c r="E470" s="35">
        <v>0</v>
      </c>
      <c r="F470" s="35">
        <v>0</v>
      </c>
      <c r="G470" s="35">
        <v>38.0773</v>
      </c>
      <c r="H470" s="35">
        <v>10.6267</v>
      </c>
      <c r="I470" s="35">
        <v>85.7542</v>
      </c>
      <c r="J470" s="35">
        <v>96.4097</v>
      </c>
      <c r="K470" s="35">
        <v>103.1559</v>
      </c>
      <c r="L470" s="35">
        <v>253.3856</v>
      </c>
      <c r="M470" s="36">
        <v>519.4512</v>
      </c>
      <c r="N470" s="35">
        <v>345.1466</v>
      </c>
      <c r="O470" s="35">
        <v>523.6104</v>
      </c>
      <c r="P470" s="35">
        <v>135.8683</v>
      </c>
      <c r="Q470" s="35">
        <v>47.2384</v>
      </c>
      <c r="R470" s="35">
        <v>18.5701</v>
      </c>
      <c r="S470" s="35">
        <v>0</v>
      </c>
      <c r="T470" s="35">
        <v>0</v>
      </c>
      <c r="U470" s="37">
        <f t="shared" si="166"/>
        <v>2212.8038</v>
      </c>
    </row>
    <row r="471" spans="2:21" ht="13.5" customHeight="1">
      <c r="B471" s="3"/>
      <c r="C471" s="7" t="s">
        <v>58</v>
      </c>
      <c r="D471" s="35">
        <v>0</v>
      </c>
      <c r="E471" s="35">
        <v>0</v>
      </c>
      <c r="F471" s="35">
        <v>0</v>
      </c>
      <c r="G471" s="35">
        <v>44.2982</v>
      </c>
      <c r="H471" s="35">
        <v>164.4575</v>
      </c>
      <c r="I471" s="35">
        <v>257.0781</v>
      </c>
      <c r="J471" s="35">
        <v>94.5307</v>
      </c>
      <c r="K471" s="35">
        <v>116.6579</v>
      </c>
      <c r="L471" s="35">
        <v>153.0751</v>
      </c>
      <c r="M471" s="36">
        <v>344.2343</v>
      </c>
      <c r="N471" s="35">
        <v>321.4811</v>
      </c>
      <c r="O471" s="35">
        <v>669.5379</v>
      </c>
      <c r="P471" s="35">
        <v>147.6707</v>
      </c>
      <c r="Q471" s="35">
        <v>201.6114</v>
      </c>
      <c r="R471" s="35">
        <v>57.1332</v>
      </c>
      <c r="S471" s="35">
        <v>0</v>
      </c>
      <c r="T471" s="35">
        <v>0</v>
      </c>
      <c r="U471" s="37">
        <f t="shared" si="166"/>
        <v>2571.7661000000007</v>
      </c>
    </row>
    <row r="472" spans="2:21" ht="13.5" customHeight="1">
      <c r="B472" s="3"/>
      <c r="C472" s="7" t="s">
        <v>92</v>
      </c>
      <c r="D472" s="35">
        <v>0</v>
      </c>
      <c r="E472" s="35">
        <v>0</v>
      </c>
      <c r="F472" s="35">
        <v>0</v>
      </c>
      <c r="G472" s="35">
        <v>10.2007</v>
      </c>
      <c r="H472" s="35">
        <v>36.953</v>
      </c>
      <c r="I472" s="35">
        <v>153.6927</v>
      </c>
      <c r="J472" s="35">
        <v>115.3367</v>
      </c>
      <c r="K472" s="35">
        <v>60.4852</v>
      </c>
      <c r="L472" s="35">
        <v>86.7286</v>
      </c>
      <c r="M472" s="36">
        <v>190.7642</v>
      </c>
      <c r="N472" s="35">
        <v>75.2023</v>
      </c>
      <c r="O472" s="35">
        <v>127.8502</v>
      </c>
      <c r="P472" s="35">
        <v>48.5985</v>
      </c>
      <c r="Q472" s="35">
        <v>16.491</v>
      </c>
      <c r="R472" s="35">
        <v>21.3082</v>
      </c>
      <c r="S472" s="35">
        <v>0</v>
      </c>
      <c r="T472" s="35">
        <v>0</v>
      </c>
      <c r="U472" s="37">
        <f t="shared" si="166"/>
        <v>943.6113</v>
      </c>
    </row>
    <row r="473" spans="2:21" ht="13.5" customHeight="1">
      <c r="B473" s="3" t="s">
        <v>5</v>
      </c>
      <c r="C473" s="7" t="s">
        <v>93</v>
      </c>
      <c r="D473" s="35">
        <v>0</v>
      </c>
      <c r="E473" s="35">
        <v>0</v>
      </c>
      <c r="F473" s="35">
        <v>0</v>
      </c>
      <c r="G473" s="35">
        <v>16.1165</v>
      </c>
      <c r="H473" s="35">
        <v>10.5926</v>
      </c>
      <c r="I473" s="35">
        <v>52.2718</v>
      </c>
      <c r="J473" s="35">
        <v>75.5048</v>
      </c>
      <c r="K473" s="35">
        <v>128.3939</v>
      </c>
      <c r="L473" s="35">
        <v>406.8571</v>
      </c>
      <c r="M473" s="36">
        <v>242.8991</v>
      </c>
      <c r="N473" s="35">
        <v>395.1292</v>
      </c>
      <c r="O473" s="35">
        <v>298.2837</v>
      </c>
      <c r="P473" s="35">
        <v>185.8926</v>
      </c>
      <c r="Q473" s="35">
        <v>56.8894</v>
      </c>
      <c r="R473" s="35">
        <v>4.4203</v>
      </c>
      <c r="S473" s="35">
        <v>0</v>
      </c>
      <c r="T473" s="35">
        <v>0</v>
      </c>
      <c r="U473" s="37">
        <f t="shared" si="166"/>
        <v>1873.2509999999997</v>
      </c>
    </row>
    <row r="474" spans="2:21" ht="13.5" customHeight="1">
      <c r="B474" s="3"/>
      <c r="C474" s="7" t="s">
        <v>94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14.5925</v>
      </c>
      <c r="J474" s="35">
        <v>45.6239</v>
      </c>
      <c r="K474" s="35">
        <v>26.3978</v>
      </c>
      <c r="L474" s="35">
        <v>52.6153</v>
      </c>
      <c r="M474" s="36">
        <v>18.3752</v>
      </c>
      <c r="N474" s="35">
        <v>0</v>
      </c>
      <c r="O474" s="35">
        <v>4.3705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7">
        <f t="shared" si="166"/>
        <v>161.9752</v>
      </c>
    </row>
    <row r="475" spans="2:21" ht="13.5" customHeight="1">
      <c r="B475" s="3"/>
      <c r="C475" s="7" t="s">
        <v>95</v>
      </c>
      <c r="D475" s="35">
        <v>0</v>
      </c>
      <c r="E475" s="35">
        <v>0</v>
      </c>
      <c r="F475" s="35">
        <v>0</v>
      </c>
      <c r="G475" s="35">
        <v>0</v>
      </c>
      <c r="H475" s="35">
        <v>1.1125</v>
      </c>
      <c r="I475" s="35">
        <v>1.1125</v>
      </c>
      <c r="J475" s="35">
        <v>2.225</v>
      </c>
      <c r="K475" s="35">
        <v>1.1125</v>
      </c>
      <c r="L475" s="35">
        <v>1.0811</v>
      </c>
      <c r="M475" s="36">
        <v>16.1848</v>
      </c>
      <c r="N475" s="35">
        <v>1.6688</v>
      </c>
      <c r="O475" s="35">
        <v>2.1622</v>
      </c>
      <c r="P475" s="35">
        <v>1.0811</v>
      </c>
      <c r="Q475" s="35">
        <v>3.2433</v>
      </c>
      <c r="R475" s="35">
        <v>1.0811</v>
      </c>
      <c r="S475" s="35">
        <v>0</v>
      </c>
      <c r="T475" s="35">
        <v>0</v>
      </c>
      <c r="U475" s="37">
        <f t="shared" si="166"/>
        <v>32.0649</v>
      </c>
    </row>
    <row r="476" spans="2:21" ht="13.5" customHeight="1">
      <c r="B476" s="3"/>
      <c r="C476" s="7" t="s">
        <v>59</v>
      </c>
      <c r="D476" s="35">
        <v>0</v>
      </c>
      <c r="E476" s="35">
        <v>0</v>
      </c>
      <c r="F476" s="35">
        <v>0</v>
      </c>
      <c r="G476" s="35">
        <v>0</v>
      </c>
      <c r="H476" s="35">
        <v>8.5109</v>
      </c>
      <c r="I476" s="35">
        <v>27.7228</v>
      </c>
      <c r="J476" s="35">
        <v>45.1672</v>
      </c>
      <c r="K476" s="35">
        <v>43.7789</v>
      </c>
      <c r="L476" s="35">
        <v>24.2988</v>
      </c>
      <c r="M476" s="36">
        <v>120.6495</v>
      </c>
      <c r="N476" s="35">
        <v>57.3935</v>
      </c>
      <c r="O476" s="35">
        <v>51.5033</v>
      </c>
      <c r="P476" s="35">
        <v>29.3968</v>
      </c>
      <c r="Q476" s="35">
        <v>20.5868</v>
      </c>
      <c r="R476" s="35">
        <v>0</v>
      </c>
      <c r="S476" s="35">
        <v>0</v>
      </c>
      <c r="T476" s="35">
        <v>0</v>
      </c>
      <c r="U476" s="37">
        <f t="shared" si="166"/>
        <v>429.0085</v>
      </c>
    </row>
    <row r="477" spans="2:21" ht="13.5" customHeight="1">
      <c r="B477" s="3"/>
      <c r="C477" s="7" t="s">
        <v>96</v>
      </c>
      <c r="D477" s="35">
        <v>0</v>
      </c>
      <c r="E477" s="35">
        <v>0</v>
      </c>
      <c r="F477" s="35">
        <v>0</v>
      </c>
      <c r="G477" s="35">
        <v>0</v>
      </c>
      <c r="H477" s="35">
        <v>1.3462</v>
      </c>
      <c r="I477" s="35">
        <v>4.077</v>
      </c>
      <c r="J477" s="35">
        <v>19.0952</v>
      </c>
      <c r="K477" s="35">
        <v>5.857</v>
      </c>
      <c r="L477" s="35">
        <v>59.8956</v>
      </c>
      <c r="M477" s="36">
        <v>7.9956</v>
      </c>
      <c r="N477" s="35">
        <v>4.9956</v>
      </c>
      <c r="O477" s="35">
        <v>0</v>
      </c>
      <c r="P477" s="35">
        <v>2.3554</v>
      </c>
      <c r="Q477" s="35">
        <v>1.1777</v>
      </c>
      <c r="R477" s="35">
        <v>7.0587</v>
      </c>
      <c r="S477" s="35">
        <v>0</v>
      </c>
      <c r="T477" s="35">
        <v>0</v>
      </c>
      <c r="U477" s="37">
        <f t="shared" si="166"/>
        <v>113.854</v>
      </c>
    </row>
    <row r="478" spans="2:21" ht="13.5" customHeight="1">
      <c r="B478" s="3"/>
      <c r="C478" s="7" t="s">
        <v>60</v>
      </c>
      <c r="D478" s="35">
        <v>0</v>
      </c>
      <c r="E478" s="35">
        <v>2.7175</v>
      </c>
      <c r="F478" s="35">
        <v>24.1768</v>
      </c>
      <c r="G478" s="35">
        <v>153.9228</v>
      </c>
      <c r="H478" s="35">
        <v>135.7524</v>
      </c>
      <c r="I478" s="35">
        <v>2826.0485</v>
      </c>
      <c r="J478" s="35">
        <v>984.4895</v>
      </c>
      <c r="K478" s="35">
        <v>541.2795</v>
      </c>
      <c r="L478" s="35">
        <v>942.4152</v>
      </c>
      <c r="M478" s="36">
        <v>652.595</v>
      </c>
      <c r="N478" s="35">
        <v>483.2443</v>
      </c>
      <c r="O478" s="35">
        <v>253.4768</v>
      </c>
      <c r="P478" s="35">
        <v>167.7405</v>
      </c>
      <c r="Q478" s="35">
        <v>126.3684</v>
      </c>
      <c r="R478" s="35">
        <v>117.4402</v>
      </c>
      <c r="S478" s="35">
        <v>11.2168</v>
      </c>
      <c r="T478" s="35">
        <v>5.3043</v>
      </c>
      <c r="U478" s="37">
        <f t="shared" si="166"/>
        <v>7428.188500000001</v>
      </c>
    </row>
    <row r="479" spans="2:21" ht="13.5" customHeight="1">
      <c r="B479" s="3"/>
      <c r="C479" s="8" t="s">
        <v>97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2.103</v>
      </c>
      <c r="J479" s="35">
        <v>4.7768</v>
      </c>
      <c r="K479" s="35">
        <v>3.7253</v>
      </c>
      <c r="L479" s="35">
        <v>4.2317</v>
      </c>
      <c r="M479" s="36">
        <v>9.4635</v>
      </c>
      <c r="N479" s="35">
        <v>16.824</v>
      </c>
      <c r="O479" s="35">
        <v>6.2051</v>
      </c>
      <c r="P479" s="35">
        <v>1.0515</v>
      </c>
      <c r="Q479" s="35">
        <v>0</v>
      </c>
      <c r="R479" s="35">
        <v>0</v>
      </c>
      <c r="S479" s="35">
        <v>0</v>
      </c>
      <c r="T479" s="35">
        <v>0</v>
      </c>
      <c r="U479" s="37">
        <f t="shared" si="166"/>
        <v>48.380900000000004</v>
      </c>
    </row>
    <row r="480" spans="2:21" ht="13.5" customHeight="1">
      <c r="B480" s="5"/>
      <c r="C480" s="9" t="s">
        <v>2</v>
      </c>
      <c r="D480" s="38">
        <f aca="true" t="shared" si="168" ref="D480:T480">SUM(D456:D479)</f>
        <v>49.689</v>
      </c>
      <c r="E480" s="38">
        <f t="shared" si="168"/>
        <v>5.920299999999999</v>
      </c>
      <c r="F480" s="38">
        <f t="shared" si="168"/>
        <v>36.2691</v>
      </c>
      <c r="G480" s="38">
        <f t="shared" si="168"/>
        <v>1657.0850000000003</v>
      </c>
      <c r="H480" s="38">
        <f t="shared" si="168"/>
        <v>1171.8217</v>
      </c>
      <c r="I480" s="38">
        <f t="shared" si="168"/>
        <v>6247.6134</v>
      </c>
      <c r="J480" s="38">
        <f t="shared" si="168"/>
        <v>3889.0064</v>
      </c>
      <c r="K480" s="38">
        <f t="shared" si="168"/>
        <v>3000.9075000000007</v>
      </c>
      <c r="L480" s="38">
        <f t="shared" si="168"/>
        <v>6038.222100000001</v>
      </c>
      <c r="M480" s="39">
        <f t="shared" si="168"/>
        <v>11231.27</v>
      </c>
      <c r="N480" s="38">
        <f t="shared" si="168"/>
        <v>11051.331600000001</v>
      </c>
      <c r="O480" s="38">
        <f t="shared" si="168"/>
        <v>21639.7407</v>
      </c>
      <c r="P480" s="38">
        <f t="shared" si="168"/>
        <v>2603.059</v>
      </c>
      <c r="Q480" s="38">
        <f t="shared" si="168"/>
        <v>1861.4693000000002</v>
      </c>
      <c r="R480" s="38">
        <f t="shared" si="168"/>
        <v>1196.0021000000002</v>
      </c>
      <c r="S480" s="38">
        <f t="shared" si="168"/>
        <v>50.2078</v>
      </c>
      <c r="T480" s="38">
        <f t="shared" si="168"/>
        <v>21.8093</v>
      </c>
      <c r="U480" s="40">
        <f t="shared" si="166"/>
        <v>71751.42429999998</v>
      </c>
    </row>
    <row r="481" spans="2:21" ht="13.5" customHeight="1">
      <c r="B481" s="1"/>
      <c r="C481" s="10" t="s">
        <v>61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6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7">
        <f t="shared" si="166"/>
        <v>0</v>
      </c>
    </row>
    <row r="482" spans="2:21" ht="13.5" customHeight="1">
      <c r="B482" s="3"/>
      <c r="C482" s="7" t="s">
        <v>62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6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7">
        <f t="shared" si="166"/>
        <v>0</v>
      </c>
    </row>
    <row r="483" spans="2:21" ht="13.5" customHeight="1">
      <c r="B483" s="3"/>
      <c r="C483" s="7" t="s">
        <v>63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6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7">
        <f t="shared" si="166"/>
        <v>0</v>
      </c>
    </row>
    <row r="484" spans="2:21" ht="13.5" customHeight="1">
      <c r="B484" s="3" t="s">
        <v>6</v>
      </c>
      <c r="C484" s="7" t="s">
        <v>64</v>
      </c>
      <c r="D484" s="35">
        <v>0</v>
      </c>
      <c r="E484" s="35">
        <v>9.4244</v>
      </c>
      <c r="F484" s="35">
        <v>14.1366</v>
      </c>
      <c r="G484" s="35">
        <v>32.9854</v>
      </c>
      <c r="H484" s="35">
        <v>32.9854</v>
      </c>
      <c r="I484" s="35">
        <v>106.5733</v>
      </c>
      <c r="J484" s="35">
        <v>28.2732</v>
      </c>
      <c r="K484" s="35">
        <v>260.024</v>
      </c>
      <c r="L484" s="35">
        <v>52.1734</v>
      </c>
      <c r="M484" s="36">
        <v>83.6734</v>
      </c>
      <c r="N484" s="35">
        <v>1.5</v>
      </c>
      <c r="O484" s="35">
        <v>6</v>
      </c>
      <c r="P484" s="35">
        <v>3</v>
      </c>
      <c r="Q484" s="35">
        <v>0</v>
      </c>
      <c r="R484" s="35">
        <v>0</v>
      </c>
      <c r="S484" s="35">
        <v>0</v>
      </c>
      <c r="T484" s="35">
        <v>0</v>
      </c>
      <c r="U484" s="37">
        <f t="shared" si="166"/>
        <v>630.7491</v>
      </c>
    </row>
    <row r="485" spans="2:21" ht="13.5" customHeight="1">
      <c r="B485" s="3"/>
      <c r="C485" s="7" t="s">
        <v>65</v>
      </c>
      <c r="D485" s="35">
        <v>0</v>
      </c>
      <c r="E485" s="35">
        <v>0</v>
      </c>
      <c r="F485" s="35">
        <v>0</v>
      </c>
      <c r="G485" s="35">
        <v>399.7908</v>
      </c>
      <c r="H485" s="35">
        <v>799.5816</v>
      </c>
      <c r="I485" s="35">
        <v>0</v>
      </c>
      <c r="J485" s="35">
        <v>10.0785</v>
      </c>
      <c r="K485" s="35">
        <v>20.157</v>
      </c>
      <c r="L485" s="35">
        <v>20.157</v>
      </c>
      <c r="M485" s="36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7">
        <f t="shared" si="166"/>
        <v>1249.7649</v>
      </c>
    </row>
    <row r="486" spans="2:21" ht="13.5" customHeight="1">
      <c r="B486" s="3"/>
      <c r="C486" s="7" t="s">
        <v>66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34.1078</v>
      </c>
      <c r="K486" s="35">
        <v>0</v>
      </c>
      <c r="L486" s="35">
        <v>68.2156</v>
      </c>
      <c r="M486" s="36">
        <v>365.4768</v>
      </c>
      <c r="N486" s="35">
        <v>107.1586</v>
      </c>
      <c r="O486" s="35">
        <v>330.0733</v>
      </c>
      <c r="P486" s="35">
        <v>96.7542</v>
      </c>
      <c r="Q486" s="35">
        <v>153.4851</v>
      </c>
      <c r="R486" s="35">
        <v>68.2156</v>
      </c>
      <c r="S486" s="35">
        <v>0</v>
      </c>
      <c r="T486" s="35">
        <v>0</v>
      </c>
      <c r="U486" s="37">
        <f t="shared" si="166"/>
        <v>1223.487</v>
      </c>
    </row>
    <row r="487" spans="2:21" ht="13.5" customHeight="1">
      <c r="B487" s="3"/>
      <c r="C487" s="7" t="s">
        <v>67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66.5008</v>
      </c>
      <c r="K487" s="35">
        <v>199.5024</v>
      </c>
      <c r="L487" s="35">
        <v>0</v>
      </c>
      <c r="M487" s="36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7">
        <f t="shared" si="166"/>
        <v>266.0032</v>
      </c>
    </row>
    <row r="488" spans="2:21" ht="13.5" customHeight="1">
      <c r="B488" s="3"/>
      <c r="C488" s="7" t="s">
        <v>68</v>
      </c>
      <c r="D488" s="35">
        <v>0</v>
      </c>
      <c r="E488" s="35">
        <v>0</v>
      </c>
      <c r="F488" s="35">
        <v>11.8022</v>
      </c>
      <c r="G488" s="35">
        <v>82.6154</v>
      </c>
      <c r="H488" s="35">
        <v>35.4066</v>
      </c>
      <c r="I488" s="35">
        <v>83.3412</v>
      </c>
      <c r="J488" s="35">
        <v>197.6978</v>
      </c>
      <c r="K488" s="35">
        <v>46.8418</v>
      </c>
      <c r="L488" s="35">
        <v>90.0945</v>
      </c>
      <c r="M488" s="36">
        <v>235.5214</v>
      </c>
      <c r="N488" s="35">
        <v>381.2208</v>
      </c>
      <c r="O488" s="35">
        <v>362.6735</v>
      </c>
      <c r="P488" s="35">
        <v>1.529</v>
      </c>
      <c r="Q488" s="35">
        <v>3.058</v>
      </c>
      <c r="R488" s="35">
        <v>4.587</v>
      </c>
      <c r="S488" s="35">
        <v>0</v>
      </c>
      <c r="T488" s="35">
        <v>0</v>
      </c>
      <c r="U488" s="37">
        <f t="shared" si="166"/>
        <v>1536.3892</v>
      </c>
    </row>
    <row r="489" spans="2:21" ht="13.5" customHeight="1">
      <c r="B489" s="3" t="s">
        <v>7</v>
      </c>
      <c r="C489" s="7" t="s">
        <v>69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3.0224</v>
      </c>
      <c r="L489" s="35">
        <v>31.9284</v>
      </c>
      <c r="M489" s="36">
        <v>79.9599</v>
      </c>
      <c r="N489" s="35">
        <v>399.6624</v>
      </c>
      <c r="O489" s="35">
        <v>3399.0945</v>
      </c>
      <c r="P489" s="35">
        <v>197.6588</v>
      </c>
      <c r="Q489" s="35">
        <v>23.7554</v>
      </c>
      <c r="R489" s="35">
        <v>0</v>
      </c>
      <c r="S489" s="35">
        <v>0</v>
      </c>
      <c r="T489" s="35">
        <v>0</v>
      </c>
      <c r="U489" s="37">
        <f t="shared" si="166"/>
        <v>4135.0818</v>
      </c>
    </row>
    <row r="490" spans="2:21" ht="13.5" customHeight="1">
      <c r="B490" s="3"/>
      <c r="C490" s="7" t="s">
        <v>70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6">
        <v>201.6163</v>
      </c>
      <c r="N490" s="35">
        <v>18.9787</v>
      </c>
      <c r="O490" s="35">
        <v>119.56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7">
        <f t="shared" si="166"/>
        <v>340.155</v>
      </c>
    </row>
    <row r="491" spans="2:21" ht="13.5" customHeight="1">
      <c r="B491" s="3"/>
      <c r="C491" s="7" t="s">
        <v>71</v>
      </c>
      <c r="D491" s="35">
        <v>0</v>
      </c>
      <c r="E491" s="35">
        <v>0</v>
      </c>
      <c r="F491" s="35">
        <v>0</v>
      </c>
      <c r="G491" s="35">
        <v>0</v>
      </c>
      <c r="H491" s="35">
        <v>111.932</v>
      </c>
      <c r="I491" s="35">
        <v>115.8335</v>
      </c>
      <c r="J491" s="35">
        <v>46.7209</v>
      </c>
      <c r="K491" s="35">
        <v>141.7825</v>
      </c>
      <c r="L491" s="35">
        <v>33.0592</v>
      </c>
      <c r="M491" s="36">
        <v>86.5563</v>
      </c>
      <c r="N491" s="35">
        <v>75.3631</v>
      </c>
      <c r="O491" s="35">
        <v>12.6487</v>
      </c>
      <c r="P491" s="35">
        <v>5.5915</v>
      </c>
      <c r="Q491" s="35">
        <v>0</v>
      </c>
      <c r="R491" s="35">
        <v>0</v>
      </c>
      <c r="S491" s="35">
        <v>0</v>
      </c>
      <c r="T491" s="35">
        <v>0</v>
      </c>
      <c r="U491" s="37">
        <f t="shared" si="166"/>
        <v>629.4877</v>
      </c>
    </row>
    <row r="492" spans="2:21" ht="13.5" customHeight="1">
      <c r="B492" s="3"/>
      <c r="C492" s="7" t="s">
        <v>72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135.1316</v>
      </c>
      <c r="J492" s="35">
        <v>405.3948</v>
      </c>
      <c r="K492" s="35">
        <v>371.6119</v>
      </c>
      <c r="L492" s="35">
        <v>101.3487</v>
      </c>
      <c r="M492" s="36">
        <v>168.9145</v>
      </c>
      <c r="N492" s="35">
        <v>67.5658</v>
      </c>
      <c r="O492" s="35">
        <v>0</v>
      </c>
      <c r="P492" s="35">
        <v>33.7829</v>
      </c>
      <c r="Q492" s="35">
        <v>0</v>
      </c>
      <c r="R492" s="35">
        <v>0</v>
      </c>
      <c r="S492" s="35">
        <v>0</v>
      </c>
      <c r="T492" s="35">
        <v>0</v>
      </c>
      <c r="U492" s="37">
        <f t="shared" si="166"/>
        <v>1283.7502</v>
      </c>
    </row>
    <row r="493" spans="2:21" ht="13.5" customHeight="1">
      <c r="B493" s="3"/>
      <c r="C493" s="7" t="s">
        <v>73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6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7">
        <f t="shared" si="166"/>
        <v>0</v>
      </c>
    </row>
    <row r="494" spans="2:21" ht="13.5" customHeight="1">
      <c r="B494" s="3" t="s">
        <v>8</v>
      </c>
      <c r="C494" s="7" t="s">
        <v>74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6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7">
        <f t="shared" si="166"/>
        <v>0</v>
      </c>
    </row>
    <row r="495" spans="2:21" ht="13.5" customHeight="1">
      <c r="B495" s="3"/>
      <c r="C495" s="7" t="s">
        <v>103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6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7">
        <f t="shared" si="166"/>
        <v>0</v>
      </c>
    </row>
    <row r="496" spans="2:21" ht="13.5" customHeight="1">
      <c r="B496" s="3"/>
      <c r="C496" s="8" t="s">
        <v>75</v>
      </c>
      <c r="D496" s="41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41">
        <v>0</v>
      </c>
      <c r="K496" s="41">
        <v>0</v>
      </c>
      <c r="L496" s="41">
        <v>3.6841</v>
      </c>
      <c r="M496" s="42">
        <v>0</v>
      </c>
      <c r="N496" s="35">
        <v>0</v>
      </c>
      <c r="O496" s="35">
        <v>11.5109</v>
      </c>
      <c r="P496" s="35">
        <v>0</v>
      </c>
      <c r="Q496" s="35">
        <v>0</v>
      </c>
      <c r="R496" s="35">
        <v>0</v>
      </c>
      <c r="S496" s="41">
        <v>0</v>
      </c>
      <c r="T496" s="41">
        <v>0</v>
      </c>
      <c r="U496" s="43">
        <f t="shared" si="166"/>
        <v>15.195</v>
      </c>
    </row>
    <row r="497" spans="2:21" ht="13.5" customHeight="1">
      <c r="B497" s="5"/>
      <c r="C497" s="11" t="s">
        <v>2</v>
      </c>
      <c r="D497" s="41">
        <f aca="true" t="shared" si="169" ref="D497:T497">SUM(D481:D496)</f>
        <v>0</v>
      </c>
      <c r="E497" s="38">
        <f t="shared" si="169"/>
        <v>9.4244</v>
      </c>
      <c r="F497" s="38">
        <f t="shared" si="169"/>
        <v>25.9388</v>
      </c>
      <c r="G497" s="38">
        <f t="shared" si="169"/>
        <v>515.3916</v>
      </c>
      <c r="H497" s="38">
        <f t="shared" si="169"/>
        <v>979.9056</v>
      </c>
      <c r="I497" s="38">
        <f t="shared" si="169"/>
        <v>440.8796</v>
      </c>
      <c r="J497" s="41">
        <f t="shared" si="169"/>
        <v>788.7737999999999</v>
      </c>
      <c r="K497" s="41">
        <f t="shared" si="169"/>
        <v>1042.942</v>
      </c>
      <c r="L497" s="41">
        <f t="shared" si="169"/>
        <v>400.66089999999997</v>
      </c>
      <c r="M497" s="42">
        <f t="shared" si="169"/>
        <v>1221.7186000000002</v>
      </c>
      <c r="N497" s="38">
        <f t="shared" si="169"/>
        <v>1051.4494</v>
      </c>
      <c r="O497" s="38">
        <f t="shared" si="169"/>
        <v>4241.5609</v>
      </c>
      <c r="P497" s="38">
        <f t="shared" si="169"/>
        <v>338.3164</v>
      </c>
      <c r="Q497" s="38">
        <f t="shared" si="169"/>
        <v>180.2985</v>
      </c>
      <c r="R497" s="38">
        <f t="shared" si="169"/>
        <v>72.8026</v>
      </c>
      <c r="S497" s="41">
        <f t="shared" si="169"/>
        <v>0</v>
      </c>
      <c r="T497" s="41">
        <f t="shared" si="169"/>
        <v>0</v>
      </c>
      <c r="U497" s="43">
        <f t="shared" si="166"/>
        <v>11310.063100000001</v>
      </c>
    </row>
    <row r="498" spans="2:21" ht="13.5" customHeight="1">
      <c r="B498" s="3"/>
      <c r="C498" s="4" t="s">
        <v>76</v>
      </c>
      <c r="D498" s="32">
        <v>161.0877</v>
      </c>
      <c r="E498" s="32">
        <v>300.1224</v>
      </c>
      <c r="F498" s="32">
        <v>163.4359</v>
      </c>
      <c r="G498" s="35">
        <v>405.9363</v>
      </c>
      <c r="H498" s="35">
        <v>374.7792</v>
      </c>
      <c r="I498" s="35">
        <v>3196.6073</v>
      </c>
      <c r="J498" s="32">
        <v>1898.719</v>
      </c>
      <c r="K498" s="32">
        <v>1184.485</v>
      </c>
      <c r="L498" s="32">
        <v>1296.2248</v>
      </c>
      <c r="M498" s="33">
        <v>1861.7781</v>
      </c>
      <c r="N498" s="32">
        <v>1534.4083</v>
      </c>
      <c r="O498" s="32">
        <v>2336.7222</v>
      </c>
      <c r="P498" s="35">
        <v>958.5444</v>
      </c>
      <c r="Q498" s="35">
        <v>813.0356</v>
      </c>
      <c r="R498" s="35">
        <v>465.3888</v>
      </c>
      <c r="S498" s="32">
        <v>21.2385</v>
      </c>
      <c r="T498" s="32">
        <v>0</v>
      </c>
      <c r="U498" s="34">
        <f t="shared" si="166"/>
        <v>16972.5135</v>
      </c>
    </row>
    <row r="499" spans="2:21" ht="13.5" customHeight="1">
      <c r="B499" s="3" t="s">
        <v>10</v>
      </c>
      <c r="C499" s="4" t="s">
        <v>11</v>
      </c>
      <c r="D499" s="35">
        <v>0</v>
      </c>
      <c r="E499" s="35">
        <v>0</v>
      </c>
      <c r="F499" s="35">
        <v>0</v>
      </c>
      <c r="G499" s="35">
        <v>3.0377</v>
      </c>
      <c r="H499" s="35">
        <v>3.0377</v>
      </c>
      <c r="I499" s="35">
        <v>1408.549</v>
      </c>
      <c r="J499" s="35">
        <v>354.684</v>
      </c>
      <c r="K499" s="35">
        <v>159.372</v>
      </c>
      <c r="L499" s="35">
        <v>138.4189</v>
      </c>
      <c r="M499" s="36">
        <v>282.3485</v>
      </c>
      <c r="N499" s="35">
        <v>364.8932</v>
      </c>
      <c r="O499" s="35">
        <v>622.6714</v>
      </c>
      <c r="P499" s="35">
        <v>90.5284</v>
      </c>
      <c r="Q499" s="35">
        <v>88.503</v>
      </c>
      <c r="R499" s="35">
        <v>57.8876</v>
      </c>
      <c r="S499" s="35">
        <v>10.3765</v>
      </c>
      <c r="T499" s="35">
        <v>3.3334</v>
      </c>
      <c r="U499" s="37">
        <f t="shared" si="166"/>
        <v>3587.6413</v>
      </c>
    </row>
    <row r="500" spans="2:21" ht="13.5" customHeight="1">
      <c r="B500" s="3"/>
      <c r="C500" s="4" t="s">
        <v>12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3.0834</v>
      </c>
      <c r="J500" s="35">
        <v>0</v>
      </c>
      <c r="K500" s="35">
        <v>0</v>
      </c>
      <c r="L500" s="35">
        <v>1.0065</v>
      </c>
      <c r="M500" s="36">
        <v>43.2088</v>
      </c>
      <c r="N500" s="35">
        <v>119.0609</v>
      </c>
      <c r="O500" s="35">
        <v>180.3602</v>
      </c>
      <c r="P500" s="35">
        <v>28.3427</v>
      </c>
      <c r="Q500" s="35">
        <v>728.2839</v>
      </c>
      <c r="R500" s="35">
        <v>77.5453</v>
      </c>
      <c r="S500" s="35">
        <v>2.013</v>
      </c>
      <c r="T500" s="35">
        <v>0</v>
      </c>
      <c r="U500" s="37">
        <f t="shared" si="166"/>
        <v>1182.9046999999998</v>
      </c>
    </row>
    <row r="501" spans="2:21" ht="13.5" customHeight="1">
      <c r="B501" s="3" t="s">
        <v>13</v>
      </c>
      <c r="C501" s="4" t="s">
        <v>14</v>
      </c>
      <c r="D501" s="35">
        <v>2.9616</v>
      </c>
      <c r="E501" s="35">
        <v>2.9616</v>
      </c>
      <c r="F501" s="35">
        <v>1.4808</v>
      </c>
      <c r="G501" s="35">
        <v>13.3272</v>
      </c>
      <c r="H501" s="35">
        <v>18.508</v>
      </c>
      <c r="I501" s="35">
        <v>14.8819</v>
      </c>
      <c r="J501" s="35">
        <v>15.9185</v>
      </c>
      <c r="K501" s="35">
        <v>4.3818</v>
      </c>
      <c r="L501" s="35">
        <v>11.8223</v>
      </c>
      <c r="M501" s="36">
        <v>45.4036</v>
      </c>
      <c r="N501" s="35">
        <v>74.8283</v>
      </c>
      <c r="O501" s="35">
        <v>17.2912</v>
      </c>
      <c r="P501" s="35">
        <v>8.9287</v>
      </c>
      <c r="Q501" s="35">
        <v>5.5161</v>
      </c>
      <c r="R501" s="35">
        <v>0</v>
      </c>
      <c r="S501" s="35">
        <v>0</v>
      </c>
      <c r="T501" s="35">
        <v>0</v>
      </c>
      <c r="U501" s="37">
        <f t="shared" si="166"/>
        <v>238.21159999999998</v>
      </c>
    </row>
    <row r="502" spans="2:21" ht="13.5" customHeight="1">
      <c r="B502" s="3"/>
      <c r="C502" s="4" t="s">
        <v>15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1</v>
      </c>
      <c r="L502" s="35">
        <v>11.0628</v>
      </c>
      <c r="M502" s="36">
        <v>83.775</v>
      </c>
      <c r="N502" s="35">
        <v>74.1916</v>
      </c>
      <c r="O502" s="35">
        <v>47.2467</v>
      </c>
      <c r="P502" s="35">
        <v>10.3152</v>
      </c>
      <c r="Q502" s="35">
        <v>2.2006</v>
      </c>
      <c r="R502" s="35">
        <v>10.4012</v>
      </c>
      <c r="S502" s="35">
        <v>0</v>
      </c>
      <c r="T502" s="35">
        <v>1.1266</v>
      </c>
      <c r="U502" s="37">
        <f t="shared" si="166"/>
        <v>241.3197</v>
      </c>
    </row>
    <row r="503" spans="2:21" ht="13.5" customHeight="1">
      <c r="B503" s="3" t="s">
        <v>5</v>
      </c>
      <c r="C503" s="4" t="s">
        <v>16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6">
        <v>4</v>
      </c>
      <c r="N503" s="35">
        <v>0</v>
      </c>
      <c r="O503" s="35">
        <v>6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7">
        <f t="shared" si="166"/>
        <v>10</v>
      </c>
    </row>
    <row r="504" spans="2:21" ht="13.5" customHeight="1">
      <c r="B504" s="3"/>
      <c r="C504" s="12" t="s">
        <v>17</v>
      </c>
      <c r="D504" s="41">
        <v>0</v>
      </c>
      <c r="E504" s="41">
        <v>0</v>
      </c>
      <c r="F504" s="41">
        <v>0</v>
      </c>
      <c r="G504" s="41">
        <v>18.8722</v>
      </c>
      <c r="H504" s="41">
        <v>1.6987</v>
      </c>
      <c r="I504" s="41">
        <v>44.5261</v>
      </c>
      <c r="J504" s="41">
        <v>34.5406</v>
      </c>
      <c r="K504" s="41">
        <v>27.796</v>
      </c>
      <c r="L504" s="41">
        <v>49.3426</v>
      </c>
      <c r="M504" s="42">
        <v>100.0321</v>
      </c>
      <c r="N504" s="41">
        <v>93.9408</v>
      </c>
      <c r="O504" s="41">
        <v>16.5481</v>
      </c>
      <c r="P504" s="41">
        <v>10.7102</v>
      </c>
      <c r="Q504" s="41">
        <v>6.0474</v>
      </c>
      <c r="R504" s="41">
        <v>0</v>
      </c>
      <c r="S504" s="41">
        <v>0</v>
      </c>
      <c r="T504" s="41">
        <v>0</v>
      </c>
      <c r="U504" s="43">
        <f t="shared" si="166"/>
        <v>404.05479999999994</v>
      </c>
    </row>
    <row r="505" spans="2:21" ht="13.5" customHeight="1">
      <c r="B505" s="5"/>
      <c r="C505" s="11" t="s">
        <v>2</v>
      </c>
      <c r="D505" s="38">
        <f aca="true" t="shared" si="170" ref="D505:T505">SUM(D498:D504)</f>
        <v>164.04930000000002</v>
      </c>
      <c r="E505" s="38">
        <f t="shared" si="170"/>
        <v>303.084</v>
      </c>
      <c r="F505" s="38">
        <f t="shared" si="170"/>
        <v>164.9167</v>
      </c>
      <c r="G505" s="38">
        <f t="shared" si="170"/>
        <v>441.1734</v>
      </c>
      <c r="H505" s="38">
        <f t="shared" si="170"/>
        <v>398.02359999999993</v>
      </c>
      <c r="I505" s="38">
        <f t="shared" si="170"/>
        <v>4667.647700000001</v>
      </c>
      <c r="J505" s="38">
        <f t="shared" si="170"/>
        <v>2303.8621000000003</v>
      </c>
      <c r="K505" s="38">
        <f t="shared" si="170"/>
        <v>1377.0348000000001</v>
      </c>
      <c r="L505" s="38">
        <f t="shared" si="170"/>
        <v>1507.8779</v>
      </c>
      <c r="M505" s="39">
        <f t="shared" si="170"/>
        <v>2420.5461</v>
      </c>
      <c r="N505" s="38">
        <f t="shared" si="170"/>
        <v>2261.3231</v>
      </c>
      <c r="O505" s="38">
        <f t="shared" si="170"/>
        <v>3226.8398000000007</v>
      </c>
      <c r="P505" s="38">
        <f t="shared" si="170"/>
        <v>1107.3695999999998</v>
      </c>
      <c r="Q505" s="38">
        <f t="shared" si="170"/>
        <v>1643.5866</v>
      </c>
      <c r="R505" s="38">
        <f t="shared" si="170"/>
        <v>611.2229</v>
      </c>
      <c r="S505" s="38">
        <f t="shared" si="170"/>
        <v>33.628</v>
      </c>
      <c r="T505" s="38">
        <f t="shared" si="170"/>
        <v>4.46</v>
      </c>
      <c r="U505" s="40">
        <f t="shared" si="166"/>
        <v>22636.645599999996</v>
      </c>
    </row>
    <row r="506" spans="2:21" ht="13.5" customHeight="1">
      <c r="B506" s="51" t="s">
        <v>9</v>
      </c>
      <c r="C506" s="52"/>
      <c r="D506" s="44">
        <f aca="true" t="shared" si="171" ref="D506:T506">+D455+D480+D497+D505</f>
        <v>213.7383</v>
      </c>
      <c r="E506" s="44">
        <f t="shared" si="171"/>
        <v>318.4287</v>
      </c>
      <c r="F506" s="44">
        <f t="shared" si="171"/>
        <v>227.1246</v>
      </c>
      <c r="G506" s="44">
        <f t="shared" si="171"/>
        <v>2613.6500000000005</v>
      </c>
      <c r="H506" s="44">
        <f t="shared" si="171"/>
        <v>2549.7509</v>
      </c>
      <c r="I506" s="44">
        <f t="shared" si="171"/>
        <v>11356.140700000002</v>
      </c>
      <c r="J506" s="44">
        <f t="shared" si="171"/>
        <v>6996.1605</v>
      </c>
      <c r="K506" s="44">
        <f t="shared" si="171"/>
        <v>5424.166500000001</v>
      </c>
      <c r="L506" s="44">
        <f t="shared" si="171"/>
        <v>7946.760900000001</v>
      </c>
      <c r="M506" s="45">
        <f t="shared" si="171"/>
        <v>14991.2284</v>
      </c>
      <c r="N506" s="44">
        <f t="shared" si="171"/>
        <v>14453.3766</v>
      </c>
      <c r="O506" s="44">
        <f t="shared" si="171"/>
        <v>29264.270800000002</v>
      </c>
      <c r="P506" s="44">
        <f t="shared" si="171"/>
        <v>4088.2018</v>
      </c>
      <c r="Q506" s="44">
        <f t="shared" si="171"/>
        <v>3744.4694000000004</v>
      </c>
      <c r="R506" s="44">
        <f t="shared" si="171"/>
        <v>1946.0866</v>
      </c>
      <c r="S506" s="44">
        <f t="shared" si="171"/>
        <v>91.49119999999999</v>
      </c>
      <c r="T506" s="44">
        <f t="shared" si="171"/>
        <v>29.2693</v>
      </c>
      <c r="U506" s="46">
        <f t="shared" si="166"/>
        <v>106254.3152</v>
      </c>
    </row>
    <row r="508" spans="2:56" ht="13.5" customHeight="1">
      <c r="B508" s="27"/>
      <c r="C508" s="26" t="s">
        <v>38</v>
      </c>
      <c r="D508" s="53" t="s">
        <v>78</v>
      </c>
      <c r="E508" s="54"/>
      <c r="BC508" s="14"/>
      <c r="BD508" s="13"/>
    </row>
    <row r="509" spans="3:56" ht="13.5" customHeight="1">
      <c r="C509" s="16"/>
      <c r="L509" s="18"/>
      <c r="M509" s="17"/>
      <c r="N509" s="17"/>
      <c r="U509" s="18" t="s">
        <v>99</v>
      </c>
      <c r="BD509" s="13"/>
    </row>
    <row r="510" spans="2:56" ht="13.5" customHeight="1">
      <c r="B510" s="19"/>
      <c r="C510" s="20" t="s">
        <v>20</v>
      </c>
      <c r="D510" s="21">
        <v>0.01</v>
      </c>
      <c r="E510" s="22" t="s">
        <v>21</v>
      </c>
      <c r="F510" s="22" t="s">
        <v>22</v>
      </c>
      <c r="G510" s="22" t="s">
        <v>23</v>
      </c>
      <c r="H510" s="22" t="s">
        <v>24</v>
      </c>
      <c r="I510" s="22" t="s">
        <v>25</v>
      </c>
      <c r="J510" s="22" t="s">
        <v>26</v>
      </c>
      <c r="K510" s="22" t="s">
        <v>27</v>
      </c>
      <c r="L510" s="30" t="s">
        <v>28</v>
      </c>
      <c r="M510" s="22" t="s">
        <v>30</v>
      </c>
      <c r="N510" s="22" t="s">
        <v>31</v>
      </c>
      <c r="O510" s="22" t="s">
        <v>32</v>
      </c>
      <c r="P510" s="22" t="s">
        <v>33</v>
      </c>
      <c r="Q510" s="22" t="s">
        <v>34</v>
      </c>
      <c r="R510" s="22" t="s">
        <v>35</v>
      </c>
      <c r="S510" s="22" t="s">
        <v>36</v>
      </c>
      <c r="T510" s="22">
        <v>1000</v>
      </c>
      <c r="U510" s="49" t="s">
        <v>18</v>
      </c>
      <c r="BD510" s="13"/>
    </row>
    <row r="511" spans="2:56" ht="13.5" customHeight="1">
      <c r="B511" s="23" t="s">
        <v>19</v>
      </c>
      <c r="C511" s="24"/>
      <c r="D511" s="25" t="s">
        <v>29</v>
      </c>
      <c r="E511" s="25" t="s">
        <v>29</v>
      </c>
      <c r="F511" s="25" t="s">
        <v>29</v>
      </c>
      <c r="G511" s="25" t="s">
        <v>29</v>
      </c>
      <c r="H511" s="25" t="s">
        <v>29</v>
      </c>
      <c r="I511" s="25" t="s">
        <v>29</v>
      </c>
      <c r="J511" s="25" t="s">
        <v>29</v>
      </c>
      <c r="K511" s="25" t="s">
        <v>29</v>
      </c>
      <c r="L511" s="31" t="s">
        <v>29</v>
      </c>
      <c r="M511" s="25" t="s">
        <v>29</v>
      </c>
      <c r="N511" s="25" t="s">
        <v>29</v>
      </c>
      <c r="O511" s="25" t="s">
        <v>29</v>
      </c>
      <c r="P511" s="25" t="s">
        <v>29</v>
      </c>
      <c r="Q511" s="25" t="s">
        <v>29</v>
      </c>
      <c r="R511" s="25" t="s">
        <v>29</v>
      </c>
      <c r="S511" s="25" t="s">
        <v>29</v>
      </c>
      <c r="T511" s="25" t="s">
        <v>37</v>
      </c>
      <c r="U511" s="50"/>
      <c r="BD511" s="13"/>
    </row>
    <row r="512" spans="2:21" ht="13.5" customHeight="1">
      <c r="B512" s="1"/>
      <c r="C512" s="2" t="s">
        <v>46</v>
      </c>
      <c r="D512" s="32">
        <f>SUM(D323,D386,D449)</f>
        <v>0</v>
      </c>
      <c r="E512" s="32">
        <f aca="true" t="shared" si="172" ref="E512:U512">SUM(E323,E386,E449)</f>
        <v>1</v>
      </c>
      <c r="F512" s="32">
        <f t="shared" si="172"/>
        <v>0</v>
      </c>
      <c r="G512" s="32">
        <f t="shared" si="172"/>
        <v>4</v>
      </c>
      <c r="H512" s="32">
        <f t="shared" si="172"/>
        <v>2</v>
      </c>
      <c r="I512" s="32">
        <f t="shared" si="172"/>
        <v>0</v>
      </c>
      <c r="J512" s="32">
        <f t="shared" si="172"/>
        <v>0</v>
      </c>
      <c r="K512" s="32">
        <f t="shared" si="172"/>
        <v>0</v>
      </c>
      <c r="L512" s="32">
        <f t="shared" si="172"/>
        <v>0</v>
      </c>
      <c r="M512" s="33">
        <f t="shared" si="172"/>
        <v>0</v>
      </c>
      <c r="N512" s="32">
        <f t="shared" si="172"/>
        <v>0</v>
      </c>
      <c r="O512" s="32">
        <f t="shared" si="172"/>
        <v>0</v>
      </c>
      <c r="P512" s="32">
        <f t="shared" si="172"/>
        <v>0</v>
      </c>
      <c r="Q512" s="32">
        <f t="shared" si="172"/>
        <v>0</v>
      </c>
      <c r="R512" s="32">
        <f t="shared" si="172"/>
        <v>3.0066</v>
      </c>
      <c r="S512" s="32">
        <f t="shared" si="172"/>
        <v>1.5033</v>
      </c>
      <c r="T512" s="32">
        <f t="shared" si="172"/>
        <v>0</v>
      </c>
      <c r="U512" s="34">
        <f t="shared" si="172"/>
        <v>11.5099</v>
      </c>
    </row>
    <row r="513" spans="2:21" ht="13.5" customHeight="1">
      <c r="B513" s="3" t="s">
        <v>0</v>
      </c>
      <c r="C513" s="4" t="s">
        <v>47</v>
      </c>
      <c r="D513" s="35">
        <f aca="true" t="shared" si="173" ref="D513:U513">SUM(D324,D387,D450)</f>
        <v>0</v>
      </c>
      <c r="E513" s="35">
        <f t="shared" si="173"/>
        <v>0</v>
      </c>
      <c r="F513" s="35">
        <f t="shared" si="173"/>
        <v>0</v>
      </c>
      <c r="G513" s="35">
        <f t="shared" si="173"/>
        <v>0</v>
      </c>
      <c r="H513" s="35">
        <f t="shared" si="173"/>
        <v>0</v>
      </c>
      <c r="I513" s="35">
        <f t="shared" si="173"/>
        <v>0</v>
      </c>
      <c r="J513" s="35">
        <f t="shared" si="173"/>
        <v>0</v>
      </c>
      <c r="K513" s="35">
        <f t="shared" si="173"/>
        <v>0</v>
      </c>
      <c r="L513" s="35">
        <f t="shared" si="173"/>
        <v>0</v>
      </c>
      <c r="M513" s="36">
        <f t="shared" si="173"/>
        <v>0</v>
      </c>
      <c r="N513" s="35">
        <f t="shared" si="173"/>
        <v>0</v>
      </c>
      <c r="O513" s="35">
        <f t="shared" si="173"/>
        <v>0</v>
      </c>
      <c r="P513" s="35">
        <f t="shared" si="173"/>
        <v>0</v>
      </c>
      <c r="Q513" s="35">
        <f t="shared" si="173"/>
        <v>0</v>
      </c>
      <c r="R513" s="35">
        <f t="shared" si="173"/>
        <v>15</v>
      </c>
      <c r="S513" s="35">
        <f t="shared" si="173"/>
        <v>0</v>
      </c>
      <c r="T513" s="35">
        <f t="shared" si="173"/>
        <v>0</v>
      </c>
      <c r="U513" s="37">
        <f t="shared" si="173"/>
        <v>15</v>
      </c>
    </row>
    <row r="514" spans="2:21" ht="13.5" customHeight="1">
      <c r="B514" s="3"/>
      <c r="C514" s="4" t="s">
        <v>48</v>
      </c>
      <c r="D514" s="35">
        <f aca="true" t="shared" si="174" ref="D514:U514">SUM(D325,D388,D451)</f>
        <v>0</v>
      </c>
      <c r="E514" s="35">
        <f t="shared" si="174"/>
        <v>0</v>
      </c>
      <c r="F514" s="35">
        <f t="shared" si="174"/>
        <v>0</v>
      </c>
      <c r="G514" s="35">
        <f t="shared" si="174"/>
        <v>0</v>
      </c>
      <c r="H514" s="35">
        <f t="shared" si="174"/>
        <v>0</v>
      </c>
      <c r="I514" s="35">
        <f t="shared" si="174"/>
        <v>1.5133</v>
      </c>
      <c r="J514" s="35">
        <f t="shared" si="174"/>
        <v>1.5133</v>
      </c>
      <c r="K514" s="35">
        <f t="shared" si="174"/>
        <v>0</v>
      </c>
      <c r="L514" s="35">
        <f t="shared" si="174"/>
        <v>7.5665</v>
      </c>
      <c r="M514" s="36">
        <f t="shared" si="174"/>
        <v>49.0131</v>
      </c>
      <c r="N514" s="35">
        <f t="shared" si="174"/>
        <v>1.5133</v>
      </c>
      <c r="O514" s="35">
        <f t="shared" si="174"/>
        <v>1.5133</v>
      </c>
      <c r="P514" s="35">
        <f t="shared" si="174"/>
        <v>4.5399</v>
      </c>
      <c r="Q514" s="35">
        <f t="shared" si="174"/>
        <v>7.5665</v>
      </c>
      <c r="R514" s="35">
        <f t="shared" si="174"/>
        <v>0</v>
      </c>
      <c r="S514" s="35">
        <f t="shared" si="174"/>
        <v>0</v>
      </c>
      <c r="T514" s="35">
        <f t="shared" si="174"/>
        <v>0</v>
      </c>
      <c r="U514" s="37">
        <f t="shared" si="174"/>
        <v>74.73920000000001</v>
      </c>
    </row>
    <row r="515" spans="2:21" ht="13.5" customHeight="1">
      <c r="B515" s="3"/>
      <c r="C515" s="4" t="s">
        <v>101</v>
      </c>
      <c r="D515" s="35">
        <f aca="true" t="shared" si="175" ref="D515:U515">SUM(D326,D389,D452)</f>
        <v>0</v>
      </c>
      <c r="E515" s="35">
        <f t="shared" si="175"/>
        <v>2.6675</v>
      </c>
      <c r="F515" s="35">
        <f t="shared" si="175"/>
        <v>0</v>
      </c>
      <c r="G515" s="35">
        <f t="shared" si="175"/>
        <v>0</v>
      </c>
      <c r="H515" s="35">
        <f t="shared" si="175"/>
        <v>9.8118</v>
      </c>
      <c r="I515" s="35">
        <f t="shared" si="175"/>
        <v>157.7493</v>
      </c>
      <c r="J515" s="35">
        <f t="shared" si="175"/>
        <v>237.59070000000003</v>
      </c>
      <c r="K515" s="35">
        <f t="shared" si="175"/>
        <v>212.50629999999998</v>
      </c>
      <c r="L515" s="35">
        <f t="shared" si="175"/>
        <v>2459.3514</v>
      </c>
      <c r="M515" s="36">
        <f t="shared" si="175"/>
        <v>4851.1996</v>
      </c>
      <c r="N515" s="35">
        <f t="shared" si="175"/>
        <v>584.9332999999999</v>
      </c>
      <c r="O515" s="35">
        <f t="shared" si="175"/>
        <v>1146.1386</v>
      </c>
      <c r="P515" s="35">
        <f t="shared" si="175"/>
        <v>1089.6134</v>
      </c>
      <c r="Q515" s="35">
        <f t="shared" si="175"/>
        <v>1274.9328</v>
      </c>
      <c r="R515" s="35">
        <f t="shared" si="175"/>
        <v>1100.2113</v>
      </c>
      <c r="S515" s="35">
        <f t="shared" si="175"/>
        <v>108.6336</v>
      </c>
      <c r="T515" s="35">
        <f t="shared" si="175"/>
        <v>27.2662</v>
      </c>
      <c r="U515" s="37">
        <f t="shared" si="175"/>
        <v>13262.6058</v>
      </c>
    </row>
    <row r="516" spans="2:21" ht="13.5" customHeight="1">
      <c r="B516" s="3"/>
      <c r="C516" s="4" t="s">
        <v>49</v>
      </c>
      <c r="D516" s="35">
        <f aca="true" t="shared" si="176" ref="D516:U516">SUM(D327,D390,D453)</f>
        <v>0</v>
      </c>
      <c r="E516" s="35">
        <f t="shared" si="176"/>
        <v>46.2506</v>
      </c>
      <c r="F516" s="35">
        <f t="shared" si="176"/>
        <v>1</v>
      </c>
      <c r="G516" s="35">
        <f t="shared" si="176"/>
        <v>24.0277</v>
      </c>
      <c r="H516" s="35">
        <f t="shared" si="176"/>
        <v>63.2783</v>
      </c>
      <c r="I516" s="35">
        <f t="shared" si="176"/>
        <v>16.6813</v>
      </c>
      <c r="J516" s="35">
        <f t="shared" si="176"/>
        <v>246.1997</v>
      </c>
      <c r="K516" s="35">
        <f t="shared" si="176"/>
        <v>69.4369</v>
      </c>
      <c r="L516" s="35">
        <f t="shared" si="176"/>
        <v>86.248</v>
      </c>
      <c r="M516" s="36">
        <f t="shared" si="176"/>
        <v>2867.6721000000002</v>
      </c>
      <c r="N516" s="35">
        <f t="shared" si="176"/>
        <v>754.6169</v>
      </c>
      <c r="O516" s="35">
        <f t="shared" si="176"/>
        <v>274.2382</v>
      </c>
      <c r="P516" s="35">
        <f t="shared" si="176"/>
        <v>172.3205</v>
      </c>
      <c r="Q516" s="35">
        <f t="shared" si="176"/>
        <v>326.0295</v>
      </c>
      <c r="R516" s="35">
        <f t="shared" si="176"/>
        <v>747.5613999999999</v>
      </c>
      <c r="S516" s="35">
        <f t="shared" si="176"/>
        <v>11.6554</v>
      </c>
      <c r="T516" s="35">
        <f t="shared" si="176"/>
        <v>46.3635</v>
      </c>
      <c r="U516" s="37">
        <f t="shared" si="176"/>
        <v>5753.580000000001</v>
      </c>
    </row>
    <row r="517" spans="2:21" ht="13.5" customHeight="1">
      <c r="B517" s="3" t="s">
        <v>1</v>
      </c>
      <c r="C517" s="4" t="s">
        <v>50</v>
      </c>
      <c r="D517" s="35">
        <f aca="true" t="shared" si="177" ref="D517:U517">SUM(D328,D391,D454)</f>
        <v>0</v>
      </c>
      <c r="E517" s="35">
        <f t="shared" si="177"/>
        <v>2</v>
      </c>
      <c r="F517" s="35">
        <f t="shared" si="177"/>
        <v>1</v>
      </c>
      <c r="G517" s="35">
        <f t="shared" si="177"/>
        <v>5.2359</v>
      </c>
      <c r="H517" s="35">
        <f t="shared" si="177"/>
        <v>11.7077</v>
      </c>
      <c r="I517" s="35">
        <f t="shared" si="177"/>
        <v>19.4323</v>
      </c>
      <c r="J517" s="35">
        <f t="shared" si="177"/>
        <v>1</v>
      </c>
      <c r="K517" s="35">
        <f t="shared" si="177"/>
        <v>4.2359</v>
      </c>
      <c r="L517" s="35">
        <f t="shared" si="177"/>
        <v>2</v>
      </c>
      <c r="M517" s="36">
        <f t="shared" si="177"/>
        <v>30.1795</v>
      </c>
      <c r="N517" s="35">
        <f t="shared" si="177"/>
        <v>7.4718</v>
      </c>
      <c r="O517" s="35">
        <f t="shared" si="177"/>
        <v>3.2528</v>
      </c>
      <c r="P517" s="35">
        <f t="shared" si="177"/>
        <v>3</v>
      </c>
      <c r="Q517" s="35">
        <f t="shared" si="177"/>
        <v>0</v>
      </c>
      <c r="R517" s="35">
        <f t="shared" si="177"/>
        <v>6</v>
      </c>
      <c r="S517" s="35">
        <f t="shared" si="177"/>
        <v>0</v>
      </c>
      <c r="T517" s="35">
        <f t="shared" si="177"/>
        <v>0</v>
      </c>
      <c r="U517" s="37">
        <f t="shared" si="177"/>
        <v>96.5159</v>
      </c>
    </row>
    <row r="518" spans="2:21" ht="13.5" customHeight="1">
      <c r="B518" s="5"/>
      <c r="C518" s="6" t="s">
        <v>2</v>
      </c>
      <c r="D518" s="38">
        <f aca="true" t="shared" si="178" ref="D518:U518">SUM(D329,D392,D455)</f>
        <v>0</v>
      </c>
      <c r="E518" s="38">
        <f t="shared" si="178"/>
        <v>51.918099999999995</v>
      </c>
      <c r="F518" s="38">
        <f t="shared" si="178"/>
        <v>2</v>
      </c>
      <c r="G518" s="38">
        <f t="shared" si="178"/>
        <v>33.2636</v>
      </c>
      <c r="H518" s="38">
        <f t="shared" si="178"/>
        <v>86.7978</v>
      </c>
      <c r="I518" s="38">
        <f t="shared" si="178"/>
        <v>195.37619999999998</v>
      </c>
      <c r="J518" s="38">
        <f t="shared" si="178"/>
        <v>486.3037</v>
      </c>
      <c r="K518" s="38">
        <f t="shared" si="178"/>
        <v>286.1791</v>
      </c>
      <c r="L518" s="38">
        <f t="shared" si="178"/>
        <v>2555.1659</v>
      </c>
      <c r="M518" s="39">
        <f t="shared" si="178"/>
        <v>7798.0643</v>
      </c>
      <c r="N518" s="38">
        <f t="shared" si="178"/>
        <v>1348.5353</v>
      </c>
      <c r="O518" s="38">
        <f t="shared" si="178"/>
        <v>1425.1429</v>
      </c>
      <c r="P518" s="38">
        <f t="shared" si="178"/>
        <v>1269.4737999999998</v>
      </c>
      <c r="Q518" s="38">
        <f t="shared" si="178"/>
        <v>1608.5287999999998</v>
      </c>
      <c r="R518" s="38">
        <f t="shared" si="178"/>
        <v>1871.7793</v>
      </c>
      <c r="S518" s="38">
        <f t="shared" si="178"/>
        <v>121.7923</v>
      </c>
      <c r="T518" s="38">
        <f t="shared" si="178"/>
        <v>73.6297</v>
      </c>
      <c r="U518" s="40">
        <f t="shared" si="178"/>
        <v>19213.950800000002</v>
      </c>
    </row>
    <row r="519" spans="2:21" ht="13.5" customHeight="1">
      <c r="B519" s="3"/>
      <c r="C519" s="7" t="s">
        <v>51</v>
      </c>
      <c r="D519" s="35">
        <f aca="true" t="shared" si="179" ref="D519:U519">SUM(D330,D393,D456)</f>
        <v>282723.1394</v>
      </c>
      <c r="E519" s="35">
        <f t="shared" si="179"/>
        <v>495541.41819999996</v>
      </c>
      <c r="F519" s="35">
        <f t="shared" si="179"/>
        <v>139235.1813</v>
      </c>
      <c r="G519" s="35">
        <f t="shared" si="179"/>
        <v>238696.1229</v>
      </c>
      <c r="H519" s="35">
        <f t="shared" si="179"/>
        <v>58008.939</v>
      </c>
      <c r="I519" s="35">
        <f t="shared" si="179"/>
        <v>76267.8876</v>
      </c>
      <c r="J519" s="35">
        <f t="shared" si="179"/>
        <v>23074.895</v>
      </c>
      <c r="K519" s="35">
        <f t="shared" si="179"/>
        <v>10142.952500000001</v>
      </c>
      <c r="L519" s="35">
        <f t="shared" si="179"/>
        <v>8832.2291</v>
      </c>
      <c r="M519" s="36">
        <f t="shared" si="179"/>
        <v>10765.213600000001</v>
      </c>
      <c r="N519" s="35">
        <f t="shared" si="179"/>
        <v>1496.8597</v>
      </c>
      <c r="O519" s="35">
        <f t="shared" si="179"/>
        <v>1484.1495</v>
      </c>
      <c r="P519" s="35">
        <f t="shared" si="179"/>
        <v>738.5287000000001</v>
      </c>
      <c r="Q519" s="35">
        <f t="shared" si="179"/>
        <v>423.1476</v>
      </c>
      <c r="R519" s="35">
        <f t="shared" si="179"/>
        <v>142.25310000000002</v>
      </c>
      <c r="S519" s="35">
        <f t="shared" si="179"/>
        <v>19.5641</v>
      </c>
      <c r="T519" s="35">
        <f t="shared" si="179"/>
        <v>6.2933</v>
      </c>
      <c r="U519" s="37">
        <f t="shared" si="179"/>
        <v>1347598.7746</v>
      </c>
    </row>
    <row r="520" spans="2:21" ht="13.5" customHeight="1">
      <c r="B520" s="3"/>
      <c r="C520" s="7" t="s">
        <v>104</v>
      </c>
      <c r="D520" s="35">
        <f aca="true" t="shared" si="180" ref="D520:U520">SUM(D331,D394,D457)</f>
        <v>90989.5604</v>
      </c>
      <c r="E520" s="35">
        <f t="shared" si="180"/>
        <v>52304.4469</v>
      </c>
      <c r="F520" s="35">
        <f t="shared" si="180"/>
        <v>39834.7787</v>
      </c>
      <c r="G520" s="35">
        <f t="shared" si="180"/>
        <v>80236.0324</v>
      </c>
      <c r="H520" s="35">
        <f t="shared" si="180"/>
        <v>18152.1344</v>
      </c>
      <c r="I520" s="35">
        <f t="shared" si="180"/>
        <v>10013.7532</v>
      </c>
      <c r="J520" s="35">
        <f t="shared" si="180"/>
        <v>5427.685</v>
      </c>
      <c r="K520" s="35">
        <f t="shared" si="180"/>
        <v>5654.3153</v>
      </c>
      <c r="L520" s="35">
        <f t="shared" si="180"/>
        <v>5535.9261</v>
      </c>
      <c r="M520" s="36">
        <f t="shared" si="180"/>
        <v>10748.5614</v>
      </c>
      <c r="N520" s="35">
        <f t="shared" si="180"/>
        <v>2404.3287</v>
      </c>
      <c r="O520" s="35">
        <f t="shared" si="180"/>
        <v>2136.3322</v>
      </c>
      <c r="P520" s="35">
        <f t="shared" si="180"/>
        <v>811.2304</v>
      </c>
      <c r="Q520" s="35">
        <f t="shared" si="180"/>
        <v>718.343</v>
      </c>
      <c r="R520" s="35">
        <f t="shared" si="180"/>
        <v>576.8405</v>
      </c>
      <c r="S520" s="35">
        <f t="shared" si="180"/>
        <v>29.551</v>
      </c>
      <c r="T520" s="35">
        <f t="shared" si="180"/>
        <v>1.3878</v>
      </c>
      <c r="U520" s="37">
        <f t="shared" si="180"/>
        <v>325575.20739999996</v>
      </c>
    </row>
    <row r="521" spans="2:21" ht="13.5" customHeight="1">
      <c r="B521" s="3"/>
      <c r="C521" s="7" t="s">
        <v>87</v>
      </c>
      <c r="D521" s="35">
        <f aca="true" t="shared" si="181" ref="D521:U521">SUM(D332,D395,D458)</f>
        <v>78630.5498</v>
      </c>
      <c r="E521" s="35">
        <f t="shared" si="181"/>
        <v>48728.680700000004</v>
      </c>
      <c r="F521" s="35">
        <f t="shared" si="181"/>
        <v>17679.2413</v>
      </c>
      <c r="G521" s="35">
        <f t="shared" si="181"/>
        <v>16013.2305</v>
      </c>
      <c r="H521" s="35">
        <f t="shared" si="181"/>
        <v>3096.9981000000002</v>
      </c>
      <c r="I521" s="35">
        <f t="shared" si="181"/>
        <v>3308.5083</v>
      </c>
      <c r="J521" s="35">
        <f t="shared" si="181"/>
        <v>884.4544999999999</v>
      </c>
      <c r="K521" s="35">
        <f t="shared" si="181"/>
        <v>506.1064</v>
      </c>
      <c r="L521" s="35">
        <f t="shared" si="181"/>
        <v>455.01680000000005</v>
      </c>
      <c r="M521" s="36">
        <f t="shared" si="181"/>
        <v>389.14889999999997</v>
      </c>
      <c r="N521" s="35">
        <f t="shared" si="181"/>
        <v>66.2864</v>
      </c>
      <c r="O521" s="35">
        <f t="shared" si="181"/>
        <v>184.9358</v>
      </c>
      <c r="P521" s="35">
        <f t="shared" si="181"/>
        <v>55.160999999999994</v>
      </c>
      <c r="Q521" s="35">
        <f t="shared" si="181"/>
        <v>19.978</v>
      </c>
      <c r="R521" s="35">
        <f t="shared" si="181"/>
        <v>0</v>
      </c>
      <c r="S521" s="35">
        <f t="shared" si="181"/>
        <v>0</v>
      </c>
      <c r="T521" s="35">
        <f t="shared" si="181"/>
        <v>0</v>
      </c>
      <c r="U521" s="37">
        <f t="shared" si="181"/>
        <v>170018.29650000003</v>
      </c>
    </row>
    <row r="522" spans="2:21" ht="13.5" customHeight="1">
      <c r="B522" s="3"/>
      <c r="C522" s="7" t="s">
        <v>52</v>
      </c>
      <c r="D522" s="35">
        <f aca="true" t="shared" si="182" ref="D522:U522">SUM(D333,D396,D459)</f>
        <v>5211.4299</v>
      </c>
      <c r="E522" s="35">
        <f t="shared" si="182"/>
        <v>56906.839799999994</v>
      </c>
      <c r="F522" s="35">
        <f t="shared" si="182"/>
        <v>3893.8592</v>
      </c>
      <c r="G522" s="35">
        <f t="shared" si="182"/>
        <v>12559.0746</v>
      </c>
      <c r="H522" s="35">
        <f t="shared" si="182"/>
        <v>5873.686500000001</v>
      </c>
      <c r="I522" s="35">
        <f t="shared" si="182"/>
        <v>7133.7542</v>
      </c>
      <c r="J522" s="35">
        <f t="shared" si="182"/>
        <v>6594.7345</v>
      </c>
      <c r="K522" s="35">
        <f t="shared" si="182"/>
        <v>1879.4426</v>
      </c>
      <c r="L522" s="35">
        <f t="shared" si="182"/>
        <v>2179.1856</v>
      </c>
      <c r="M522" s="36">
        <f t="shared" si="182"/>
        <v>4838.3134</v>
      </c>
      <c r="N522" s="35">
        <f t="shared" si="182"/>
        <v>1250.9508999999998</v>
      </c>
      <c r="O522" s="35">
        <f t="shared" si="182"/>
        <v>610.1481</v>
      </c>
      <c r="P522" s="35">
        <f t="shared" si="182"/>
        <v>141.0955</v>
      </c>
      <c r="Q522" s="35">
        <f t="shared" si="182"/>
        <v>37.4825</v>
      </c>
      <c r="R522" s="35">
        <f t="shared" si="182"/>
        <v>22.860300000000002</v>
      </c>
      <c r="S522" s="35">
        <f t="shared" si="182"/>
        <v>0</v>
      </c>
      <c r="T522" s="35">
        <f t="shared" si="182"/>
        <v>0</v>
      </c>
      <c r="U522" s="37">
        <f t="shared" si="182"/>
        <v>109132.85759999999</v>
      </c>
    </row>
    <row r="523" spans="2:21" ht="13.5" customHeight="1">
      <c r="B523" s="3"/>
      <c r="C523" s="7" t="s">
        <v>53</v>
      </c>
      <c r="D523" s="35">
        <f aca="true" t="shared" si="183" ref="D523:U523">SUM(D334,D397,D460)</f>
        <v>7299.5396</v>
      </c>
      <c r="E523" s="35">
        <f t="shared" si="183"/>
        <v>22935.9444</v>
      </c>
      <c r="F523" s="35">
        <f t="shared" si="183"/>
        <v>6309.2181</v>
      </c>
      <c r="G523" s="35">
        <f t="shared" si="183"/>
        <v>7280.7642000000005</v>
      </c>
      <c r="H523" s="35">
        <f t="shared" si="183"/>
        <v>3475.978</v>
      </c>
      <c r="I523" s="35">
        <f t="shared" si="183"/>
        <v>5784.0301</v>
      </c>
      <c r="J523" s="35">
        <f t="shared" si="183"/>
        <v>2838.4089</v>
      </c>
      <c r="K523" s="35">
        <f t="shared" si="183"/>
        <v>637.376</v>
      </c>
      <c r="L523" s="35">
        <f t="shared" si="183"/>
        <v>273.2205</v>
      </c>
      <c r="M523" s="36">
        <f t="shared" si="183"/>
        <v>260.907</v>
      </c>
      <c r="N523" s="35">
        <f t="shared" si="183"/>
        <v>43.5489</v>
      </c>
      <c r="O523" s="35">
        <f t="shared" si="183"/>
        <v>100.9109</v>
      </c>
      <c r="P523" s="35">
        <f t="shared" si="183"/>
        <v>43.3895</v>
      </c>
      <c r="Q523" s="35">
        <f t="shared" si="183"/>
        <v>24.1506</v>
      </c>
      <c r="R523" s="35">
        <f t="shared" si="183"/>
        <v>15.2316</v>
      </c>
      <c r="S523" s="35">
        <f t="shared" si="183"/>
        <v>0</v>
      </c>
      <c r="T523" s="35">
        <f t="shared" si="183"/>
        <v>0</v>
      </c>
      <c r="U523" s="37">
        <f t="shared" si="183"/>
        <v>57322.6183</v>
      </c>
    </row>
    <row r="524" spans="2:21" ht="13.5" customHeight="1">
      <c r="B524" s="3" t="s">
        <v>3</v>
      </c>
      <c r="C524" s="7" t="s">
        <v>88</v>
      </c>
      <c r="D524" s="35">
        <f aca="true" t="shared" si="184" ref="D524:U524">SUM(D335,D398,D461)</f>
        <v>24843.8721</v>
      </c>
      <c r="E524" s="35">
        <f t="shared" si="184"/>
        <v>87751.3622</v>
      </c>
      <c r="F524" s="35">
        <f t="shared" si="184"/>
        <v>29832.6523</v>
      </c>
      <c r="G524" s="35">
        <f t="shared" si="184"/>
        <v>42377.7847</v>
      </c>
      <c r="H524" s="35">
        <f t="shared" si="184"/>
        <v>20705.746900000002</v>
      </c>
      <c r="I524" s="35">
        <f t="shared" si="184"/>
        <v>44783.9045</v>
      </c>
      <c r="J524" s="35">
        <f t="shared" si="184"/>
        <v>11108.8219</v>
      </c>
      <c r="K524" s="35">
        <f t="shared" si="184"/>
        <v>3715.0927</v>
      </c>
      <c r="L524" s="35">
        <f t="shared" si="184"/>
        <v>4475.7132</v>
      </c>
      <c r="M524" s="36">
        <f t="shared" si="184"/>
        <v>10295.304199999999</v>
      </c>
      <c r="N524" s="35">
        <f t="shared" si="184"/>
        <v>1836.3709</v>
      </c>
      <c r="O524" s="35">
        <f t="shared" si="184"/>
        <v>1248.6783</v>
      </c>
      <c r="P524" s="35">
        <f t="shared" si="184"/>
        <v>669.2811</v>
      </c>
      <c r="Q524" s="35">
        <f t="shared" si="184"/>
        <v>358.7231</v>
      </c>
      <c r="R524" s="35">
        <f t="shared" si="184"/>
        <v>96.90180000000001</v>
      </c>
      <c r="S524" s="35">
        <f t="shared" si="184"/>
        <v>17.1844</v>
      </c>
      <c r="T524" s="35">
        <f t="shared" si="184"/>
        <v>3.0632</v>
      </c>
      <c r="U524" s="37">
        <f t="shared" si="184"/>
        <v>284120.45749999996</v>
      </c>
    </row>
    <row r="525" spans="2:21" ht="13.5" customHeight="1">
      <c r="B525" s="3"/>
      <c r="C525" s="7" t="s">
        <v>89</v>
      </c>
      <c r="D525" s="35">
        <f aca="true" t="shared" si="185" ref="D525:U525">SUM(D336,D399,D462)</f>
        <v>273313.7946</v>
      </c>
      <c r="E525" s="35">
        <f t="shared" si="185"/>
        <v>139191.8703</v>
      </c>
      <c r="F525" s="35">
        <f t="shared" si="185"/>
        <v>32790.9721</v>
      </c>
      <c r="G525" s="35">
        <f t="shared" si="185"/>
        <v>44241.0635</v>
      </c>
      <c r="H525" s="35">
        <f t="shared" si="185"/>
        <v>15274.1976</v>
      </c>
      <c r="I525" s="35">
        <f t="shared" si="185"/>
        <v>18826.7391</v>
      </c>
      <c r="J525" s="35">
        <f t="shared" si="185"/>
        <v>5244.1298</v>
      </c>
      <c r="K525" s="35">
        <f t="shared" si="185"/>
        <v>1404.2325</v>
      </c>
      <c r="L525" s="35">
        <f t="shared" si="185"/>
        <v>2103.8881</v>
      </c>
      <c r="M525" s="36">
        <f t="shared" si="185"/>
        <v>1759.5914</v>
      </c>
      <c r="N525" s="35">
        <f t="shared" si="185"/>
        <v>182.8225</v>
      </c>
      <c r="O525" s="35">
        <f t="shared" si="185"/>
        <v>269.3977</v>
      </c>
      <c r="P525" s="35">
        <f t="shared" si="185"/>
        <v>60.4212</v>
      </c>
      <c r="Q525" s="35">
        <f t="shared" si="185"/>
        <v>87.2738</v>
      </c>
      <c r="R525" s="35">
        <f t="shared" si="185"/>
        <v>12.9996</v>
      </c>
      <c r="S525" s="35">
        <f t="shared" si="185"/>
        <v>0</v>
      </c>
      <c r="T525" s="35">
        <f t="shared" si="185"/>
        <v>0</v>
      </c>
      <c r="U525" s="37">
        <f t="shared" si="185"/>
        <v>534763.3938000001</v>
      </c>
    </row>
    <row r="526" spans="2:21" ht="13.5" customHeight="1">
      <c r="B526" s="3"/>
      <c r="C526" s="7" t="s">
        <v>90</v>
      </c>
      <c r="D526" s="35">
        <f aca="true" t="shared" si="186" ref="D526:U526">SUM(D337,D400,D463)</f>
        <v>622246.8992</v>
      </c>
      <c r="E526" s="35">
        <f t="shared" si="186"/>
        <v>168629.52169999998</v>
      </c>
      <c r="F526" s="35">
        <f t="shared" si="186"/>
        <v>46221.805</v>
      </c>
      <c r="G526" s="35">
        <f t="shared" si="186"/>
        <v>107835.9974</v>
      </c>
      <c r="H526" s="35">
        <f t="shared" si="186"/>
        <v>25446.080800000003</v>
      </c>
      <c r="I526" s="35">
        <f t="shared" si="186"/>
        <v>29508.2099</v>
      </c>
      <c r="J526" s="35">
        <f t="shared" si="186"/>
        <v>12521.1238</v>
      </c>
      <c r="K526" s="35">
        <f t="shared" si="186"/>
        <v>5778.3714</v>
      </c>
      <c r="L526" s="35">
        <f t="shared" si="186"/>
        <v>10097.2583</v>
      </c>
      <c r="M526" s="36">
        <f t="shared" si="186"/>
        <v>17481.9825</v>
      </c>
      <c r="N526" s="35">
        <f t="shared" si="186"/>
        <v>3765.3605</v>
      </c>
      <c r="O526" s="35">
        <f t="shared" si="186"/>
        <v>3152.3168</v>
      </c>
      <c r="P526" s="35">
        <f t="shared" si="186"/>
        <v>1175.7036</v>
      </c>
      <c r="Q526" s="35">
        <f t="shared" si="186"/>
        <v>680.6137</v>
      </c>
      <c r="R526" s="35">
        <f t="shared" si="186"/>
        <v>351.5118</v>
      </c>
      <c r="S526" s="35">
        <f t="shared" si="186"/>
        <v>15.1955</v>
      </c>
      <c r="T526" s="35">
        <f t="shared" si="186"/>
        <v>5</v>
      </c>
      <c r="U526" s="37">
        <f t="shared" si="186"/>
        <v>1054912.9519</v>
      </c>
    </row>
    <row r="527" spans="2:21" ht="13.5" customHeight="1">
      <c r="B527" s="3"/>
      <c r="C527" s="7" t="s">
        <v>105</v>
      </c>
      <c r="D527" s="35">
        <f aca="true" t="shared" si="187" ref="D527:U527">SUM(D338,D401,D464)</f>
        <v>3127.8998</v>
      </c>
      <c r="E527" s="35">
        <f t="shared" si="187"/>
        <v>7503.9661</v>
      </c>
      <c r="F527" s="35">
        <f t="shared" si="187"/>
        <v>2254.8469</v>
      </c>
      <c r="G527" s="35">
        <f t="shared" si="187"/>
        <v>4032.1463</v>
      </c>
      <c r="H527" s="35">
        <f t="shared" si="187"/>
        <v>1135.204</v>
      </c>
      <c r="I527" s="35">
        <f t="shared" si="187"/>
        <v>2566.6586</v>
      </c>
      <c r="J527" s="35">
        <f t="shared" si="187"/>
        <v>2982.0649000000003</v>
      </c>
      <c r="K527" s="35">
        <f t="shared" si="187"/>
        <v>1361.149</v>
      </c>
      <c r="L527" s="35">
        <f t="shared" si="187"/>
        <v>6425.2608</v>
      </c>
      <c r="M527" s="36">
        <f t="shared" si="187"/>
        <v>4786.4583999999995</v>
      </c>
      <c r="N527" s="35">
        <f t="shared" si="187"/>
        <v>1780.5003</v>
      </c>
      <c r="O527" s="35">
        <f t="shared" si="187"/>
        <v>1578.9492</v>
      </c>
      <c r="P527" s="35">
        <f t="shared" si="187"/>
        <v>789.6568</v>
      </c>
      <c r="Q527" s="35">
        <f t="shared" si="187"/>
        <v>677.0797</v>
      </c>
      <c r="R527" s="35">
        <f t="shared" si="187"/>
        <v>777.7238</v>
      </c>
      <c r="S527" s="35">
        <f t="shared" si="187"/>
        <v>26.2186</v>
      </c>
      <c r="T527" s="35">
        <f t="shared" si="187"/>
        <v>17.4188</v>
      </c>
      <c r="U527" s="37">
        <f t="shared" si="187"/>
        <v>41823.202</v>
      </c>
    </row>
    <row r="528" spans="2:21" ht="13.5" customHeight="1">
      <c r="B528" s="3"/>
      <c r="C528" s="7" t="s">
        <v>54</v>
      </c>
      <c r="D528" s="35">
        <f aca="true" t="shared" si="188" ref="D528:U528">SUM(D339,D402,D465)</f>
        <v>130857.2869</v>
      </c>
      <c r="E528" s="35">
        <f t="shared" si="188"/>
        <v>139362.4087</v>
      </c>
      <c r="F528" s="35">
        <f t="shared" si="188"/>
        <v>39207.9775</v>
      </c>
      <c r="G528" s="35">
        <f t="shared" si="188"/>
        <v>87844.5697</v>
      </c>
      <c r="H528" s="35">
        <f t="shared" si="188"/>
        <v>19425.7999</v>
      </c>
      <c r="I528" s="35">
        <f t="shared" si="188"/>
        <v>28571.203400000002</v>
      </c>
      <c r="J528" s="35">
        <f t="shared" si="188"/>
        <v>6881.2918</v>
      </c>
      <c r="K528" s="35">
        <f t="shared" si="188"/>
        <v>2856.0480000000002</v>
      </c>
      <c r="L528" s="35">
        <f t="shared" si="188"/>
        <v>2062.9903999999997</v>
      </c>
      <c r="M528" s="36">
        <f t="shared" si="188"/>
        <v>2122.2727999999997</v>
      </c>
      <c r="N528" s="35">
        <f t="shared" si="188"/>
        <v>586.1246</v>
      </c>
      <c r="O528" s="35">
        <f t="shared" si="188"/>
        <v>418.2849</v>
      </c>
      <c r="P528" s="35">
        <f t="shared" si="188"/>
        <v>244.5932</v>
      </c>
      <c r="Q528" s="35">
        <f t="shared" si="188"/>
        <v>111.62559999999999</v>
      </c>
      <c r="R528" s="35">
        <f t="shared" si="188"/>
        <v>38.0676</v>
      </c>
      <c r="S528" s="35">
        <f t="shared" si="188"/>
        <v>0</v>
      </c>
      <c r="T528" s="35">
        <f t="shared" si="188"/>
        <v>0</v>
      </c>
      <c r="U528" s="37">
        <f t="shared" si="188"/>
        <v>460590.545</v>
      </c>
    </row>
    <row r="529" spans="2:21" ht="13.5" customHeight="1">
      <c r="B529" s="3"/>
      <c r="C529" s="7" t="s">
        <v>55</v>
      </c>
      <c r="D529" s="35">
        <f aca="true" t="shared" si="189" ref="D529:U529">SUM(D340,D403,D466)</f>
        <v>23005.706899999997</v>
      </c>
      <c r="E529" s="35">
        <f t="shared" si="189"/>
        <v>18457.9944</v>
      </c>
      <c r="F529" s="35">
        <f t="shared" si="189"/>
        <v>5055.8937000000005</v>
      </c>
      <c r="G529" s="35">
        <f t="shared" si="189"/>
        <v>13690.9343</v>
      </c>
      <c r="H529" s="35">
        <f t="shared" si="189"/>
        <v>2373.6562</v>
      </c>
      <c r="I529" s="35">
        <f t="shared" si="189"/>
        <v>2862.3326</v>
      </c>
      <c r="J529" s="35">
        <f t="shared" si="189"/>
        <v>1769.5602999999999</v>
      </c>
      <c r="K529" s="35">
        <f t="shared" si="189"/>
        <v>59424.7615</v>
      </c>
      <c r="L529" s="35">
        <f t="shared" si="189"/>
        <v>3018.7047</v>
      </c>
      <c r="M529" s="36">
        <f t="shared" si="189"/>
        <v>985.3551</v>
      </c>
      <c r="N529" s="35">
        <f t="shared" si="189"/>
        <v>87.6828</v>
      </c>
      <c r="O529" s="35">
        <f t="shared" si="189"/>
        <v>47.5189</v>
      </c>
      <c r="P529" s="35">
        <f t="shared" si="189"/>
        <v>24.1945</v>
      </c>
      <c r="Q529" s="35">
        <f t="shared" si="189"/>
        <v>17.7268</v>
      </c>
      <c r="R529" s="35">
        <f t="shared" si="189"/>
        <v>3.6639</v>
      </c>
      <c r="S529" s="35">
        <f t="shared" si="189"/>
        <v>2.54</v>
      </c>
      <c r="T529" s="35">
        <f t="shared" si="189"/>
        <v>0</v>
      </c>
      <c r="U529" s="37">
        <f t="shared" si="189"/>
        <v>130828.2266</v>
      </c>
    </row>
    <row r="530" spans="2:21" ht="13.5" customHeight="1">
      <c r="B530" s="3" t="s">
        <v>4</v>
      </c>
      <c r="C530" s="7" t="s">
        <v>102</v>
      </c>
      <c r="D530" s="35">
        <f aca="true" t="shared" si="190" ref="D530:U530">SUM(D341,D404,D467)</f>
        <v>15203.698</v>
      </c>
      <c r="E530" s="35">
        <f t="shared" si="190"/>
        <v>6797.3449</v>
      </c>
      <c r="F530" s="35">
        <f t="shared" si="190"/>
        <v>1222.3193</v>
      </c>
      <c r="G530" s="35">
        <f t="shared" si="190"/>
        <v>1403.9954</v>
      </c>
      <c r="H530" s="35">
        <f t="shared" si="190"/>
        <v>136.4223</v>
      </c>
      <c r="I530" s="35">
        <f t="shared" si="190"/>
        <v>96.2611</v>
      </c>
      <c r="J530" s="35">
        <f t="shared" si="190"/>
        <v>7.4877</v>
      </c>
      <c r="K530" s="35">
        <f t="shared" si="190"/>
        <v>0</v>
      </c>
      <c r="L530" s="35">
        <f t="shared" si="190"/>
        <v>0</v>
      </c>
      <c r="M530" s="36">
        <f t="shared" si="190"/>
        <v>0</v>
      </c>
      <c r="N530" s="35">
        <f t="shared" si="190"/>
        <v>0</v>
      </c>
      <c r="O530" s="35">
        <f t="shared" si="190"/>
        <v>1.0859</v>
      </c>
      <c r="P530" s="35">
        <f t="shared" si="190"/>
        <v>0</v>
      </c>
      <c r="Q530" s="35">
        <f t="shared" si="190"/>
        <v>0</v>
      </c>
      <c r="R530" s="35">
        <f t="shared" si="190"/>
        <v>0</v>
      </c>
      <c r="S530" s="35">
        <f t="shared" si="190"/>
        <v>0</v>
      </c>
      <c r="T530" s="35">
        <f t="shared" si="190"/>
        <v>0</v>
      </c>
      <c r="U530" s="37">
        <f t="shared" si="190"/>
        <v>24868.6146</v>
      </c>
    </row>
    <row r="531" spans="2:21" ht="13.5" customHeight="1">
      <c r="B531" s="3"/>
      <c r="C531" s="7" t="s">
        <v>56</v>
      </c>
      <c r="D531" s="35">
        <f aca="true" t="shared" si="191" ref="D531:U531">SUM(D342,D405,D468)</f>
        <v>69373.1712</v>
      </c>
      <c r="E531" s="35">
        <f t="shared" si="191"/>
        <v>43640.8102</v>
      </c>
      <c r="F531" s="35">
        <f t="shared" si="191"/>
        <v>17316.2801</v>
      </c>
      <c r="G531" s="35">
        <f t="shared" si="191"/>
        <v>33162.4709</v>
      </c>
      <c r="H531" s="35">
        <f t="shared" si="191"/>
        <v>9883.8521</v>
      </c>
      <c r="I531" s="35">
        <f t="shared" si="191"/>
        <v>25729.2262</v>
      </c>
      <c r="J531" s="35">
        <f t="shared" si="191"/>
        <v>23258.5887</v>
      </c>
      <c r="K531" s="35">
        <f t="shared" si="191"/>
        <v>27396.6379</v>
      </c>
      <c r="L531" s="35">
        <f t="shared" si="191"/>
        <v>27098.354199999998</v>
      </c>
      <c r="M531" s="36">
        <f t="shared" si="191"/>
        <v>41200.0813</v>
      </c>
      <c r="N531" s="35">
        <f t="shared" si="191"/>
        <v>13589.3252</v>
      </c>
      <c r="O531" s="35">
        <f t="shared" si="191"/>
        <v>12698.6777</v>
      </c>
      <c r="P531" s="35">
        <f t="shared" si="191"/>
        <v>4627.816199999999</v>
      </c>
      <c r="Q531" s="35">
        <f t="shared" si="191"/>
        <v>3845.7654</v>
      </c>
      <c r="R531" s="35">
        <f t="shared" si="191"/>
        <v>2662.4</v>
      </c>
      <c r="S531" s="35">
        <f t="shared" si="191"/>
        <v>313.831</v>
      </c>
      <c r="T531" s="35">
        <f t="shared" si="191"/>
        <v>256.507</v>
      </c>
      <c r="U531" s="37">
        <f t="shared" si="191"/>
        <v>356053.7953000001</v>
      </c>
    </row>
    <row r="532" spans="2:21" ht="13.5" customHeight="1">
      <c r="B532" s="3"/>
      <c r="C532" s="7" t="s">
        <v>91</v>
      </c>
      <c r="D532" s="35">
        <f aca="true" t="shared" si="192" ref="D532:U532">SUM(D343,D406,D469)</f>
        <v>93757.4285</v>
      </c>
      <c r="E532" s="35">
        <f t="shared" si="192"/>
        <v>57632.467699999994</v>
      </c>
      <c r="F532" s="35">
        <f t="shared" si="192"/>
        <v>22212.319600000003</v>
      </c>
      <c r="G532" s="35">
        <f t="shared" si="192"/>
        <v>32377.2105</v>
      </c>
      <c r="H532" s="35">
        <f t="shared" si="192"/>
        <v>8772.9413</v>
      </c>
      <c r="I532" s="35">
        <f t="shared" si="192"/>
        <v>20465.2703</v>
      </c>
      <c r="J532" s="35">
        <f t="shared" si="192"/>
        <v>12722.6088</v>
      </c>
      <c r="K532" s="35">
        <f t="shared" si="192"/>
        <v>7400.8084</v>
      </c>
      <c r="L532" s="35">
        <f t="shared" si="192"/>
        <v>10118.4406</v>
      </c>
      <c r="M532" s="36">
        <f t="shared" si="192"/>
        <v>12794.0833</v>
      </c>
      <c r="N532" s="35">
        <f t="shared" si="192"/>
        <v>5667.5048</v>
      </c>
      <c r="O532" s="35">
        <f t="shared" si="192"/>
        <v>12883.3807</v>
      </c>
      <c r="P532" s="35">
        <f t="shared" si="192"/>
        <v>1359.7829000000002</v>
      </c>
      <c r="Q532" s="35">
        <f t="shared" si="192"/>
        <v>943.1821</v>
      </c>
      <c r="R532" s="35">
        <f t="shared" si="192"/>
        <v>612.6764000000001</v>
      </c>
      <c r="S532" s="35">
        <f t="shared" si="192"/>
        <v>30.8425</v>
      </c>
      <c r="T532" s="35">
        <f t="shared" si="192"/>
        <v>18.0702</v>
      </c>
      <c r="U532" s="37">
        <f t="shared" si="192"/>
        <v>299769.0186</v>
      </c>
    </row>
    <row r="533" spans="2:21" ht="13.5" customHeight="1">
      <c r="B533" s="3"/>
      <c r="C533" s="7" t="s">
        <v>57</v>
      </c>
      <c r="D533" s="35">
        <f aca="true" t="shared" si="193" ref="D533:U533">SUM(D344,D407,D470)</f>
        <v>13488.362500000001</v>
      </c>
      <c r="E533" s="35">
        <f t="shared" si="193"/>
        <v>22781.2894</v>
      </c>
      <c r="F533" s="35">
        <f t="shared" si="193"/>
        <v>49662.5743</v>
      </c>
      <c r="G533" s="35">
        <f t="shared" si="193"/>
        <v>18651.9558</v>
      </c>
      <c r="H533" s="35">
        <f t="shared" si="193"/>
        <v>5989.4954</v>
      </c>
      <c r="I533" s="35">
        <f t="shared" si="193"/>
        <v>5038.6238</v>
      </c>
      <c r="J533" s="35">
        <f t="shared" si="193"/>
        <v>2156.1582000000003</v>
      </c>
      <c r="K533" s="35">
        <f t="shared" si="193"/>
        <v>1072.0202</v>
      </c>
      <c r="L533" s="35">
        <f t="shared" si="193"/>
        <v>1766.7913</v>
      </c>
      <c r="M533" s="36">
        <f t="shared" si="193"/>
        <v>2921.5786</v>
      </c>
      <c r="N533" s="35">
        <f t="shared" si="193"/>
        <v>688.0117</v>
      </c>
      <c r="O533" s="35">
        <f t="shared" si="193"/>
        <v>830</v>
      </c>
      <c r="P533" s="35">
        <f t="shared" si="193"/>
        <v>281.35220000000004</v>
      </c>
      <c r="Q533" s="35">
        <f t="shared" si="193"/>
        <v>189.96269999999998</v>
      </c>
      <c r="R533" s="35">
        <f t="shared" si="193"/>
        <v>89.2989</v>
      </c>
      <c r="S533" s="35">
        <f t="shared" si="193"/>
        <v>0</v>
      </c>
      <c r="T533" s="35">
        <f t="shared" si="193"/>
        <v>2.3017</v>
      </c>
      <c r="U533" s="37">
        <f t="shared" si="193"/>
        <v>125609.77670000002</v>
      </c>
    </row>
    <row r="534" spans="2:21" ht="13.5" customHeight="1">
      <c r="B534" s="3"/>
      <c r="C534" s="7" t="s">
        <v>58</v>
      </c>
      <c r="D534" s="35">
        <f aca="true" t="shared" si="194" ref="D534:U534">SUM(D345,D408,D471)</f>
        <v>197633.7458</v>
      </c>
      <c r="E534" s="35">
        <f t="shared" si="194"/>
        <v>103250.0616</v>
      </c>
      <c r="F534" s="35">
        <f t="shared" si="194"/>
        <v>36537.0813</v>
      </c>
      <c r="G534" s="35">
        <f t="shared" si="194"/>
        <v>49007.9751</v>
      </c>
      <c r="H534" s="35">
        <f t="shared" si="194"/>
        <v>17283.3544</v>
      </c>
      <c r="I534" s="35">
        <f t="shared" si="194"/>
        <v>32047.430699999997</v>
      </c>
      <c r="J534" s="35">
        <f t="shared" si="194"/>
        <v>12865.660499999998</v>
      </c>
      <c r="K534" s="35">
        <f t="shared" si="194"/>
        <v>3478.531</v>
      </c>
      <c r="L534" s="35">
        <f t="shared" si="194"/>
        <v>3674.2905</v>
      </c>
      <c r="M534" s="36">
        <f t="shared" si="194"/>
        <v>3445.6621</v>
      </c>
      <c r="N534" s="35">
        <f t="shared" si="194"/>
        <v>923.5174999999999</v>
      </c>
      <c r="O534" s="35">
        <f t="shared" si="194"/>
        <v>1381.7553</v>
      </c>
      <c r="P534" s="35">
        <f t="shared" si="194"/>
        <v>591.3734</v>
      </c>
      <c r="Q534" s="35">
        <f t="shared" si="194"/>
        <v>405.84299999999996</v>
      </c>
      <c r="R534" s="35">
        <f t="shared" si="194"/>
        <v>161.86880000000002</v>
      </c>
      <c r="S534" s="35">
        <f t="shared" si="194"/>
        <v>0</v>
      </c>
      <c r="T534" s="35">
        <f t="shared" si="194"/>
        <v>0</v>
      </c>
      <c r="U534" s="37">
        <f t="shared" si="194"/>
        <v>462688.15099999995</v>
      </c>
    </row>
    <row r="535" spans="2:21" ht="13.5" customHeight="1">
      <c r="B535" s="3"/>
      <c r="C535" s="7" t="s">
        <v>92</v>
      </c>
      <c r="D535" s="35">
        <f aca="true" t="shared" si="195" ref="D535:U535">SUM(D346,D409,D472)</f>
        <v>77462.27380000001</v>
      </c>
      <c r="E535" s="35">
        <f t="shared" si="195"/>
        <v>109937.3306</v>
      </c>
      <c r="F535" s="35">
        <f t="shared" si="195"/>
        <v>12561.2215</v>
      </c>
      <c r="G535" s="35">
        <f t="shared" si="195"/>
        <v>22274.7338</v>
      </c>
      <c r="H535" s="35">
        <f t="shared" si="195"/>
        <v>5130.3495</v>
      </c>
      <c r="I535" s="35">
        <f t="shared" si="195"/>
        <v>7846.1241</v>
      </c>
      <c r="J535" s="35">
        <f t="shared" si="195"/>
        <v>3211.2074</v>
      </c>
      <c r="K535" s="35">
        <f t="shared" si="195"/>
        <v>1328.8499000000002</v>
      </c>
      <c r="L535" s="35">
        <f t="shared" si="195"/>
        <v>1241.8324</v>
      </c>
      <c r="M535" s="36">
        <f t="shared" si="195"/>
        <v>702.187</v>
      </c>
      <c r="N535" s="35">
        <f t="shared" si="195"/>
        <v>321.8568</v>
      </c>
      <c r="O535" s="35">
        <f t="shared" si="195"/>
        <v>210.4342</v>
      </c>
      <c r="P535" s="35">
        <f t="shared" si="195"/>
        <v>157.9797</v>
      </c>
      <c r="Q535" s="35">
        <f t="shared" si="195"/>
        <v>71.6824</v>
      </c>
      <c r="R535" s="35">
        <f t="shared" si="195"/>
        <v>45.7808</v>
      </c>
      <c r="S535" s="35">
        <f t="shared" si="195"/>
        <v>0</v>
      </c>
      <c r="T535" s="35">
        <f t="shared" si="195"/>
        <v>0</v>
      </c>
      <c r="U535" s="37">
        <f t="shared" si="195"/>
        <v>242503.84389999998</v>
      </c>
    </row>
    <row r="536" spans="2:21" ht="13.5" customHeight="1">
      <c r="B536" s="3" t="s">
        <v>5</v>
      </c>
      <c r="C536" s="7" t="s">
        <v>93</v>
      </c>
      <c r="D536" s="35">
        <f aca="true" t="shared" si="196" ref="D536:U536">SUM(D347,D410,D473)</f>
        <v>216263.82479999997</v>
      </c>
      <c r="E536" s="35">
        <f t="shared" si="196"/>
        <v>100660.84280000001</v>
      </c>
      <c r="F536" s="35">
        <f t="shared" si="196"/>
        <v>13410.7328</v>
      </c>
      <c r="G536" s="35">
        <f t="shared" si="196"/>
        <v>16729.9132</v>
      </c>
      <c r="H536" s="35">
        <f t="shared" si="196"/>
        <v>2670.6716</v>
      </c>
      <c r="I536" s="35">
        <f t="shared" si="196"/>
        <v>5177.5302</v>
      </c>
      <c r="J536" s="35">
        <f t="shared" si="196"/>
        <v>2148.7398000000003</v>
      </c>
      <c r="K536" s="35">
        <f t="shared" si="196"/>
        <v>1309.781</v>
      </c>
      <c r="L536" s="35">
        <f t="shared" si="196"/>
        <v>1874.5958</v>
      </c>
      <c r="M536" s="36">
        <f t="shared" si="196"/>
        <v>1033.3167</v>
      </c>
      <c r="N536" s="35">
        <f t="shared" si="196"/>
        <v>463.99120000000005</v>
      </c>
      <c r="O536" s="35">
        <f t="shared" si="196"/>
        <v>352.4534</v>
      </c>
      <c r="P536" s="35">
        <f t="shared" si="196"/>
        <v>306.54319999999996</v>
      </c>
      <c r="Q536" s="35">
        <f t="shared" si="196"/>
        <v>69.02680000000001</v>
      </c>
      <c r="R536" s="35">
        <f t="shared" si="196"/>
        <v>29.2498</v>
      </c>
      <c r="S536" s="35">
        <f t="shared" si="196"/>
        <v>0</v>
      </c>
      <c r="T536" s="35">
        <f t="shared" si="196"/>
        <v>0</v>
      </c>
      <c r="U536" s="37">
        <f t="shared" si="196"/>
        <v>362501.2131</v>
      </c>
    </row>
    <row r="537" spans="2:21" ht="13.5" customHeight="1">
      <c r="B537" s="3"/>
      <c r="C537" s="7" t="s">
        <v>94</v>
      </c>
      <c r="D537" s="35">
        <f aca="true" t="shared" si="197" ref="D537:U537">SUM(D348,D411,D474)</f>
        <v>118369.9363</v>
      </c>
      <c r="E537" s="35">
        <f t="shared" si="197"/>
        <v>58485.744</v>
      </c>
      <c r="F537" s="35">
        <f t="shared" si="197"/>
        <v>5599.531</v>
      </c>
      <c r="G537" s="35">
        <f t="shared" si="197"/>
        <v>5620.2312</v>
      </c>
      <c r="H537" s="35">
        <f t="shared" si="197"/>
        <v>1508.9122</v>
      </c>
      <c r="I537" s="35">
        <f t="shared" si="197"/>
        <v>2683.3907</v>
      </c>
      <c r="J537" s="35">
        <f t="shared" si="197"/>
        <v>773.1822000000001</v>
      </c>
      <c r="K537" s="35">
        <f t="shared" si="197"/>
        <v>360.1236</v>
      </c>
      <c r="L537" s="35">
        <f t="shared" si="197"/>
        <v>228.27429999999998</v>
      </c>
      <c r="M537" s="36">
        <f t="shared" si="197"/>
        <v>258.1734</v>
      </c>
      <c r="N537" s="35">
        <f t="shared" si="197"/>
        <v>36.0705</v>
      </c>
      <c r="O537" s="35">
        <f t="shared" si="197"/>
        <v>70.92580000000001</v>
      </c>
      <c r="P537" s="35">
        <f t="shared" si="197"/>
        <v>68.3864</v>
      </c>
      <c r="Q537" s="35">
        <f t="shared" si="197"/>
        <v>13.9602</v>
      </c>
      <c r="R537" s="35">
        <f t="shared" si="197"/>
        <v>5.1516</v>
      </c>
      <c r="S537" s="35">
        <f t="shared" si="197"/>
        <v>0</v>
      </c>
      <c r="T537" s="35">
        <f t="shared" si="197"/>
        <v>0</v>
      </c>
      <c r="U537" s="37">
        <f t="shared" si="197"/>
        <v>194081.9934</v>
      </c>
    </row>
    <row r="538" spans="2:21" ht="13.5" customHeight="1">
      <c r="B538" s="3"/>
      <c r="C538" s="7" t="s">
        <v>95</v>
      </c>
      <c r="D538" s="35">
        <f aca="true" t="shared" si="198" ref="D538:U538">SUM(D349,D412,D475)</f>
        <v>165708.3649</v>
      </c>
      <c r="E538" s="35">
        <f t="shared" si="198"/>
        <v>45746.8684</v>
      </c>
      <c r="F538" s="35">
        <f t="shared" si="198"/>
        <v>9089.1123</v>
      </c>
      <c r="G538" s="35">
        <f t="shared" si="198"/>
        <v>13970.8288</v>
      </c>
      <c r="H538" s="35">
        <f t="shared" si="198"/>
        <v>2956.3513000000003</v>
      </c>
      <c r="I538" s="35">
        <f t="shared" si="198"/>
        <v>2832.5194</v>
      </c>
      <c r="J538" s="35">
        <f t="shared" si="198"/>
        <v>871.1663</v>
      </c>
      <c r="K538" s="35">
        <f t="shared" si="198"/>
        <v>281.0641</v>
      </c>
      <c r="L538" s="35">
        <f t="shared" si="198"/>
        <v>293.5997</v>
      </c>
      <c r="M538" s="36">
        <f t="shared" si="198"/>
        <v>110.00399999999999</v>
      </c>
      <c r="N538" s="35">
        <f t="shared" si="198"/>
        <v>27.7347</v>
      </c>
      <c r="O538" s="35">
        <f t="shared" si="198"/>
        <v>29.479</v>
      </c>
      <c r="P538" s="35">
        <f t="shared" si="198"/>
        <v>23.6139</v>
      </c>
      <c r="Q538" s="35">
        <f t="shared" si="198"/>
        <v>16.874</v>
      </c>
      <c r="R538" s="35">
        <f t="shared" si="198"/>
        <v>4.3244</v>
      </c>
      <c r="S538" s="35">
        <f t="shared" si="198"/>
        <v>0</v>
      </c>
      <c r="T538" s="35">
        <f t="shared" si="198"/>
        <v>0</v>
      </c>
      <c r="U538" s="37">
        <f t="shared" si="198"/>
        <v>241961.9052</v>
      </c>
    </row>
    <row r="539" spans="2:21" ht="13.5" customHeight="1">
      <c r="B539" s="3"/>
      <c r="C539" s="7" t="s">
        <v>59</v>
      </c>
      <c r="D539" s="35">
        <f aca="true" t="shared" si="199" ref="D539:U539">SUM(D350,D413,D476)</f>
        <v>138838.8796</v>
      </c>
      <c r="E539" s="35">
        <f t="shared" si="199"/>
        <v>144625.1036</v>
      </c>
      <c r="F539" s="35">
        <f t="shared" si="199"/>
        <v>43694.9804</v>
      </c>
      <c r="G539" s="35">
        <f t="shared" si="199"/>
        <v>50844.116500000004</v>
      </c>
      <c r="H539" s="35">
        <f t="shared" si="199"/>
        <v>7740.2703</v>
      </c>
      <c r="I539" s="35">
        <f t="shared" si="199"/>
        <v>9854.828599999999</v>
      </c>
      <c r="J539" s="35">
        <f t="shared" si="199"/>
        <v>4562.4454</v>
      </c>
      <c r="K539" s="35">
        <f t="shared" si="199"/>
        <v>2040.8235</v>
      </c>
      <c r="L539" s="35">
        <f t="shared" si="199"/>
        <v>1610.5333</v>
      </c>
      <c r="M539" s="36">
        <f t="shared" si="199"/>
        <v>2075.2145</v>
      </c>
      <c r="N539" s="35">
        <f t="shared" si="199"/>
        <v>232.42079999999999</v>
      </c>
      <c r="O539" s="35">
        <f t="shared" si="199"/>
        <v>230.992</v>
      </c>
      <c r="P539" s="35">
        <f t="shared" si="199"/>
        <v>146.60379999999998</v>
      </c>
      <c r="Q539" s="35">
        <f t="shared" si="199"/>
        <v>68.8092</v>
      </c>
      <c r="R539" s="35">
        <f t="shared" si="199"/>
        <v>12.6027</v>
      </c>
      <c r="S539" s="35">
        <f t="shared" si="199"/>
        <v>0</v>
      </c>
      <c r="T539" s="35">
        <f t="shared" si="199"/>
        <v>0</v>
      </c>
      <c r="U539" s="37">
        <f t="shared" si="199"/>
        <v>406578.62419999996</v>
      </c>
    </row>
    <row r="540" spans="2:21" ht="13.5" customHeight="1">
      <c r="B540" s="3"/>
      <c r="C540" s="7" t="s">
        <v>96</v>
      </c>
      <c r="D540" s="35">
        <f aca="true" t="shared" si="200" ref="D540:U540">SUM(D351,D414,D477)</f>
        <v>40746.5979</v>
      </c>
      <c r="E540" s="35">
        <f t="shared" si="200"/>
        <v>12349.9296</v>
      </c>
      <c r="F540" s="35">
        <f t="shared" si="200"/>
        <v>3847.6634</v>
      </c>
      <c r="G540" s="35">
        <f t="shared" si="200"/>
        <v>4401.0466</v>
      </c>
      <c r="H540" s="35">
        <f t="shared" si="200"/>
        <v>963.9336999999999</v>
      </c>
      <c r="I540" s="35">
        <f t="shared" si="200"/>
        <v>1899.8048000000001</v>
      </c>
      <c r="J540" s="35">
        <f t="shared" si="200"/>
        <v>476.3262</v>
      </c>
      <c r="K540" s="35">
        <f t="shared" si="200"/>
        <v>210.4484</v>
      </c>
      <c r="L540" s="35">
        <f t="shared" si="200"/>
        <v>187.74360000000001</v>
      </c>
      <c r="M540" s="36">
        <f t="shared" si="200"/>
        <v>132.0873</v>
      </c>
      <c r="N540" s="35">
        <f t="shared" si="200"/>
        <v>25.7781</v>
      </c>
      <c r="O540" s="35">
        <f t="shared" si="200"/>
        <v>39.3965</v>
      </c>
      <c r="P540" s="35">
        <f t="shared" si="200"/>
        <v>16.8799</v>
      </c>
      <c r="Q540" s="35">
        <f t="shared" si="200"/>
        <v>35.871700000000004</v>
      </c>
      <c r="R540" s="35">
        <f t="shared" si="200"/>
        <v>19.3363</v>
      </c>
      <c r="S540" s="35">
        <f t="shared" si="200"/>
        <v>0</v>
      </c>
      <c r="T540" s="35">
        <f t="shared" si="200"/>
        <v>0</v>
      </c>
      <c r="U540" s="37">
        <f t="shared" si="200"/>
        <v>65352.844000000005</v>
      </c>
    </row>
    <row r="541" spans="2:21" ht="13.5" customHeight="1">
      <c r="B541" s="3"/>
      <c r="C541" s="7" t="s">
        <v>60</v>
      </c>
      <c r="D541" s="35">
        <f aca="true" t="shared" si="201" ref="D541:U541">SUM(D352,D415,D478)</f>
        <v>38634.047000000006</v>
      </c>
      <c r="E541" s="35">
        <f t="shared" si="201"/>
        <v>49331.2576</v>
      </c>
      <c r="F541" s="35">
        <f t="shared" si="201"/>
        <v>13644.6742</v>
      </c>
      <c r="G541" s="35">
        <f t="shared" si="201"/>
        <v>21871.4234</v>
      </c>
      <c r="H541" s="35">
        <f t="shared" si="201"/>
        <v>11551.6543</v>
      </c>
      <c r="I541" s="35">
        <f t="shared" si="201"/>
        <v>23097.3835</v>
      </c>
      <c r="J541" s="35">
        <f t="shared" si="201"/>
        <v>12046.0335</v>
      </c>
      <c r="K541" s="35">
        <f t="shared" si="201"/>
        <v>5825.2291</v>
      </c>
      <c r="L541" s="35">
        <f t="shared" si="201"/>
        <v>6575.9049</v>
      </c>
      <c r="M541" s="36">
        <f t="shared" si="201"/>
        <v>4779.1944</v>
      </c>
      <c r="N541" s="35">
        <f t="shared" si="201"/>
        <v>1524.7484000000002</v>
      </c>
      <c r="O541" s="35">
        <f t="shared" si="201"/>
        <v>1137.9088</v>
      </c>
      <c r="P541" s="35">
        <f t="shared" si="201"/>
        <v>877.5236</v>
      </c>
      <c r="Q541" s="35">
        <f t="shared" si="201"/>
        <v>651.3981</v>
      </c>
      <c r="R541" s="35">
        <f t="shared" si="201"/>
        <v>618.0817999999999</v>
      </c>
      <c r="S541" s="35">
        <f t="shared" si="201"/>
        <v>38.9697</v>
      </c>
      <c r="T541" s="35">
        <f t="shared" si="201"/>
        <v>14.6387</v>
      </c>
      <c r="U541" s="37">
        <f t="shared" si="201"/>
        <v>192220.071</v>
      </c>
    </row>
    <row r="542" spans="2:21" ht="13.5" customHeight="1">
      <c r="B542" s="3"/>
      <c r="C542" s="8" t="s">
        <v>97</v>
      </c>
      <c r="D542" s="35">
        <f aca="true" t="shared" si="202" ref="D542:U542">SUM(D353,D416,D479)</f>
        <v>238880.163</v>
      </c>
      <c r="E542" s="35">
        <f t="shared" si="202"/>
        <v>63212.5789</v>
      </c>
      <c r="F542" s="35">
        <f t="shared" si="202"/>
        <v>20484.322</v>
      </c>
      <c r="G542" s="35">
        <f t="shared" si="202"/>
        <v>9484.206</v>
      </c>
      <c r="H542" s="35">
        <f t="shared" si="202"/>
        <v>3046.3018</v>
      </c>
      <c r="I542" s="35">
        <f t="shared" si="202"/>
        <v>6293.1769</v>
      </c>
      <c r="J542" s="35">
        <f t="shared" si="202"/>
        <v>478.8023</v>
      </c>
      <c r="K542" s="35">
        <f t="shared" si="202"/>
        <v>246.505</v>
      </c>
      <c r="L542" s="35">
        <f t="shared" si="202"/>
        <v>88.9008</v>
      </c>
      <c r="M542" s="36">
        <f t="shared" si="202"/>
        <v>229.6981</v>
      </c>
      <c r="N542" s="35">
        <f t="shared" si="202"/>
        <v>37.3196</v>
      </c>
      <c r="O542" s="35">
        <f t="shared" si="202"/>
        <v>99.7837</v>
      </c>
      <c r="P542" s="35">
        <f t="shared" si="202"/>
        <v>62.240199999999994</v>
      </c>
      <c r="Q542" s="35">
        <f t="shared" si="202"/>
        <v>15.2939</v>
      </c>
      <c r="R542" s="35">
        <f t="shared" si="202"/>
        <v>0</v>
      </c>
      <c r="S542" s="35">
        <f t="shared" si="202"/>
        <v>0</v>
      </c>
      <c r="T542" s="35">
        <f t="shared" si="202"/>
        <v>0</v>
      </c>
      <c r="U542" s="37">
        <f t="shared" si="202"/>
        <v>342659.29219999997</v>
      </c>
    </row>
    <row r="543" spans="2:21" ht="13.5" customHeight="1">
      <c r="B543" s="5"/>
      <c r="C543" s="9" t="s">
        <v>2</v>
      </c>
      <c r="D543" s="38">
        <f aca="true" t="shared" si="203" ref="D543:U543">SUM(D354,D417,D480)</f>
        <v>2966610.171899999</v>
      </c>
      <c r="E543" s="38">
        <f t="shared" si="203"/>
        <v>2055766.0827</v>
      </c>
      <c r="F543" s="38">
        <f t="shared" si="203"/>
        <v>611599.2383000002</v>
      </c>
      <c r="G543" s="38">
        <f t="shared" si="203"/>
        <v>934607.8277</v>
      </c>
      <c r="H543" s="38">
        <f t="shared" si="203"/>
        <v>250602.93159999998</v>
      </c>
      <c r="I543" s="38">
        <f t="shared" si="203"/>
        <v>372688.55179999996</v>
      </c>
      <c r="J543" s="38">
        <f t="shared" si="203"/>
        <v>154905.57739999998</v>
      </c>
      <c r="K543" s="38">
        <f t="shared" si="203"/>
        <v>144310.66999999995</v>
      </c>
      <c r="L543" s="38">
        <f t="shared" si="203"/>
        <v>100218.65500000001</v>
      </c>
      <c r="M543" s="39">
        <f t="shared" si="203"/>
        <v>134114.38940000001</v>
      </c>
      <c r="N543" s="38">
        <f t="shared" si="203"/>
        <v>37039.11550000001</v>
      </c>
      <c r="O543" s="38">
        <f t="shared" si="203"/>
        <v>41197.8953</v>
      </c>
      <c r="P543" s="38">
        <f t="shared" si="203"/>
        <v>13273.350900000001</v>
      </c>
      <c r="Q543" s="38">
        <f t="shared" si="203"/>
        <v>9483.8139</v>
      </c>
      <c r="R543" s="38">
        <f t="shared" si="203"/>
        <v>6298.825500000001</v>
      </c>
      <c r="S543" s="38">
        <f t="shared" si="203"/>
        <v>493.89680000000004</v>
      </c>
      <c r="T543" s="38">
        <f t="shared" si="203"/>
        <v>324.6807</v>
      </c>
      <c r="U543" s="40">
        <f t="shared" si="203"/>
        <v>7833535.674399999</v>
      </c>
    </row>
    <row r="544" spans="2:21" ht="13.5" customHeight="1">
      <c r="B544" s="1"/>
      <c r="C544" s="10" t="s">
        <v>61</v>
      </c>
      <c r="D544" s="35">
        <f aca="true" t="shared" si="204" ref="D544:U544">SUM(D355,D418,D481)</f>
        <v>25585.1659</v>
      </c>
      <c r="E544" s="35">
        <f t="shared" si="204"/>
        <v>6684.3266</v>
      </c>
      <c r="F544" s="35">
        <f t="shared" si="204"/>
        <v>497.3421</v>
      </c>
      <c r="G544" s="35">
        <f t="shared" si="204"/>
        <v>1376.2279</v>
      </c>
      <c r="H544" s="35">
        <f t="shared" si="204"/>
        <v>879.1691</v>
      </c>
      <c r="I544" s="35">
        <f t="shared" si="204"/>
        <v>3.7704</v>
      </c>
      <c r="J544" s="35">
        <f t="shared" si="204"/>
        <v>5.0272</v>
      </c>
      <c r="K544" s="35">
        <f t="shared" si="204"/>
        <v>1.2568</v>
      </c>
      <c r="L544" s="35">
        <f t="shared" si="204"/>
        <v>0</v>
      </c>
      <c r="M544" s="36">
        <f t="shared" si="204"/>
        <v>0</v>
      </c>
      <c r="N544" s="35">
        <f t="shared" si="204"/>
        <v>0</v>
      </c>
      <c r="O544" s="35">
        <f t="shared" si="204"/>
        <v>0</v>
      </c>
      <c r="P544" s="35">
        <f t="shared" si="204"/>
        <v>0</v>
      </c>
      <c r="Q544" s="35">
        <f t="shared" si="204"/>
        <v>0</v>
      </c>
      <c r="R544" s="35">
        <f t="shared" si="204"/>
        <v>0</v>
      </c>
      <c r="S544" s="35">
        <f t="shared" si="204"/>
        <v>0</v>
      </c>
      <c r="T544" s="35">
        <f t="shared" si="204"/>
        <v>0</v>
      </c>
      <c r="U544" s="37">
        <f t="shared" si="204"/>
        <v>35032.286</v>
      </c>
    </row>
    <row r="545" spans="2:21" ht="13.5" customHeight="1">
      <c r="B545" s="3"/>
      <c r="C545" s="7" t="s">
        <v>62</v>
      </c>
      <c r="D545" s="35">
        <f aca="true" t="shared" si="205" ref="D545:U545">SUM(D356,D419,D482)</f>
        <v>23520.2026</v>
      </c>
      <c r="E545" s="35">
        <f t="shared" si="205"/>
        <v>34785.2229</v>
      </c>
      <c r="F545" s="35">
        <f t="shared" si="205"/>
        <v>2422.6574</v>
      </c>
      <c r="G545" s="35">
        <f t="shared" si="205"/>
        <v>3790.4601000000002</v>
      </c>
      <c r="H545" s="35">
        <f t="shared" si="205"/>
        <v>273.1809</v>
      </c>
      <c r="I545" s="35">
        <f t="shared" si="205"/>
        <v>230.15089999999998</v>
      </c>
      <c r="J545" s="35">
        <f t="shared" si="205"/>
        <v>18.61</v>
      </c>
      <c r="K545" s="35">
        <f t="shared" si="205"/>
        <v>9.305</v>
      </c>
      <c r="L545" s="35">
        <f t="shared" si="205"/>
        <v>0</v>
      </c>
      <c r="M545" s="36">
        <f t="shared" si="205"/>
        <v>0</v>
      </c>
      <c r="N545" s="35">
        <f t="shared" si="205"/>
        <v>0</v>
      </c>
      <c r="O545" s="35">
        <f t="shared" si="205"/>
        <v>0</v>
      </c>
      <c r="P545" s="35">
        <f t="shared" si="205"/>
        <v>0</v>
      </c>
      <c r="Q545" s="35">
        <f t="shared" si="205"/>
        <v>0</v>
      </c>
      <c r="R545" s="35">
        <f t="shared" si="205"/>
        <v>0</v>
      </c>
      <c r="S545" s="35">
        <f t="shared" si="205"/>
        <v>0</v>
      </c>
      <c r="T545" s="35">
        <f t="shared" si="205"/>
        <v>0</v>
      </c>
      <c r="U545" s="37">
        <f t="shared" si="205"/>
        <v>65049.7898</v>
      </c>
    </row>
    <row r="546" spans="2:21" ht="13.5" customHeight="1">
      <c r="B546" s="3"/>
      <c r="C546" s="7" t="s">
        <v>63</v>
      </c>
      <c r="D546" s="35">
        <f aca="true" t="shared" si="206" ref="D546:U546">SUM(D357,D420,D483)</f>
        <v>299298.4493</v>
      </c>
      <c r="E546" s="35">
        <f t="shared" si="206"/>
        <v>177208.60989999998</v>
      </c>
      <c r="F546" s="35">
        <f t="shared" si="206"/>
        <v>11894.1075</v>
      </c>
      <c r="G546" s="35">
        <f t="shared" si="206"/>
        <v>14226.9452</v>
      </c>
      <c r="H546" s="35">
        <f t="shared" si="206"/>
        <v>1557.4066</v>
      </c>
      <c r="I546" s="35">
        <f t="shared" si="206"/>
        <v>2707.382</v>
      </c>
      <c r="J546" s="35">
        <f t="shared" si="206"/>
        <v>487.481</v>
      </c>
      <c r="K546" s="35">
        <f t="shared" si="206"/>
        <v>70.2982</v>
      </c>
      <c r="L546" s="35">
        <f t="shared" si="206"/>
        <v>1.4155</v>
      </c>
      <c r="M546" s="36">
        <f t="shared" si="206"/>
        <v>12.544</v>
      </c>
      <c r="N546" s="35">
        <f t="shared" si="206"/>
        <v>2.831</v>
      </c>
      <c r="O546" s="35">
        <f t="shared" si="206"/>
        <v>5.662</v>
      </c>
      <c r="P546" s="35">
        <f t="shared" si="206"/>
        <v>5.662</v>
      </c>
      <c r="Q546" s="35">
        <f t="shared" si="206"/>
        <v>0</v>
      </c>
      <c r="R546" s="35">
        <f t="shared" si="206"/>
        <v>0</v>
      </c>
      <c r="S546" s="35">
        <f t="shared" si="206"/>
        <v>0</v>
      </c>
      <c r="T546" s="35">
        <f t="shared" si="206"/>
        <v>0</v>
      </c>
      <c r="U546" s="37">
        <f t="shared" si="206"/>
        <v>507478.7942</v>
      </c>
    </row>
    <row r="547" spans="2:21" ht="13.5" customHeight="1">
      <c r="B547" s="3" t="s">
        <v>6</v>
      </c>
      <c r="C547" s="7" t="s">
        <v>64</v>
      </c>
      <c r="D547" s="35">
        <f aca="true" t="shared" si="207" ref="D547:U547">SUM(D358,D421,D484)</f>
        <v>96913.6499</v>
      </c>
      <c r="E547" s="35">
        <f t="shared" si="207"/>
        <v>90695.2935</v>
      </c>
      <c r="F547" s="35">
        <f t="shared" si="207"/>
        <v>35991.784799999994</v>
      </c>
      <c r="G547" s="35">
        <f t="shared" si="207"/>
        <v>68848.37730000001</v>
      </c>
      <c r="H547" s="35">
        <f t="shared" si="207"/>
        <v>17353.105700000004</v>
      </c>
      <c r="I547" s="35">
        <f t="shared" si="207"/>
        <v>40318.4425</v>
      </c>
      <c r="J547" s="35">
        <f t="shared" si="207"/>
        <v>8366.4023</v>
      </c>
      <c r="K547" s="35">
        <f t="shared" si="207"/>
        <v>2004.2486</v>
      </c>
      <c r="L547" s="35">
        <f t="shared" si="207"/>
        <v>1310.1669</v>
      </c>
      <c r="M547" s="36">
        <f t="shared" si="207"/>
        <v>2371.3744</v>
      </c>
      <c r="N547" s="35">
        <f t="shared" si="207"/>
        <v>593.6577</v>
      </c>
      <c r="O547" s="35">
        <f t="shared" si="207"/>
        <v>502.4761</v>
      </c>
      <c r="P547" s="35">
        <f t="shared" si="207"/>
        <v>203.9687</v>
      </c>
      <c r="Q547" s="35">
        <f t="shared" si="207"/>
        <v>179.8598</v>
      </c>
      <c r="R547" s="35">
        <f t="shared" si="207"/>
        <v>89.772</v>
      </c>
      <c r="S547" s="35">
        <f t="shared" si="207"/>
        <v>0</v>
      </c>
      <c r="T547" s="35">
        <f t="shared" si="207"/>
        <v>0</v>
      </c>
      <c r="U547" s="37">
        <f t="shared" si="207"/>
        <v>365742.5802000001</v>
      </c>
    </row>
    <row r="548" spans="2:21" ht="13.5" customHeight="1">
      <c r="B548" s="3"/>
      <c r="C548" s="7" t="s">
        <v>65</v>
      </c>
      <c r="D548" s="35">
        <f aca="true" t="shared" si="208" ref="D548:U548">SUM(D359,D422,D485)</f>
        <v>564466.4333</v>
      </c>
      <c r="E548" s="35">
        <f t="shared" si="208"/>
        <v>379823.0812</v>
      </c>
      <c r="F548" s="35">
        <f t="shared" si="208"/>
        <v>96026.7065</v>
      </c>
      <c r="G548" s="35">
        <f t="shared" si="208"/>
        <v>136674.28</v>
      </c>
      <c r="H548" s="35">
        <f t="shared" si="208"/>
        <v>39075.4603</v>
      </c>
      <c r="I548" s="35">
        <f t="shared" si="208"/>
        <v>52190.2332</v>
      </c>
      <c r="J548" s="35">
        <f t="shared" si="208"/>
        <v>6571.302099999999</v>
      </c>
      <c r="K548" s="35">
        <f t="shared" si="208"/>
        <v>2412.635</v>
      </c>
      <c r="L548" s="35">
        <f t="shared" si="208"/>
        <v>1870.7194</v>
      </c>
      <c r="M548" s="36">
        <f t="shared" si="208"/>
        <v>1529.34</v>
      </c>
      <c r="N548" s="35">
        <f t="shared" si="208"/>
        <v>268.3228</v>
      </c>
      <c r="O548" s="35">
        <f t="shared" si="208"/>
        <v>337.5292</v>
      </c>
      <c r="P548" s="35">
        <f t="shared" si="208"/>
        <v>283.2262</v>
      </c>
      <c r="Q548" s="35">
        <f t="shared" si="208"/>
        <v>213.9522</v>
      </c>
      <c r="R548" s="35">
        <f t="shared" si="208"/>
        <v>32.3097</v>
      </c>
      <c r="S548" s="35">
        <f t="shared" si="208"/>
        <v>0</v>
      </c>
      <c r="T548" s="35">
        <f t="shared" si="208"/>
        <v>0</v>
      </c>
      <c r="U548" s="37">
        <f t="shared" si="208"/>
        <v>1281775.5311000003</v>
      </c>
    </row>
    <row r="549" spans="2:21" ht="13.5" customHeight="1">
      <c r="B549" s="3"/>
      <c r="C549" s="7" t="s">
        <v>66</v>
      </c>
      <c r="D549" s="35">
        <f aca="true" t="shared" si="209" ref="D549:U549">SUM(D360,D423,D486)</f>
        <v>103157.30769999999</v>
      </c>
      <c r="E549" s="35">
        <f t="shared" si="209"/>
        <v>631008.8072</v>
      </c>
      <c r="F549" s="35">
        <f t="shared" si="209"/>
        <v>41606.321599999996</v>
      </c>
      <c r="G549" s="35">
        <f t="shared" si="209"/>
        <v>72281.4608</v>
      </c>
      <c r="H549" s="35">
        <f t="shared" si="209"/>
        <v>29475.3718</v>
      </c>
      <c r="I549" s="35">
        <f t="shared" si="209"/>
        <v>46387.5887</v>
      </c>
      <c r="J549" s="35">
        <f t="shared" si="209"/>
        <v>25124.145600000003</v>
      </c>
      <c r="K549" s="35">
        <f t="shared" si="209"/>
        <v>3815.2562</v>
      </c>
      <c r="L549" s="35">
        <f t="shared" si="209"/>
        <v>2070.1141</v>
      </c>
      <c r="M549" s="36">
        <f t="shared" si="209"/>
        <v>2291.7137000000002</v>
      </c>
      <c r="N549" s="35">
        <f t="shared" si="209"/>
        <v>219.04950000000002</v>
      </c>
      <c r="O549" s="35">
        <f t="shared" si="209"/>
        <v>903.344</v>
      </c>
      <c r="P549" s="35">
        <f t="shared" si="209"/>
        <v>641.4649</v>
      </c>
      <c r="Q549" s="35">
        <f t="shared" si="209"/>
        <v>550.0958</v>
      </c>
      <c r="R549" s="35">
        <f t="shared" si="209"/>
        <v>838.2781</v>
      </c>
      <c r="S549" s="35">
        <f t="shared" si="209"/>
        <v>0</v>
      </c>
      <c r="T549" s="35">
        <f t="shared" si="209"/>
        <v>34.1079</v>
      </c>
      <c r="U549" s="37">
        <f t="shared" si="209"/>
        <v>960404.4276</v>
      </c>
    </row>
    <row r="550" spans="2:21" ht="13.5" customHeight="1">
      <c r="B550" s="3"/>
      <c r="C550" s="7" t="s">
        <v>67</v>
      </c>
      <c r="D550" s="35">
        <f aca="true" t="shared" si="210" ref="D550:U550">SUM(D361,D424,D487)</f>
        <v>163267.4127</v>
      </c>
      <c r="E550" s="35">
        <f t="shared" si="210"/>
        <v>152636.6409</v>
      </c>
      <c r="F550" s="35">
        <f t="shared" si="210"/>
        <v>38225.6876</v>
      </c>
      <c r="G550" s="35">
        <f t="shared" si="210"/>
        <v>46415.2053</v>
      </c>
      <c r="H550" s="35">
        <f t="shared" si="210"/>
        <v>12154.8939</v>
      </c>
      <c r="I550" s="35">
        <f t="shared" si="210"/>
        <v>6495.6577</v>
      </c>
      <c r="J550" s="35">
        <f t="shared" si="210"/>
        <v>1119.4694</v>
      </c>
      <c r="K550" s="35">
        <f t="shared" si="210"/>
        <v>493.67459999999994</v>
      </c>
      <c r="L550" s="35">
        <f t="shared" si="210"/>
        <v>82.935</v>
      </c>
      <c r="M550" s="36">
        <f t="shared" si="210"/>
        <v>9.529</v>
      </c>
      <c r="N550" s="35">
        <f t="shared" si="210"/>
        <v>0</v>
      </c>
      <c r="O550" s="35">
        <f t="shared" si="210"/>
        <v>2.0578</v>
      </c>
      <c r="P550" s="35">
        <f t="shared" si="210"/>
        <v>1.0289</v>
      </c>
      <c r="Q550" s="35">
        <f t="shared" si="210"/>
        <v>0</v>
      </c>
      <c r="R550" s="35">
        <f t="shared" si="210"/>
        <v>0</v>
      </c>
      <c r="S550" s="35">
        <f t="shared" si="210"/>
        <v>0</v>
      </c>
      <c r="T550" s="35">
        <f t="shared" si="210"/>
        <v>0</v>
      </c>
      <c r="U550" s="37">
        <f t="shared" si="210"/>
        <v>420904.1928</v>
      </c>
    </row>
    <row r="551" spans="2:21" ht="13.5" customHeight="1">
      <c r="B551" s="3"/>
      <c r="C551" s="7" t="s">
        <v>68</v>
      </c>
      <c r="D551" s="35">
        <f aca="true" t="shared" si="211" ref="D551:U551">SUM(D362,D425,D488)</f>
        <v>190729.19939999998</v>
      </c>
      <c r="E551" s="35">
        <f t="shared" si="211"/>
        <v>126025.7004</v>
      </c>
      <c r="F551" s="35">
        <f t="shared" si="211"/>
        <v>7160.5796</v>
      </c>
      <c r="G551" s="35">
        <f t="shared" si="211"/>
        <v>26849.793</v>
      </c>
      <c r="H551" s="35">
        <f t="shared" si="211"/>
        <v>14683.911600000001</v>
      </c>
      <c r="I551" s="35">
        <f t="shared" si="211"/>
        <v>25150.1426</v>
      </c>
      <c r="J551" s="35">
        <f t="shared" si="211"/>
        <v>5433.148099999999</v>
      </c>
      <c r="K551" s="35">
        <f t="shared" si="211"/>
        <v>1796.7622</v>
      </c>
      <c r="L551" s="35">
        <f t="shared" si="211"/>
        <v>8437.536699999999</v>
      </c>
      <c r="M551" s="36">
        <f t="shared" si="211"/>
        <v>3800.3665</v>
      </c>
      <c r="N551" s="35">
        <f t="shared" si="211"/>
        <v>803.2111</v>
      </c>
      <c r="O551" s="35">
        <f t="shared" si="211"/>
        <v>469.71299999999997</v>
      </c>
      <c r="P551" s="35">
        <f t="shared" si="211"/>
        <v>147.7369</v>
      </c>
      <c r="Q551" s="35">
        <f t="shared" si="211"/>
        <v>47.7067</v>
      </c>
      <c r="R551" s="35">
        <f t="shared" si="211"/>
        <v>4.587</v>
      </c>
      <c r="S551" s="35">
        <f t="shared" si="211"/>
        <v>0</v>
      </c>
      <c r="T551" s="35">
        <f t="shared" si="211"/>
        <v>0</v>
      </c>
      <c r="U551" s="37">
        <f t="shared" si="211"/>
        <v>411540.09479999996</v>
      </c>
    </row>
    <row r="552" spans="2:21" ht="13.5" customHeight="1">
      <c r="B552" s="3" t="s">
        <v>7</v>
      </c>
      <c r="C552" s="7" t="s">
        <v>69</v>
      </c>
      <c r="D552" s="35">
        <f aca="true" t="shared" si="212" ref="D552:U552">SUM(D363,D426,D489)</f>
        <v>3018.661</v>
      </c>
      <c r="E552" s="35">
        <f t="shared" si="212"/>
        <v>8969.2511</v>
      </c>
      <c r="F552" s="35">
        <f t="shared" si="212"/>
        <v>2535.3671999999997</v>
      </c>
      <c r="G552" s="35">
        <f t="shared" si="212"/>
        <v>5214.110000000001</v>
      </c>
      <c r="H552" s="35">
        <f t="shared" si="212"/>
        <v>3583.6101</v>
      </c>
      <c r="I552" s="35">
        <f t="shared" si="212"/>
        <v>7259.0111</v>
      </c>
      <c r="J552" s="35">
        <f t="shared" si="212"/>
        <v>979.7073</v>
      </c>
      <c r="K552" s="35">
        <f t="shared" si="212"/>
        <v>481.0662</v>
      </c>
      <c r="L552" s="35">
        <f t="shared" si="212"/>
        <v>2507.5114</v>
      </c>
      <c r="M552" s="36">
        <f t="shared" si="212"/>
        <v>1961.3346000000001</v>
      </c>
      <c r="N552" s="35">
        <f t="shared" si="212"/>
        <v>823.6015</v>
      </c>
      <c r="O552" s="35">
        <f t="shared" si="212"/>
        <v>3574.5346</v>
      </c>
      <c r="P552" s="35">
        <f t="shared" si="212"/>
        <v>245.89280000000002</v>
      </c>
      <c r="Q552" s="35">
        <f t="shared" si="212"/>
        <v>403.8541</v>
      </c>
      <c r="R552" s="35">
        <f t="shared" si="212"/>
        <v>11.948</v>
      </c>
      <c r="S552" s="35">
        <f t="shared" si="212"/>
        <v>0</v>
      </c>
      <c r="T552" s="35">
        <f t="shared" si="212"/>
        <v>0</v>
      </c>
      <c r="U552" s="37">
        <f t="shared" si="212"/>
        <v>41569.460999999996</v>
      </c>
    </row>
    <row r="553" spans="2:21" ht="13.5" customHeight="1">
      <c r="B553" s="3"/>
      <c r="C553" s="7" t="s">
        <v>70</v>
      </c>
      <c r="D553" s="35">
        <f aca="true" t="shared" si="213" ref="D553:U553">SUM(D364,D427,D490)</f>
        <v>467514.84839999996</v>
      </c>
      <c r="E553" s="35">
        <f t="shared" si="213"/>
        <v>375624.4178</v>
      </c>
      <c r="F553" s="35">
        <f t="shared" si="213"/>
        <v>71357.1391</v>
      </c>
      <c r="G553" s="35">
        <f t="shared" si="213"/>
        <v>57708.12330000001</v>
      </c>
      <c r="H553" s="35">
        <f t="shared" si="213"/>
        <v>10263.5296</v>
      </c>
      <c r="I553" s="35">
        <f t="shared" si="213"/>
        <v>6258.9586</v>
      </c>
      <c r="J553" s="35">
        <f t="shared" si="213"/>
        <v>1897.6119999999999</v>
      </c>
      <c r="K553" s="35">
        <f t="shared" si="213"/>
        <v>645.5894</v>
      </c>
      <c r="L553" s="35">
        <f t="shared" si="213"/>
        <v>106.1315</v>
      </c>
      <c r="M553" s="36">
        <f t="shared" si="213"/>
        <v>250.51999999999998</v>
      </c>
      <c r="N553" s="35">
        <f t="shared" si="213"/>
        <v>18.9787</v>
      </c>
      <c r="O553" s="35">
        <f t="shared" si="213"/>
        <v>119.56</v>
      </c>
      <c r="P553" s="35">
        <f t="shared" si="213"/>
        <v>0</v>
      </c>
      <c r="Q553" s="35">
        <f t="shared" si="213"/>
        <v>0</v>
      </c>
      <c r="R553" s="35">
        <f t="shared" si="213"/>
        <v>0</v>
      </c>
      <c r="S553" s="35">
        <f t="shared" si="213"/>
        <v>0</v>
      </c>
      <c r="T553" s="35">
        <f t="shared" si="213"/>
        <v>0</v>
      </c>
      <c r="U553" s="37">
        <f t="shared" si="213"/>
        <v>991765.4084000002</v>
      </c>
    </row>
    <row r="554" spans="2:21" ht="13.5" customHeight="1">
      <c r="B554" s="3"/>
      <c r="C554" s="7" t="s">
        <v>71</v>
      </c>
      <c r="D554" s="35">
        <f aca="true" t="shared" si="214" ref="D554:U554">SUM(D365,D428,D491)</f>
        <v>596789.3890999999</v>
      </c>
      <c r="E554" s="35">
        <f t="shared" si="214"/>
        <v>121019.9007</v>
      </c>
      <c r="F554" s="35">
        <f t="shared" si="214"/>
        <v>14027.1548</v>
      </c>
      <c r="G554" s="35">
        <f t="shared" si="214"/>
        <v>20346.2165</v>
      </c>
      <c r="H554" s="35">
        <f t="shared" si="214"/>
        <v>7042.101299999999</v>
      </c>
      <c r="I554" s="35">
        <f t="shared" si="214"/>
        <v>8354.1001</v>
      </c>
      <c r="J554" s="35">
        <f t="shared" si="214"/>
        <v>780.8661</v>
      </c>
      <c r="K554" s="35">
        <f t="shared" si="214"/>
        <v>168.3798</v>
      </c>
      <c r="L554" s="35">
        <f t="shared" si="214"/>
        <v>760.2586</v>
      </c>
      <c r="M554" s="36">
        <f t="shared" si="214"/>
        <v>345.0503</v>
      </c>
      <c r="N554" s="35">
        <f t="shared" si="214"/>
        <v>75.3631</v>
      </c>
      <c r="O554" s="35">
        <f t="shared" si="214"/>
        <v>26.6482</v>
      </c>
      <c r="P554" s="35">
        <f t="shared" si="214"/>
        <v>5.5915</v>
      </c>
      <c r="Q554" s="35">
        <f t="shared" si="214"/>
        <v>0</v>
      </c>
      <c r="R554" s="35">
        <f t="shared" si="214"/>
        <v>0</v>
      </c>
      <c r="S554" s="35">
        <f t="shared" si="214"/>
        <v>0</v>
      </c>
      <c r="T554" s="35">
        <f t="shared" si="214"/>
        <v>0</v>
      </c>
      <c r="U554" s="37">
        <f t="shared" si="214"/>
        <v>769741.0201000001</v>
      </c>
    </row>
    <row r="555" spans="2:21" ht="13.5" customHeight="1">
      <c r="B555" s="3"/>
      <c r="C555" s="7" t="s">
        <v>72</v>
      </c>
      <c r="D555" s="35">
        <f aca="true" t="shared" si="215" ref="D555:U555">SUM(D366,D429,D492)</f>
        <v>722702.6788</v>
      </c>
      <c r="E555" s="35">
        <f t="shared" si="215"/>
        <v>143309.60880000002</v>
      </c>
      <c r="F555" s="35">
        <f t="shared" si="215"/>
        <v>22449.4762</v>
      </c>
      <c r="G555" s="35">
        <f t="shared" si="215"/>
        <v>58228.610799999995</v>
      </c>
      <c r="H555" s="35">
        <f t="shared" si="215"/>
        <v>4676.4789</v>
      </c>
      <c r="I555" s="35">
        <f t="shared" si="215"/>
        <v>5548.431799999999</v>
      </c>
      <c r="J555" s="35">
        <f t="shared" si="215"/>
        <v>565.0579</v>
      </c>
      <c r="K555" s="35">
        <f t="shared" si="215"/>
        <v>418.9717</v>
      </c>
      <c r="L555" s="35">
        <f t="shared" si="215"/>
        <v>248.3161</v>
      </c>
      <c r="M555" s="36">
        <f t="shared" si="215"/>
        <v>202.69740000000002</v>
      </c>
      <c r="N555" s="35">
        <f t="shared" si="215"/>
        <v>86.2507</v>
      </c>
      <c r="O555" s="35">
        <f t="shared" si="215"/>
        <v>0</v>
      </c>
      <c r="P555" s="35">
        <f t="shared" si="215"/>
        <v>33.7829</v>
      </c>
      <c r="Q555" s="35">
        <f t="shared" si="215"/>
        <v>0</v>
      </c>
      <c r="R555" s="35">
        <f t="shared" si="215"/>
        <v>0</v>
      </c>
      <c r="S555" s="35">
        <f t="shared" si="215"/>
        <v>0</v>
      </c>
      <c r="T555" s="35">
        <f t="shared" si="215"/>
        <v>0</v>
      </c>
      <c r="U555" s="37">
        <f t="shared" si="215"/>
        <v>958470.362</v>
      </c>
    </row>
    <row r="556" spans="2:21" ht="13.5" customHeight="1">
      <c r="B556" s="3"/>
      <c r="C556" s="7" t="s">
        <v>73</v>
      </c>
      <c r="D556" s="35">
        <f aca="true" t="shared" si="216" ref="D556:U556">SUM(D367,D430,D493)</f>
        <v>317494.3089</v>
      </c>
      <c r="E556" s="35">
        <f t="shared" si="216"/>
        <v>69545.09419999999</v>
      </c>
      <c r="F556" s="35">
        <f t="shared" si="216"/>
        <v>6051.9137</v>
      </c>
      <c r="G556" s="35">
        <f t="shared" si="216"/>
        <v>4627.971799999999</v>
      </c>
      <c r="H556" s="35">
        <f t="shared" si="216"/>
        <v>1048.3511</v>
      </c>
      <c r="I556" s="35">
        <f t="shared" si="216"/>
        <v>362.1307</v>
      </c>
      <c r="J556" s="35">
        <f t="shared" si="216"/>
        <v>112.8302</v>
      </c>
      <c r="K556" s="35">
        <f t="shared" si="216"/>
        <v>104.5299</v>
      </c>
      <c r="L556" s="35">
        <f t="shared" si="216"/>
        <v>10.0779</v>
      </c>
      <c r="M556" s="36">
        <f t="shared" si="216"/>
        <v>20.2976</v>
      </c>
      <c r="N556" s="35">
        <f t="shared" si="216"/>
        <v>0</v>
      </c>
      <c r="O556" s="35">
        <f t="shared" si="216"/>
        <v>4.1097</v>
      </c>
      <c r="P556" s="35">
        <f t="shared" si="216"/>
        <v>0</v>
      </c>
      <c r="Q556" s="35">
        <f t="shared" si="216"/>
        <v>3.5019</v>
      </c>
      <c r="R556" s="35">
        <f t="shared" si="216"/>
        <v>0</v>
      </c>
      <c r="S556" s="35">
        <f t="shared" si="216"/>
        <v>0</v>
      </c>
      <c r="T556" s="35">
        <f t="shared" si="216"/>
        <v>0</v>
      </c>
      <c r="U556" s="37">
        <f t="shared" si="216"/>
        <v>399385.1176</v>
      </c>
    </row>
    <row r="557" spans="2:21" ht="13.5" customHeight="1">
      <c r="B557" s="3" t="s">
        <v>8</v>
      </c>
      <c r="C557" s="7" t="s">
        <v>74</v>
      </c>
      <c r="D557" s="35">
        <f aca="true" t="shared" si="217" ref="D557:U557">SUM(D368,D431,D494)</f>
        <v>284721.5059</v>
      </c>
      <c r="E557" s="35">
        <f t="shared" si="217"/>
        <v>280896.4645</v>
      </c>
      <c r="F557" s="35">
        <f t="shared" si="217"/>
        <v>21936.955199999997</v>
      </c>
      <c r="G557" s="35">
        <f t="shared" si="217"/>
        <v>26910.7183</v>
      </c>
      <c r="H557" s="35">
        <f t="shared" si="217"/>
        <v>2472.5343000000003</v>
      </c>
      <c r="I557" s="35">
        <f t="shared" si="217"/>
        <v>7164.7418</v>
      </c>
      <c r="J557" s="35">
        <f t="shared" si="217"/>
        <v>446.0992</v>
      </c>
      <c r="K557" s="35">
        <f t="shared" si="217"/>
        <v>179.5188</v>
      </c>
      <c r="L557" s="35">
        <f t="shared" si="217"/>
        <v>58.3843</v>
      </c>
      <c r="M557" s="36">
        <f t="shared" si="217"/>
        <v>64.8077</v>
      </c>
      <c r="N557" s="35">
        <f t="shared" si="217"/>
        <v>2.4052</v>
      </c>
      <c r="O557" s="35">
        <f t="shared" si="217"/>
        <v>0</v>
      </c>
      <c r="P557" s="35">
        <f t="shared" si="217"/>
        <v>4.7834</v>
      </c>
      <c r="Q557" s="35">
        <f t="shared" si="217"/>
        <v>0</v>
      </c>
      <c r="R557" s="35">
        <f t="shared" si="217"/>
        <v>0</v>
      </c>
      <c r="S557" s="35">
        <f t="shared" si="217"/>
        <v>0</v>
      </c>
      <c r="T557" s="35">
        <f t="shared" si="217"/>
        <v>0</v>
      </c>
      <c r="U557" s="37">
        <f t="shared" si="217"/>
        <v>624858.9186</v>
      </c>
    </row>
    <row r="558" spans="2:21" ht="13.5" customHeight="1">
      <c r="B558" s="3"/>
      <c r="C558" s="7" t="s">
        <v>103</v>
      </c>
      <c r="D558" s="35">
        <f aca="true" t="shared" si="218" ref="D558:U558">SUM(D369,D432,D495)</f>
        <v>175374.3041</v>
      </c>
      <c r="E558" s="35">
        <f t="shared" si="218"/>
        <v>96213.88320000001</v>
      </c>
      <c r="F558" s="35">
        <f t="shared" si="218"/>
        <v>17147.9006</v>
      </c>
      <c r="G558" s="35">
        <f t="shared" si="218"/>
        <v>21374.009</v>
      </c>
      <c r="H558" s="35">
        <f t="shared" si="218"/>
        <v>4098.4424</v>
      </c>
      <c r="I558" s="35">
        <f t="shared" si="218"/>
        <v>3551.0756</v>
      </c>
      <c r="J558" s="35">
        <f t="shared" si="218"/>
        <v>725.275</v>
      </c>
      <c r="K558" s="35">
        <f t="shared" si="218"/>
        <v>728.6006</v>
      </c>
      <c r="L558" s="35">
        <f t="shared" si="218"/>
        <v>163.2622</v>
      </c>
      <c r="M558" s="36">
        <f t="shared" si="218"/>
        <v>156.0281</v>
      </c>
      <c r="N558" s="35">
        <f t="shared" si="218"/>
        <v>97.0603</v>
      </c>
      <c r="O558" s="35">
        <f t="shared" si="218"/>
        <v>64.5154</v>
      </c>
      <c r="P558" s="35">
        <f t="shared" si="218"/>
        <v>6.0735</v>
      </c>
      <c r="Q558" s="35">
        <f t="shared" si="218"/>
        <v>5.732</v>
      </c>
      <c r="R558" s="35">
        <f t="shared" si="218"/>
        <v>5.504</v>
      </c>
      <c r="S558" s="35">
        <f t="shared" si="218"/>
        <v>0</v>
      </c>
      <c r="T558" s="35">
        <f t="shared" si="218"/>
        <v>0</v>
      </c>
      <c r="U558" s="37">
        <f t="shared" si="218"/>
        <v>319711.6660000001</v>
      </c>
    </row>
    <row r="559" spans="2:21" ht="13.5" customHeight="1">
      <c r="B559" s="3"/>
      <c r="C559" s="8" t="s">
        <v>75</v>
      </c>
      <c r="D559" s="41">
        <f aca="true" t="shared" si="219" ref="D559:U559">SUM(D370,D433,D496)</f>
        <v>428528.8664</v>
      </c>
      <c r="E559" s="35">
        <f t="shared" si="219"/>
        <v>458361.99600000004</v>
      </c>
      <c r="F559" s="35">
        <f t="shared" si="219"/>
        <v>44229.9214</v>
      </c>
      <c r="G559" s="35">
        <f t="shared" si="219"/>
        <v>56152.5653</v>
      </c>
      <c r="H559" s="35">
        <f t="shared" si="219"/>
        <v>17632.5321</v>
      </c>
      <c r="I559" s="35">
        <f t="shared" si="219"/>
        <v>14626.24</v>
      </c>
      <c r="J559" s="41">
        <f t="shared" si="219"/>
        <v>6292.5895</v>
      </c>
      <c r="K559" s="41">
        <f t="shared" si="219"/>
        <v>1677.6922</v>
      </c>
      <c r="L559" s="41">
        <f t="shared" si="219"/>
        <v>1580.9619</v>
      </c>
      <c r="M559" s="42">
        <f t="shared" si="219"/>
        <v>1155.6946</v>
      </c>
      <c r="N559" s="35">
        <f t="shared" si="219"/>
        <v>495.7507</v>
      </c>
      <c r="O559" s="35">
        <f t="shared" si="219"/>
        <v>350.1475</v>
      </c>
      <c r="P559" s="35">
        <f t="shared" si="219"/>
        <v>186.5164</v>
      </c>
      <c r="Q559" s="35">
        <f t="shared" si="219"/>
        <v>38.895</v>
      </c>
      <c r="R559" s="35">
        <f t="shared" si="219"/>
        <v>0</v>
      </c>
      <c r="S559" s="41">
        <f t="shared" si="219"/>
        <v>0</v>
      </c>
      <c r="T559" s="41">
        <f t="shared" si="219"/>
        <v>0</v>
      </c>
      <c r="U559" s="43">
        <f t="shared" si="219"/>
        <v>1031310.3690000001</v>
      </c>
    </row>
    <row r="560" spans="2:21" ht="13.5" customHeight="1">
      <c r="B560" s="5"/>
      <c r="C560" s="11" t="s">
        <v>2</v>
      </c>
      <c r="D560" s="41">
        <f aca="true" t="shared" si="220" ref="D560:U560">SUM(D371,D434,D497)</f>
        <v>4463082.3834</v>
      </c>
      <c r="E560" s="38">
        <f t="shared" si="220"/>
        <v>3152808.2989000003</v>
      </c>
      <c r="F560" s="38">
        <f t="shared" si="220"/>
        <v>433561.0153000001</v>
      </c>
      <c r="G560" s="38">
        <f t="shared" si="220"/>
        <v>621025.0745999999</v>
      </c>
      <c r="H560" s="38">
        <f t="shared" si="220"/>
        <v>166270.0797</v>
      </c>
      <c r="I560" s="38">
        <f t="shared" si="220"/>
        <v>226608.05769999998</v>
      </c>
      <c r="J560" s="41">
        <f t="shared" si="220"/>
        <v>58925.622899999995</v>
      </c>
      <c r="K560" s="41">
        <f t="shared" si="220"/>
        <v>15007.785199999998</v>
      </c>
      <c r="L560" s="41">
        <f t="shared" si="220"/>
        <v>19207.791500000003</v>
      </c>
      <c r="M560" s="42">
        <f t="shared" si="220"/>
        <v>14171.297900000001</v>
      </c>
      <c r="N560" s="38">
        <f t="shared" si="220"/>
        <v>3486.4823</v>
      </c>
      <c r="O560" s="38">
        <f t="shared" si="220"/>
        <v>6360.297500000001</v>
      </c>
      <c r="P560" s="38">
        <f t="shared" si="220"/>
        <v>1765.7280999999998</v>
      </c>
      <c r="Q560" s="38">
        <f t="shared" si="220"/>
        <v>1443.5974999999999</v>
      </c>
      <c r="R560" s="38">
        <f t="shared" si="220"/>
        <v>982.3987999999999</v>
      </c>
      <c r="S560" s="41">
        <f t="shared" si="220"/>
        <v>0</v>
      </c>
      <c r="T560" s="41">
        <f t="shared" si="220"/>
        <v>34.1079</v>
      </c>
      <c r="U560" s="43">
        <f t="shared" si="220"/>
        <v>9184740.0192</v>
      </c>
    </row>
    <row r="561" spans="2:21" ht="13.5" customHeight="1">
      <c r="B561" s="3"/>
      <c r="C561" s="4" t="s">
        <v>76</v>
      </c>
      <c r="D561" s="32">
        <f aca="true" t="shared" si="221" ref="D561:U561">SUM(D372,D435,D498)</f>
        <v>586769.9921</v>
      </c>
      <c r="E561" s="32">
        <f t="shared" si="221"/>
        <v>340503.9233</v>
      </c>
      <c r="F561" s="32">
        <f t="shared" si="221"/>
        <v>140549.5229</v>
      </c>
      <c r="G561" s="35">
        <f t="shared" si="221"/>
        <v>168850.5023</v>
      </c>
      <c r="H561" s="35">
        <f t="shared" si="221"/>
        <v>42399.8847</v>
      </c>
      <c r="I561" s="35">
        <f t="shared" si="221"/>
        <v>58357.8327</v>
      </c>
      <c r="J561" s="32">
        <f t="shared" si="221"/>
        <v>21196.1305</v>
      </c>
      <c r="K561" s="32">
        <f t="shared" si="221"/>
        <v>12122.0169</v>
      </c>
      <c r="L561" s="32">
        <f t="shared" si="221"/>
        <v>11854.7673</v>
      </c>
      <c r="M561" s="33">
        <f t="shared" si="221"/>
        <v>15714.111499999999</v>
      </c>
      <c r="N561" s="32">
        <f t="shared" si="221"/>
        <v>3859.7599</v>
      </c>
      <c r="O561" s="32">
        <f t="shared" si="221"/>
        <v>5255.9969</v>
      </c>
      <c r="P561" s="35">
        <f t="shared" si="221"/>
        <v>2620.9807</v>
      </c>
      <c r="Q561" s="35">
        <f t="shared" si="221"/>
        <v>1933.6275</v>
      </c>
      <c r="R561" s="35">
        <f t="shared" si="221"/>
        <v>959.5295</v>
      </c>
      <c r="S561" s="32">
        <f t="shared" si="221"/>
        <v>53.101299999999995</v>
      </c>
      <c r="T561" s="32">
        <f t="shared" si="221"/>
        <v>7.2299</v>
      </c>
      <c r="U561" s="34">
        <f t="shared" si="221"/>
        <v>1413008.9098999999</v>
      </c>
    </row>
    <row r="562" spans="2:21" ht="13.5" customHeight="1">
      <c r="B562" s="3" t="s">
        <v>10</v>
      </c>
      <c r="C562" s="4" t="s">
        <v>11</v>
      </c>
      <c r="D562" s="35">
        <f aca="true" t="shared" si="222" ref="D562:U562">SUM(D373,D436,D499)</f>
        <v>157.9029</v>
      </c>
      <c r="E562" s="35">
        <f t="shared" si="222"/>
        <v>1690.3804</v>
      </c>
      <c r="F562" s="35">
        <f t="shared" si="222"/>
        <v>1305.0638999999999</v>
      </c>
      <c r="G562" s="35">
        <f t="shared" si="222"/>
        <v>2246.4372</v>
      </c>
      <c r="H562" s="35">
        <f t="shared" si="222"/>
        <v>496.77639999999997</v>
      </c>
      <c r="I562" s="35">
        <f t="shared" si="222"/>
        <v>4698.8094</v>
      </c>
      <c r="J562" s="35">
        <f t="shared" si="222"/>
        <v>1863.5719</v>
      </c>
      <c r="K562" s="35">
        <f t="shared" si="222"/>
        <v>987.0778</v>
      </c>
      <c r="L562" s="35">
        <f t="shared" si="222"/>
        <v>777.5787</v>
      </c>
      <c r="M562" s="36">
        <f t="shared" si="222"/>
        <v>1020.8203000000001</v>
      </c>
      <c r="N562" s="35">
        <f t="shared" si="222"/>
        <v>464.7698</v>
      </c>
      <c r="O562" s="35">
        <f t="shared" si="222"/>
        <v>859.3182999999999</v>
      </c>
      <c r="P562" s="35">
        <f t="shared" si="222"/>
        <v>114.8675</v>
      </c>
      <c r="Q562" s="35">
        <f t="shared" si="222"/>
        <v>123.6404</v>
      </c>
      <c r="R562" s="35">
        <f t="shared" si="222"/>
        <v>155.9617</v>
      </c>
      <c r="S562" s="35">
        <f t="shared" si="222"/>
        <v>27.4552</v>
      </c>
      <c r="T562" s="35">
        <f t="shared" si="222"/>
        <v>4.4844</v>
      </c>
      <c r="U562" s="37">
        <f t="shared" si="222"/>
        <v>16994.9162</v>
      </c>
    </row>
    <row r="563" spans="2:21" ht="13.5" customHeight="1">
      <c r="B563" s="3"/>
      <c r="C563" s="4" t="s">
        <v>12</v>
      </c>
      <c r="D563" s="35">
        <f aca="true" t="shared" si="223" ref="D563:U563">SUM(D374,D437,D500)</f>
        <v>4.555</v>
      </c>
      <c r="E563" s="35">
        <f t="shared" si="223"/>
        <v>144.47740000000002</v>
      </c>
      <c r="F563" s="35">
        <f t="shared" si="223"/>
        <v>92.8817</v>
      </c>
      <c r="G563" s="35">
        <f t="shared" si="223"/>
        <v>358.3217</v>
      </c>
      <c r="H563" s="35">
        <f t="shared" si="223"/>
        <v>97.341</v>
      </c>
      <c r="I563" s="35">
        <f t="shared" si="223"/>
        <v>163.5293</v>
      </c>
      <c r="J563" s="35">
        <f t="shared" si="223"/>
        <v>122.5537</v>
      </c>
      <c r="K563" s="35">
        <f t="shared" si="223"/>
        <v>100.6808</v>
      </c>
      <c r="L563" s="35">
        <f t="shared" si="223"/>
        <v>170.98489999999998</v>
      </c>
      <c r="M563" s="36">
        <f t="shared" si="223"/>
        <v>1697.5875</v>
      </c>
      <c r="N563" s="35">
        <f t="shared" si="223"/>
        <v>262.70730000000003</v>
      </c>
      <c r="O563" s="35">
        <f t="shared" si="223"/>
        <v>400.8959</v>
      </c>
      <c r="P563" s="35">
        <f t="shared" si="223"/>
        <v>160.9186</v>
      </c>
      <c r="Q563" s="35">
        <f t="shared" si="223"/>
        <v>861.2996</v>
      </c>
      <c r="R563" s="35">
        <f t="shared" si="223"/>
        <v>221.0326</v>
      </c>
      <c r="S563" s="35">
        <f t="shared" si="223"/>
        <v>10.6777</v>
      </c>
      <c r="T563" s="35">
        <f t="shared" si="223"/>
        <v>1.0318</v>
      </c>
      <c r="U563" s="37">
        <f t="shared" si="223"/>
        <v>4871.4765</v>
      </c>
    </row>
    <row r="564" spans="2:21" ht="13.5" customHeight="1">
      <c r="B564" s="3" t="s">
        <v>13</v>
      </c>
      <c r="C564" s="4" t="s">
        <v>14</v>
      </c>
      <c r="D564" s="35">
        <f aca="true" t="shared" si="224" ref="D564:U564">SUM(D375,D438,D501)</f>
        <v>2994.5746999999997</v>
      </c>
      <c r="E564" s="35">
        <f t="shared" si="224"/>
        <v>8436.4446</v>
      </c>
      <c r="F564" s="35">
        <f t="shared" si="224"/>
        <v>2812.7688999999996</v>
      </c>
      <c r="G564" s="35">
        <f t="shared" si="224"/>
        <v>5525.4096</v>
      </c>
      <c r="H564" s="35">
        <f t="shared" si="224"/>
        <v>1395.3163</v>
      </c>
      <c r="I564" s="35">
        <f t="shared" si="224"/>
        <v>1409.0620999999999</v>
      </c>
      <c r="J564" s="35">
        <f t="shared" si="224"/>
        <v>488.2898</v>
      </c>
      <c r="K564" s="35">
        <f t="shared" si="224"/>
        <v>229.1438</v>
      </c>
      <c r="L564" s="35">
        <f t="shared" si="224"/>
        <v>256.3282</v>
      </c>
      <c r="M564" s="36">
        <f t="shared" si="224"/>
        <v>389.7958</v>
      </c>
      <c r="N564" s="35">
        <f t="shared" si="224"/>
        <v>105.2962</v>
      </c>
      <c r="O564" s="35">
        <f t="shared" si="224"/>
        <v>42.6619</v>
      </c>
      <c r="P564" s="35">
        <f t="shared" si="224"/>
        <v>12.0085</v>
      </c>
      <c r="Q564" s="35">
        <f t="shared" si="224"/>
        <v>13.6526</v>
      </c>
      <c r="R564" s="35">
        <f t="shared" si="224"/>
        <v>3.2155</v>
      </c>
      <c r="S564" s="35">
        <f t="shared" si="224"/>
        <v>0</v>
      </c>
      <c r="T564" s="35">
        <f t="shared" si="224"/>
        <v>0</v>
      </c>
      <c r="U564" s="37">
        <f t="shared" si="224"/>
        <v>24113.9685</v>
      </c>
    </row>
    <row r="565" spans="2:21" ht="13.5" customHeight="1">
      <c r="B565" s="3"/>
      <c r="C565" s="4" t="s">
        <v>15</v>
      </c>
      <c r="D565" s="35">
        <f aca="true" t="shared" si="225" ref="D565:U565">SUM(D376,D439,D502)</f>
        <v>1.1266</v>
      </c>
      <c r="E565" s="35">
        <f t="shared" si="225"/>
        <v>42.5887</v>
      </c>
      <c r="F565" s="35">
        <f t="shared" si="225"/>
        <v>24.0654</v>
      </c>
      <c r="G565" s="35">
        <f t="shared" si="225"/>
        <v>311.4841</v>
      </c>
      <c r="H565" s="35">
        <f t="shared" si="225"/>
        <v>116.4761</v>
      </c>
      <c r="I565" s="35">
        <f t="shared" si="225"/>
        <v>257.3019</v>
      </c>
      <c r="J565" s="35">
        <f t="shared" si="225"/>
        <v>178.4495</v>
      </c>
      <c r="K565" s="35">
        <f t="shared" si="225"/>
        <v>270.2271</v>
      </c>
      <c r="L565" s="35">
        <f t="shared" si="225"/>
        <v>977.1251000000001</v>
      </c>
      <c r="M565" s="36">
        <f t="shared" si="225"/>
        <v>789.3629999999999</v>
      </c>
      <c r="N565" s="35">
        <f t="shared" si="225"/>
        <v>259.3786</v>
      </c>
      <c r="O565" s="35">
        <f t="shared" si="225"/>
        <v>143.7359</v>
      </c>
      <c r="P565" s="35">
        <f t="shared" si="225"/>
        <v>33.403000000000006</v>
      </c>
      <c r="Q565" s="35">
        <f t="shared" si="225"/>
        <v>15.9656</v>
      </c>
      <c r="R565" s="35">
        <f t="shared" si="225"/>
        <v>14.6964</v>
      </c>
      <c r="S565" s="35">
        <f t="shared" si="225"/>
        <v>0</v>
      </c>
      <c r="T565" s="35">
        <f t="shared" si="225"/>
        <v>1.1266</v>
      </c>
      <c r="U565" s="37">
        <f t="shared" si="225"/>
        <v>3436.5135999999998</v>
      </c>
    </row>
    <row r="566" spans="2:21" ht="13.5" customHeight="1">
      <c r="B566" s="3" t="s">
        <v>5</v>
      </c>
      <c r="C566" s="4" t="s">
        <v>16</v>
      </c>
      <c r="D566" s="35">
        <f aca="true" t="shared" si="226" ref="D566:U566">SUM(D377,D440,D503)</f>
        <v>0</v>
      </c>
      <c r="E566" s="35">
        <f t="shared" si="226"/>
        <v>0</v>
      </c>
      <c r="F566" s="35">
        <f t="shared" si="226"/>
        <v>0</v>
      </c>
      <c r="G566" s="35">
        <f t="shared" si="226"/>
        <v>0</v>
      </c>
      <c r="H566" s="35">
        <f t="shared" si="226"/>
        <v>0</v>
      </c>
      <c r="I566" s="35">
        <f t="shared" si="226"/>
        <v>0</v>
      </c>
      <c r="J566" s="35">
        <f t="shared" si="226"/>
        <v>0</v>
      </c>
      <c r="K566" s="35">
        <f t="shared" si="226"/>
        <v>0</v>
      </c>
      <c r="L566" s="35">
        <f t="shared" si="226"/>
        <v>0</v>
      </c>
      <c r="M566" s="36">
        <f t="shared" si="226"/>
        <v>9</v>
      </c>
      <c r="N566" s="35">
        <f t="shared" si="226"/>
        <v>3</v>
      </c>
      <c r="O566" s="35">
        <f t="shared" si="226"/>
        <v>11</v>
      </c>
      <c r="P566" s="35">
        <f t="shared" si="226"/>
        <v>3</v>
      </c>
      <c r="Q566" s="35">
        <f t="shared" si="226"/>
        <v>0</v>
      </c>
      <c r="R566" s="35">
        <f t="shared" si="226"/>
        <v>0</v>
      </c>
      <c r="S566" s="35">
        <f t="shared" si="226"/>
        <v>0</v>
      </c>
      <c r="T566" s="35">
        <f t="shared" si="226"/>
        <v>0</v>
      </c>
      <c r="U566" s="37">
        <f t="shared" si="226"/>
        <v>26</v>
      </c>
    </row>
    <row r="567" spans="2:21" ht="13.5" customHeight="1">
      <c r="B567" s="3"/>
      <c r="C567" s="12" t="s">
        <v>17</v>
      </c>
      <c r="D567" s="41">
        <f aca="true" t="shared" si="227" ref="D567:U567">SUM(D378,D441,D504)</f>
        <v>40069.1658</v>
      </c>
      <c r="E567" s="41">
        <f t="shared" si="227"/>
        <v>46610.3661</v>
      </c>
      <c r="F567" s="41">
        <f t="shared" si="227"/>
        <v>24796.4969</v>
      </c>
      <c r="G567" s="41">
        <f t="shared" si="227"/>
        <v>42996.100099999996</v>
      </c>
      <c r="H567" s="41">
        <f t="shared" si="227"/>
        <v>9686.465600000001</v>
      </c>
      <c r="I567" s="41">
        <f t="shared" si="227"/>
        <v>16837.6064</v>
      </c>
      <c r="J567" s="41">
        <f t="shared" si="227"/>
        <v>3854.5463999999997</v>
      </c>
      <c r="K567" s="41">
        <f t="shared" si="227"/>
        <v>1779.3358</v>
      </c>
      <c r="L567" s="41">
        <f t="shared" si="227"/>
        <v>1852.9727</v>
      </c>
      <c r="M567" s="42">
        <f t="shared" si="227"/>
        <v>1737.3349999999998</v>
      </c>
      <c r="N567" s="41">
        <f t="shared" si="227"/>
        <v>501.5706</v>
      </c>
      <c r="O567" s="41">
        <f t="shared" si="227"/>
        <v>320.93519999999995</v>
      </c>
      <c r="P567" s="41">
        <f t="shared" si="227"/>
        <v>202.64159999999998</v>
      </c>
      <c r="Q567" s="41">
        <f t="shared" si="227"/>
        <v>97.2927</v>
      </c>
      <c r="R567" s="41">
        <f t="shared" si="227"/>
        <v>20.1085</v>
      </c>
      <c r="S567" s="41">
        <f t="shared" si="227"/>
        <v>2.1103</v>
      </c>
      <c r="T567" s="41">
        <f t="shared" si="227"/>
        <v>0</v>
      </c>
      <c r="U567" s="43">
        <f t="shared" si="227"/>
        <v>191365.04970000003</v>
      </c>
    </row>
    <row r="568" spans="2:21" ht="13.5" customHeight="1">
      <c r="B568" s="5"/>
      <c r="C568" s="11" t="s">
        <v>2</v>
      </c>
      <c r="D568" s="38">
        <f aca="true" t="shared" si="228" ref="D568:U568">SUM(D379,D442,D505)</f>
        <v>629997.3171</v>
      </c>
      <c r="E568" s="38">
        <f t="shared" si="228"/>
        <v>397428.18049999996</v>
      </c>
      <c r="F568" s="38">
        <f t="shared" si="228"/>
        <v>169580.7997</v>
      </c>
      <c r="G568" s="38">
        <f t="shared" si="228"/>
        <v>220288.25500000003</v>
      </c>
      <c r="H568" s="38">
        <f t="shared" si="228"/>
        <v>54192.26010000001</v>
      </c>
      <c r="I568" s="38">
        <f t="shared" si="228"/>
        <v>81724.1418</v>
      </c>
      <c r="J568" s="38">
        <f t="shared" si="228"/>
        <v>27703.5418</v>
      </c>
      <c r="K568" s="38">
        <f t="shared" si="228"/>
        <v>15488.4822</v>
      </c>
      <c r="L568" s="38">
        <f t="shared" si="228"/>
        <v>15889.756899999998</v>
      </c>
      <c r="M568" s="39">
        <f t="shared" si="228"/>
        <v>21358.013099999996</v>
      </c>
      <c r="N568" s="38">
        <f t="shared" si="228"/>
        <v>5456.482400000001</v>
      </c>
      <c r="O568" s="38">
        <f t="shared" si="228"/>
        <v>7034.544100000001</v>
      </c>
      <c r="P568" s="38">
        <f t="shared" si="228"/>
        <v>3147.8198999999995</v>
      </c>
      <c r="Q568" s="38">
        <f t="shared" si="228"/>
        <v>3045.4784</v>
      </c>
      <c r="R568" s="38">
        <f t="shared" si="228"/>
        <v>1374.5442</v>
      </c>
      <c r="S568" s="38">
        <f t="shared" si="228"/>
        <v>93.34450000000001</v>
      </c>
      <c r="T568" s="38">
        <f t="shared" si="228"/>
        <v>13.872700000000002</v>
      </c>
      <c r="U568" s="40">
        <f t="shared" si="228"/>
        <v>1653816.8344</v>
      </c>
    </row>
    <row r="569" spans="2:21" ht="13.5" customHeight="1">
      <c r="B569" s="51" t="s">
        <v>9</v>
      </c>
      <c r="C569" s="52"/>
      <c r="D569" s="44">
        <f aca="true" t="shared" si="229" ref="D569:U569">SUM(D380,D443,D506)</f>
        <v>8059689.8724</v>
      </c>
      <c r="E569" s="44">
        <f t="shared" si="229"/>
        <v>5606054.4802</v>
      </c>
      <c r="F569" s="44">
        <f t="shared" si="229"/>
        <v>1214743.0533000003</v>
      </c>
      <c r="G569" s="44">
        <f t="shared" si="229"/>
        <v>1775954.4208999998</v>
      </c>
      <c r="H569" s="44">
        <f t="shared" si="229"/>
        <v>471152.0691999999</v>
      </c>
      <c r="I569" s="44">
        <f t="shared" si="229"/>
        <v>681216.1275000001</v>
      </c>
      <c r="J569" s="44">
        <f t="shared" si="229"/>
        <v>242021.0458</v>
      </c>
      <c r="K569" s="44">
        <f t="shared" si="229"/>
        <v>175093.11649999995</v>
      </c>
      <c r="L569" s="44">
        <f t="shared" si="229"/>
        <v>137871.36930000002</v>
      </c>
      <c r="M569" s="45">
        <f t="shared" si="229"/>
        <v>177441.7647</v>
      </c>
      <c r="N569" s="44">
        <f t="shared" si="229"/>
        <v>47330.6155</v>
      </c>
      <c r="O569" s="44">
        <f t="shared" si="229"/>
        <v>56017.8798</v>
      </c>
      <c r="P569" s="44">
        <f t="shared" si="229"/>
        <v>19456.372700000004</v>
      </c>
      <c r="Q569" s="44">
        <f t="shared" si="229"/>
        <v>15581.418599999997</v>
      </c>
      <c r="R569" s="44">
        <f t="shared" si="229"/>
        <v>10527.5478</v>
      </c>
      <c r="S569" s="44">
        <f t="shared" si="229"/>
        <v>709.0336</v>
      </c>
      <c r="T569" s="44">
        <f t="shared" si="229"/>
        <v>446.291</v>
      </c>
      <c r="U569" s="46">
        <f t="shared" si="229"/>
        <v>18691306.478800002</v>
      </c>
    </row>
    <row r="571" spans="2:56" ht="13.5" customHeight="1">
      <c r="B571" s="27"/>
      <c r="C571" s="26" t="s">
        <v>38</v>
      </c>
      <c r="D571" s="53" t="s">
        <v>79</v>
      </c>
      <c r="E571" s="54"/>
      <c r="BC571" s="14"/>
      <c r="BD571" s="13"/>
    </row>
    <row r="572" spans="3:56" ht="13.5" customHeight="1">
      <c r="C572" s="16"/>
      <c r="L572" s="18"/>
      <c r="M572" s="17"/>
      <c r="N572" s="17"/>
      <c r="U572" s="18" t="s">
        <v>99</v>
      </c>
      <c r="BD572" s="13"/>
    </row>
    <row r="573" spans="2:56" ht="13.5" customHeight="1">
      <c r="B573" s="19"/>
      <c r="C573" s="20" t="s">
        <v>20</v>
      </c>
      <c r="D573" s="21">
        <v>0.01</v>
      </c>
      <c r="E573" s="22" t="s">
        <v>21</v>
      </c>
      <c r="F573" s="22" t="s">
        <v>22</v>
      </c>
      <c r="G573" s="22" t="s">
        <v>23</v>
      </c>
      <c r="H573" s="22" t="s">
        <v>24</v>
      </c>
      <c r="I573" s="22" t="s">
        <v>25</v>
      </c>
      <c r="J573" s="22" t="s">
        <v>26</v>
      </c>
      <c r="K573" s="22" t="s">
        <v>27</v>
      </c>
      <c r="L573" s="30" t="s">
        <v>28</v>
      </c>
      <c r="M573" s="22" t="s">
        <v>30</v>
      </c>
      <c r="N573" s="22" t="s">
        <v>31</v>
      </c>
      <c r="O573" s="22" t="s">
        <v>32</v>
      </c>
      <c r="P573" s="22" t="s">
        <v>33</v>
      </c>
      <c r="Q573" s="22" t="s">
        <v>34</v>
      </c>
      <c r="R573" s="22" t="s">
        <v>35</v>
      </c>
      <c r="S573" s="22" t="s">
        <v>36</v>
      </c>
      <c r="T573" s="22">
        <v>1000</v>
      </c>
      <c r="U573" s="49" t="s">
        <v>18</v>
      </c>
      <c r="BD573" s="13"/>
    </row>
    <row r="574" spans="2:56" ht="13.5" customHeight="1">
      <c r="B574" s="23" t="s">
        <v>19</v>
      </c>
      <c r="C574" s="24"/>
      <c r="D574" s="25" t="s">
        <v>29</v>
      </c>
      <c r="E574" s="25" t="s">
        <v>29</v>
      </c>
      <c r="F574" s="25" t="s">
        <v>29</v>
      </c>
      <c r="G574" s="25" t="s">
        <v>29</v>
      </c>
      <c r="H574" s="25" t="s">
        <v>29</v>
      </c>
      <c r="I574" s="25" t="s">
        <v>29</v>
      </c>
      <c r="J574" s="25" t="s">
        <v>29</v>
      </c>
      <c r="K574" s="25" t="s">
        <v>29</v>
      </c>
      <c r="L574" s="31" t="s">
        <v>29</v>
      </c>
      <c r="M574" s="25" t="s">
        <v>29</v>
      </c>
      <c r="N574" s="25" t="s">
        <v>29</v>
      </c>
      <c r="O574" s="25" t="s">
        <v>29</v>
      </c>
      <c r="P574" s="25" t="s">
        <v>29</v>
      </c>
      <c r="Q574" s="25" t="s">
        <v>29</v>
      </c>
      <c r="R574" s="25" t="s">
        <v>29</v>
      </c>
      <c r="S574" s="25" t="s">
        <v>29</v>
      </c>
      <c r="T574" s="25" t="s">
        <v>37</v>
      </c>
      <c r="U574" s="50"/>
      <c r="BD574" s="13"/>
    </row>
    <row r="575" spans="2:21" ht="13.5" customHeight="1">
      <c r="B575" s="1"/>
      <c r="C575" s="2" t="s">
        <v>46</v>
      </c>
      <c r="D575" s="32">
        <v>0</v>
      </c>
      <c r="E575" s="32">
        <v>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3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0</v>
      </c>
      <c r="U575" s="34">
        <f>SUM(D575:T575)</f>
        <v>0</v>
      </c>
    </row>
    <row r="576" spans="2:21" ht="13.5" customHeight="1">
      <c r="B576" s="3" t="s">
        <v>0</v>
      </c>
      <c r="C576" s="4" t="s">
        <v>47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6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7">
        <f aca="true" t="shared" si="230" ref="U576:U632">SUM(D576:T576)</f>
        <v>0</v>
      </c>
    </row>
    <row r="577" spans="2:21" ht="13.5" customHeight="1">
      <c r="B577" s="3"/>
      <c r="C577" s="4" t="s">
        <v>48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6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7">
        <f t="shared" si="230"/>
        <v>0</v>
      </c>
    </row>
    <row r="578" spans="2:21" ht="13.5" customHeight="1">
      <c r="B578" s="3"/>
      <c r="C578" s="4" t="s">
        <v>101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6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7">
        <f t="shared" si="230"/>
        <v>0</v>
      </c>
    </row>
    <row r="579" spans="2:21" ht="13.5" customHeight="1">
      <c r="B579" s="3"/>
      <c r="C579" s="4" t="s">
        <v>49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1</v>
      </c>
      <c r="J579" s="35">
        <v>0</v>
      </c>
      <c r="K579" s="35">
        <v>0</v>
      </c>
      <c r="L579" s="35">
        <v>0</v>
      </c>
      <c r="M579" s="36">
        <v>0</v>
      </c>
      <c r="N579" s="35">
        <v>0</v>
      </c>
      <c r="O579" s="35">
        <v>2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7">
        <f t="shared" si="230"/>
        <v>3</v>
      </c>
    </row>
    <row r="580" spans="2:21" ht="13.5" customHeight="1">
      <c r="B580" s="3" t="s">
        <v>1</v>
      </c>
      <c r="C580" s="4" t="s">
        <v>50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6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7">
        <f t="shared" si="230"/>
        <v>0</v>
      </c>
    </row>
    <row r="581" spans="2:21" ht="13.5" customHeight="1">
      <c r="B581" s="5"/>
      <c r="C581" s="6" t="s">
        <v>2</v>
      </c>
      <c r="D581" s="38">
        <f aca="true" t="shared" si="231" ref="D581:T581">SUM(D575:D580)</f>
        <v>0</v>
      </c>
      <c r="E581" s="38">
        <f t="shared" si="231"/>
        <v>0</v>
      </c>
      <c r="F581" s="38">
        <f t="shared" si="231"/>
        <v>0</v>
      </c>
      <c r="G581" s="38">
        <f t="shared" si="231"/>
        <v>0</v>
      </c>
      <c r="H581" s="38">
        <f t="shared" si="231"/>
        <v>0</v>
      </c>
      <c r="I581" s="38">
        <f t="shared" si="231"/>
        <v>1</v>
      </c>
      <c r="J581" s="38">
        <f t="shared" si="231"/>
        <v>0</v>
      </c>
      <c r="K581" s="38">
        <f t="shared" si="231"/>
        <v>0</v>
      </c>
      <c r="L581" s="38">
        <f t="shared" si="231"/>
        <v>0</v>
      </c>
      <c r="M581" s="39">
        <f t="shared" si="231"/>
        <v>0</v>
      </c>
      <c r="N581" s="38">
        <f t="shared" si="231"/>
        <v>0</v>
      </c>
      <c r="O581" s="38">
        <f t="shared" si="231"/>
        <v>2</v>
      </c>
      <c r="P581" s="38">
        <f t="shared" si="231"/>
        <v>0</v>
      </c>
      <c r="Q581" s="38">
        <f t="shared" si="231"/>
        <v>0</v>
      </c>
      <c r="R581" s="38">
        <f t="shared" si="231"/>
        <v>0</v>
      </c>
      <c r="S581" s="38">
        <f t="shared" si="231"/>
        <v>0</v>
      </c>
      <c r="T581" s="38">
        <f t="shared" si="231"/>
        <v>0</v>
      </c>
      <c r="U581" s="40">
        <f t="shared" si="230"/>
        <v>3</v>
      </c>
    </row>
    <row r="582" spans="2:21" ht="13.5" customHeight="1">
      <c r="B582" s="3"/>
      <c r="C582" s="7" t="s">
        <v>51</v>
      </c>
      <c r="D582" s="35">
        <v>8492.8338</v>
      </c>
      <c r="E582" s="35">
        <v>15507.2032</v>
      </c>
      <c r="F582" s="35">
        <v>8603.6963</v>
      </c>
      <c r="G582" s="35">
        <v>6532.6441</v>
      </c>
      <c r="H582" s="35">
        <v>1285.5885</v>
      </c>
      <c r="I582" s="35">
        <v>1311.4159</v>
      </c>
      <c r="J582" s="35">
        <v>373.3034</v>
      </c>
      <c r="K582" s="35">
        <v>250.7592</v>
      </c>
      <c r="L582" s="35">
        <v>100.9626</v>
      </c>
      <c r="M582" s="36">
        <v>177.0635</v>
      </c>
      <c r="N582" s="35">
        <v>129.8451</v>
      </c>
      <c r="O582" s="35">
        <v>58.6328</v>
      </c>
      <c r="P582" s="35">
        <v>18.7652</v>
      </c>
      <c r="Q582" s="35">
        <v>5.4498</v>
      </c>
      <c r="R582" s="35">
        <v>9.6887</v>
      </c>
      <c r="S582" s="35">
        <v>0</v>
      </c>
      <c r="T582" s="35">
        <v>0</v>
      </c>
      <c r="U582" s="37">
        <f t="shared" si="230"/>
        <v>42857.85209999999</v>
      </c>
    </row>
    <row r="583" spans="2:21" ht="13.5" customHeight="1">
      <c r="B583" s="3"/>
      <c r="C583" s="7" t="s">
        <v>104</v>
      </c>
      <c r="D583" s="35">
        <v>1148.5443</v>
      </c>
      <c r="E583" s="35">
        <v>2212.2176</v>
      </c>
      <c r="F583" s="35">
        <v>285.9194</v>
      </c>
      <c r="G583" s="35">
        <v>891.4731</v>
      </c>
      <c r="H583" s="35">
        <v>102.204</v>
      </c>
      <c r="I583" s="35">
        <v>118.0729</v>
      </c>
      <c r="J583" s="35">
        <v>57.1681</v>
      </c>
      <c r="K583" s="35">
        <v>78.9179</v>
      </c>
      <c r="L583" s="35">
        <v>19.6503</v>
      </c>
      <c r="M583" s="36">
        <v>67.5769</v>
      </c>
      <c r="N583" s="35">
        <v>51.0594</v>
      </c>
      <c r="O583" s="35">
        <v>12.7691</v>
      </c>
      <c r="P583" s="35">
        <v>9.3164</v>
      </c>
      <c r="Q583" s="35">
        <v>4.0968</v>
      </c>
      <c r="R583" s="35">
        <v>0</v>
      </c>
      <c r="S583" s="35">
        <v>6.2733</v>
      </c>
      <c r="T583" s="35">
        <v>0</v>
      </c>
      <c r="U583" s="37">
        <f t="shared" si="230"/>
        <v>5065.259500000001</v>
      </c>
    </row>
    <row r="584" spans="2:21" ht="13.5" customHeight="1">
      <c r="B584" s="3"/>
      <c r="C584" s="7" t="s">
        <v>87</v>
      </c>
      <c r="D584" s="35">
        <v>1850.2239</v>
      </c>
      <c r="E584" s="35">
        <v>718.5472</v>
      </c>
      <c r="F584" s="35">
        <v>93.3451</v>
      </c>
      <c r="G584" s="35">
        <v>259.076</v>
      </c>
      <c r="H584" s="35">
        <v>50.6284</v>
      </c>
      <c r="I584" s="35">
        <v>25.8367</v>
      </c>
      <c r="J584" s="35">
        <v>0</v>
      </c>
      <c r="K584" s="35">
        <v>5.7355</v>
      </c>
      <c r="L584" s="35">
        <v>1.949</v>
      </c>
      <c r="M584" s="36">
        <v>33.4171</v>
      </c>
      <c r="N584" s="35">
        <v>2.7584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7">
        <f t="shared" si="230"/>
        <v>3041.5173</v>
      </c>
    </row>
    <row r="585" spans="2:21" ht="13.5" customHeight="1">
      <c r="B585" s="3"/>
      <c r="C585" s="7" t="s">
        <v>52</v>
      </c>
      <c r="D585" s="35">
        <v>120.9004</v>
      </c>
      <c r="E585" s="35">
        <v>514.4058</v>
      </c>
      <c r="F585" s="35">
        <v>164.6762</v>
      </c>
      <c r="G585" s="35">
        <v>542.9484</v>
      </c>
      <c r="H585" s="35">
        <v>332.0555</v>
      </c>
      <c r="I585" s="35">
        <v>12.9945</v>
      </c>
      <c r="J585" s="35">
        <v>33.1314</v>
      </c>
      <c r="K585" s="35">
        <v>0</v>
      </c>
      <c r="L585" s="35">
        <v>3.5279</v>
      </c>
      <c r="M585" s="36">
        <v>768.5785</v>
      </c>
      <c r="N585" s="35">
        <v>33.3902</v>
      </c>
      <c r="O585" s="35">
        <v>140.847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7">
        <f t="shared" si="230"/>
        <v>2667.4558</v>
      </c>
    </row>
    <row r="586" spans="2:21" ht="13.5" customHeight="1">
      <c r="B586" s="3"/>
      <c r="C586" s="7" t="s">
        <v>53</v>
      </c>
      <c r="D586" s="35">
        <v>235.1056</v>
      </c>
      <c r="E586" s="35">
        <v>580.3314</v>
      </c>
      <c r="F586" s="35">
        <v>184.5484</v>
      </c>
      <c r="G586" s="35">
        <v>261.8941</v>
      </c>
      <c r="H586" s="35">
        <v>49.7926</v>
      </c>
      <c r="I586" s="35">
        <v>57.61</v>
      </c>
      <c r="J586" s="35">
        <v>117.0649</v>
      </c>
      <c r="K586" s="35">
        <v>8.8319</v>
      </c>
      <c r="L586" s="35">
        <v>0</v>
      </c>
      <c r="M586" s="36">
        <v>0</v>
      </c>
      <c r="N586" s="35">
        <v>4.5073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7">
        <f t="shared" si="230"/>
        <v>1499.6861999999999</v>
      </c>
    </row>
    <row r="587" spans="2:21" ht="13.5" customHeight="1">
      <c r="B587" s="3" t="s">
        <v>3</v>
      </c>
      <c r="C587" s="7" t="s">
        <v>88</v>
      </c>
      <c r="D587" s="35">
        <v>568.0304</v>
      </c>
      <c r="E587" s="35">
        <v>1476.017</v>
      </c>
      <c r="F587" s="35">
        <v>2583.7889</v>
      </c>
      <c r="G587" s="35">
        <v>451.9675</v>
      </c>
      <c r="H587" s="35">
        <v>265.1825</v>
      </c>
      <c r="I587" s="35">
        <v>284.2619</v>
      </c>
      <c r="J587" s="35">
        <v>73.6442</v>
      </c>
      <c r="K587" s="35">
        <v>93.3295</v>
      </c>
      <c r="L587" s="35">
        <v>65.7942</v>
      </c>
      <c r="M587" s="36">
        <v>87.3358</v>
      </c>
      <c r="N587" s="35">
        <v>278.8304</v>
      </c>
      <c r="O587" s="35">
        <v>100.8475</v>
      </c>
      <c r="P587" s="35">
        <v>78.2678</v>
      </c>
      <c r="Q587" s="35">
        <v>127.6946</v>
      </c>
      <c r="R587" s="35">
        <v>33.0237</v>
      </c>
      <c r="S587" s="35">
        <v>0</v>
      </c>
      <c r="T587" s="35">
        <v>0</v>
      </c>
      <c r="U587" s="37">
        <f t="shared" si="230"/>
        <v>6568.0158999999985</v>
      </c>
    </row>
    <row r="588" spans="2:21" ht="13.5" customHeight="1">
      <c r="B588" s="3"/>
      <c r="C588" s="7" t="s">
        <v>89</v>
      </c>
      <c r="D588" s="35">
        <v>565.0291</v>
      </c>
      <c r="E588" s="35">
        <v>2360.6892</v>
      </c>
      <c r="F588" s="35">
        <v>650.0871</v>
      </c>
      <c r="G588" s="35">
        <v>1297.7628</v>
      </c>
      <c r="H588" s="35">
        <v>45.4926</v>
      </c>
      <c r="I588" s="35">
        <v>11.7681</v>
      </c>
      <c r="J588" s="35">
        <v>0</v>
      </c>
      <c r="K588" s="35">
        <v>16.3803</v>
      </c>
      <c r="L588" s="35">
        <v>0</v>
      </c>
      <c r="M588" s="36">
        <v>25.9188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7">
        <f t="shared" si="230"/>
        <v>4973.128</v>
      </c>
    </row>
    <row r="589" spans="2:21" ht="13.5" customHeight="1">
      <c r="B589" s="3"/>
      <c r="C589" s="7" t="s">
        <v>90</v>
      </c>
      <c r="D589" s="35">
        <v>19741.816</v>
      </c>
      <c r="E589" s="35">
        <v>1992.4016</v>
      </c>
      <c r="F589" s="35">
        <v>754.273</v>
      </c>
      <c r="G589" s="35">
        <v>1246.3205</v>
      </c>
      <c r="H589" s="35">
        <v>148.1811</v>
      </c>
      <c r="I589" s="35">
        <v>214.7142</v>
      </c>
      <c r="J589" s="35">
        <v>34.9402</v>
      </c>
      <c r="K589" s="35">
        <v>29.317</v>
      </c>
      <c r="L589" s="35">
        <v>16.0543</v>
      </c>
      <c r="M589" s="36">
        <v>80.0473</v>
      </c>
      <c r="N589" s="35">
        <v>110.9236</v>
      </c>
      <c r="O589" s="35">
        <v>61.9814</v>
      </c>
      <c r="P589" s="35">
        <v>16.7919</v>
      </c>
      <c r="Q589" s="35">
        <v>6.6619</v>
      </c>
      <c r="R589" s="35">
        <v>3</v>
      </c>
      <c r="S589" s="35">
        <v>0</v>
      </c>
      <c r="T589" s="35">
        <v>0</v>
      </c>
      <c r="U589" s="37">
        <f t="shared" si="230"/>
        <v>24457.424</v>
      </c>
    </row>
    <row r="590" spans="2:21" ht="13.5" customHeight="1">
      <c r="B590" s="3"/>
      <c r="C590" s="7" t="s">
        <v>105</v>
      </c>
      <c r="D590" s="35">
        <v>1.2583</v>
      </c>
      <c r="E590" s="35">
        <v>47.8682</v>
      </c>
      <c r="F590" s="35">
        <v>1.2191</v>
      </c>
      <c r="G590" s="35">
        <v>8.5729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6">
        <v>2</v>
      </c>
      <c r="N590" s="35">
        <v>6</v>
      </c>
      <c r="O590" s="35">
        <v>64.0984</v>
      </c>
      <c r="P590" s="35">
        <v>65.0984</v>
      </c>
      <c r="Q590" s="35">
        <v>0</v>
      </c>
      <c r="R590" s="35">
        <v>0</v>
      </c>
      <c r="S590" s="35">
        <v>0</v>
      </c>
      <c r="T590" s="35">
        <v>0</v>
      </c>
      <c r="U590" s="37">
        <f t="shared" si="230"/>
        <v>196.1153</v>
      </c>
    </row>
    <row r="591" spans="2:21" ht="13.5" customHeight="1">
      <c r="B591" s="3"/>
      <c r="C591" s="7" t="s">
        <v>54</v>
      </c>
      <c r="D591" s="35">
        <v>1179.5412</v>
      </c>
      <c r="E591" s="35">
        <v>4761.4645</v>
      </c>
      <c r="F591" s="35">
        <v>290.023</v>
      </c>
      <c r="G591" s="35">
        <v>911.6326</v>
      </c>
      <c r="H591" s="35">
        <v>124.8334</v>
      </c>
      <c r="I591" s="35">
        <v>108.4483</v>
      </c>
      <c r="J591" s="35">
        <v>50.4795</v>
      </c>
      <c r="K591" s="35">
        <v>28.2356</v>
      </c>
      <c r="L591" s="35">
        <v>10.5085</v>
      </c>
      <c r="M591" s="36">
        <v>3.2324</v>
      </c>
      <c r="N591" s="35">
        <v>9.2992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7">
        <f t="shared" si="230"/>
        <v>7477.698200000001</v>
      </c>
    </row>
    <row r="592" spans="2:21" ht="13.5" customHeight="1">
      <c r="B592" s="3"/>
      <c r="C592" s="7" t="s">
        <v>55</v>
      </c>
      <c r="D592" s="35">
        <v>250.3354</v>
      </c>
      <c r="E592" s="35">
        <v>278.5446</v>
      </c>
      <c r="F592" s="35">
        <v>43.0547</v>
      </c>
      <c r="G592" s="35">
        <v>21.7047</v>
      </c>
      <c r="H592" s="35">
        <v>26.4484</v>
      </c>
      <c r="I592" s="35">
        <v>25.8177</v>
      </c>
      <c r="J592" s="35">
        <v>12.8109</v>
      </c>
      <c r="K592" s="35">
        <v>23.4286</v>
      </c>
      <c r="L592" s="35">
        <v>2193.55</v>
      </c>
      <c r="M592" s="36">
        <v>29.9602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7">
        <f t="shared" si="230"/>
        <v>2905.6552</v>
      </c>
    </row>
    <row r="593" spans="2:21" ht="13.5" customHeight="1">
      <c r="B593" s="3" t="s">
        <v>4</v>
      </c>
      <c r="C593" s="7" t="s">
        <v>102</v>
      </c>
      <c r="D593" s="35">
        <v>96.0022</v>
      </c>
      <c r="E593" s="35">
        <v>58.0701</v>
      </c>
      <c r="F593" s="35">
        <v>28.1107</v>
      </c>
      <c r="G593" s="35">
        <v>0</v>
      </c>
      <c r="H593" s="35">
        <v>0</v>
      </c>
      <c r="I593" s="35">
        <v>6.4736</v>
      </c>
      <c r="J593" s="35">
        <v>0</v>
      </c>
      <c r="K593" s="35">
        <v>0</v>
      </c>
      <c r="L593" s="35">
        <v>0</v>
      </c>
      <c r="M593" s="36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7">
        <f t="shared" si="230"/>
        <v>188.6566</v>
      </c>
    </row>
    <row r="594" spans="2:21" ht="13.5" customHeight="1">
      <c r="B594" s="3"/>
      <c r="C594" s="7" t="s">
        <v>56</v>
      </c>
      <c r="D594" s="35">
        <v>899.674</v>
      </c>
      <c r="E594" s="35">
        <v>1706.468</v>
      </c>
      <c r="F594" s="35">
        <v>335.936</v>
      </c>
      <c r="G594" s="35">
        <v>334.7279</v>
      </c>
      <c r="H594" s="35">
        <v>61.8728</v>
      </c>
      <c r="I594" s="35">
        <v>9.8457</v>
      </c>
      <c r="J594" s="35">
        <v>33.2575</v>
      </c>
      <c r="K594" s="35">
        <v>136.1908</v>
      </c>
      <c r="L594" s="35">
        <v>52.0287</v>
      </c>
      <c r="M594" s="36">
        <v>155.008</v>
      </c>
      <c r="N594" s="35">
        <v>30.7246</v>
      </c>
      <c r="O594" s="35">
        <v>172.1365</v>
      </c>
      <c r="P594" s="35">
        <v>48.1177</v>
      </c>
      <c r="Q594" s="35">
        <v>27.7887</v>
      </c>
      <c r="R594" s="35">
        <v>5.4364</v>
      </c>
      <c r="S594" s="35">
        <v>0</v>
      </c>
      <c r="T594" s="35">
        <v>0</v>
      </c>
      <c r="U594" s="37">
        <f t="shared" si="230"/>
        <v>4009.2132999999994</v>
      </c>
    </row>
    <row r="595" spans="2:21" ht="13.5" customHeight="1">
      <c r="B595" s="3"/>
      <c r="C595" s="7" t="s">
        <v>91</v>
      </c>
      <c r="D595" s="35">
        <v>623.796</v>
      </c>
      <c r="E595" s="35">
        <v>151.4266</v>
      </c>
      <c r="F595" s="35">
        <v>19.7557</v>
      </c>
      <c r="G595" s="35">
        <v>178.1268</v>
      </c>
      <c r="H595" s="35">
        <v>15.0851</v>
      </c>
      <c r="I595" s="35">
        <v>63.3168</v>
      </c>
      <c r="J595" s="35">
        <v>17.7776</v>
      </c>
      <c r="K595" s="35">
        <v>13.8929</v>
      </c>
      <c r="L595" s="35">
        <v>17.1865</v>
      </c>
      <c r="M595" s="36">
        <v>134.2412</v>
      </c>
      <c r="N595" s="35">
        <v>390.6704</v>
      </c>
      <c r="O595" s="35">
        <v>161.5253</v>
      </c>
      <c r="P595" s="35">
        <v>13.932</v>
      </c>
      <c r="Q595" s="35">
        <v>9.7298</v>
      </c>
      <c r="R595" s="35">
        <v>0</v>
      </c>
      <c r="S595" s="35">
        <v>0</v>
      </c>
      <c r="T595" s="35">
        <v>0</v>
      </c>
      <c r="U595" s="37">
        <f t="shared" si="230"/>
        <v>1810.4627</v>
      </c>
    </row>
    <row r="596" spans="2:21" ht="13.5" customHeight="1">
      <c r="B596" s="3"/>
      <c r="C596" s="7" t="s">
        <v>57</v>
      </c>
      <c r="D596" s="35">
        <v>160.7789</v>
      </c>
      <c r="E596" s="35">
        <v>198.9831</v>
      </c>
      <c r="F596" s="35">
        <v>47.5316</v>
      </c>
      <c r="G596" s="35">
        <v>103.4767</v>
      </c>
      <c r="H596" s="35">
        <v>23.8801</v>
      </c>
      <c r="I596" s="35">
        <v>54.5074</v>
      </c>
      <c r="J596" s="35">
        <v>6.4648</v>
      </c>
      <c r="K596" s="35">
        <v>5.0316</v>
      </c>
      <c r="L596" s="35">
        <v>1.4481</v>
      </c>
      <c r="M596" s="36">
        <v>77.6468</v>
      </c>
      <c r="N596" s="35">
        <v>1.4481</v>
      </c>
      <c r="O596" s="35">
        <v>159.7438</v>
      </c>
      <c r="P596" s="35">
        <v>26.7572</v>
      </c>
      <c r="Q596" s="35">
        <v>5.0474</v>
      </c>
      <c r="R596" s="35">
        <v>3.3843</v>
      </c>
      <c r="S596" s="35">
        <v>0</v>
      </c>
      <c r="T596" s="35">
        <v>0</v>
      </c>
      <c r="U596" s="37">
        <f t="shared" si="230"/>
        <v>876.1298999999999</v>
      </c>
    </row>
    <row r="597" spans="2:21" ht="13.5" customHeight="1">
      <c r="B597" s="3"/>
      <c r="C597" s="7" t="s">
        <v>58</v>
      </c>
      <c r="D597" s="35">
        <v>1850.0393</v>
      </c>
      <c r="E597" s="35">
        <v>6573.3665</v>
      </c>
      <c r="F597" s="35">
        <v>2116.1895</v>
      </c>
      <c r="G597" s="35">
        <v>932.4094</v>
      </c>
      <c r="H597" s="35">
        <v>106.2946</v>
      </c>
      <c r="I597" s="35">
        <v>163.0196</v>
      </c>
      <c r="J597" s="35">
        <v>50.8672</v>
      </c>
      <c r="K597" s="35">
        <v>16.2289</v>
      </c>
      <c r="L597" s="35">
        <v>11.2371</v>
      </c>
      <c r="M597" s="36">
        <v>41.3372</v>
      </c>
      <c r="N597" s="35">
        <v>51.4849</v>
      </c>
      <c r="O597" s="35">
        <v>80.8447</v>
      </c>
      <c r="P597" s="35">
        <v>0</v>
      </c>
      <c r="Q597" s="35">
        <v>9.0713</v>
      </c>
      <c r="R597" s="35">
        <v>0</v>
      </c>
      <c r="S597" s="35">
        <v>0</v>
      </c>
      <c r="T597" s="35">
        <v>0</v>
      </c>
      <c r="U597" s="37">
        <f t="shared" si="230"/>
        <v>12002.3902</v>
      </c>
    </row>
    <row r="598" spans="2:21" ht="13.5" customHeight="1">
      <c r="B598" s="3"/>
      <c r="C598" s="7" t="s">
        <v>92</v>
      </c>
      <c r="D598" s="35">
        <v>949.2616</v>
      </c>
      <c r="E598" s="35">
        <v>2315.1493</v>
      </c>
      <c r="F598" s="35">
        <v>330.9434</v>
      </c>
      <c r="G598" s="35">
        <v>768.5675</v>
      </c>
      <c r="H598" s="35">
        <v>44.2851</v>
      </c>
      <c r="I598" s="35">
        <v>111.0463</v>
      </c>
      <c r="J598" s="35">
        <v>47.6354</v>
      </c>
      <c r="K598" s="35">
        <v>5.5335</v>
      </c>
      <c r="L598" s="35">
        <v>7.8303</v>
      </c>
      <c r="M598" s="36">
        <v>5.0409</v>
      </c>
      <c r="N598" s="35">
        <v>33.2053</v>
      </c>
      <c r="O598" s="35">
        <v>3.9123</v>
      </c>
      <c r="P598" s="35">
        <v>0</v>
      </c>
      <c r="Q598" s="35">
        <v>2.131</v>
      </c>
      <c r="R598" s="35">
        <v>0</v>
      </c>
      <c r="S598" s="35">
        <v>0</v>
      </c>
      <c r="T598" s="35">
        <v>0</v>
      </c>
      <c r="U598" s="37">
        <f t="shared" si="230"/>
        <v>4624.541899999999</v>
      </c>
    </row>
    <row r="599" spans="2:21" ht="13.5" customHeight="1">
      <c r="B599" s="3" t="s">
        <v>5</v>
      </c>
      <c r="C599" s="7" t="s">
        <v>93</v>
      </c>
      <c r="D599" s="35">
        <v>4104.7914</v>
      </c>
      <c r="E599" s="35">
        <v>1470.7943</v>
      </c>
      <c r="F599" s="35">
        <v>82.4285</v>
      </c>
      <c r="G599" s="35">
        <v>527.9263</v>
      </c>
      <c r="H599" s="35">
        <v>141.1846</v>
      </c>
      <c r="I599" s="35">
        <v>17.9875</v>
      </c>
      <c r="J599" s="35">
        <v>10.7734</v>
      </c>
      <c r="K599" s="35">
        <v>18.3799</v>
      </c>
      <c r="L599" s="35">
        <v>26.8833</v>
      </c>
      <c r="M599" s="36">
        <v>10.9982</v>
      </c>
      <c r="N599" s="35">
        <v>21.3577</v>
      </c>
      <c r="O599" s="35">
        <v>3.7804</v>
      </c>
      <c r="P599" s="35">
        <v>7.2126</v>
      </c>
      <c r="Q599" s="35">
        <v>0</v>
      </c>
      <c r="R599" s="35">
        <v>0</v>
      </c>
      <c r="S599" s="35">
        <v>0</v>
      </c>
      <c r="T599" s="35">
        <v>0</v>
      </c>
      <c r="U599" s="37">
        <f t="shared" si="230"/>
        <v>6444.498099999999</v>
      </c>
    </row>
    <row r="600" spans="2:21" ht="13.5" customHeight="1">
      <c r="B600" s="3"/>
      <c r="C600" s="7" t="s">
        <v>94</v>
      </c>
      <c r="D600" s="35">
        <v>2134.8553</v>
      </c>
      <c r="E600" s="35">
        <v>1629.1615</v>
      </c>
      <c r="F600" s="35">
        <v>36.9626</v>
      </c>
      <c r="G600" s="35">
        <v>120.9331</v>
      </c>
      <c r="H600" s="35">
        <v>13.2518</v>
      </c>
      <c r="I600" s="35">
        <v>53.2832</v>
      </c>
      <c r="J600" s="35">
        <v>17.0716</v>
      </c>
      <c r="K600" s="35">
        <v>0</v>
      </c>
      <c r="L600" s="35">
        <v>1.4228</v>
      </c>
      <c r="M600" s="36">
        <v>1.7657</v>
      </c>
      <c r="N600" s="35">
        <v>1.0255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7">
        <f t="shared" si="230"/>
        <v>4009.7331000000004</v>
      </c>
    </row>
    <row r="601" spans="2:21" ht="13.5" customHeight="1">
      <c r="B601" s="3"/>
      <c r="C601" s="7" t="s">
        <v>95</v>
      </c>
      <c r="D601" s="35">
        <v>325.7871</v>
      </c>
      <c r="E601" s="35">
        <v>255.8723</v>
      </c>
      <c r="F601" s="35">
        <v>73.5149</v>
      </c>
      <c r="G601" s="35">
        <v>105.3857</v>
      </c>
      <c r="H601" s="35">
        <v>16.8524</v>
      </c>
      <c r="I601" s="35">
        <v>0</v>
      </c>
      <c r="J601" s="35">
        <v>0</v>
      </c>
      <c r="K601" s="35">
        <v>0</v>
      </c>
      <c r="L601" s="35">
        <v>0</v>
      </c>
      <c r="M601" s="36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7">
        <f t="shared" si="230"/>
        <v>777.4124</v>
      </c>
    </row>
    <row r="602" spans="2:21" ht="13.5" customHeight="1">
      <c r="B602" s="3"/>
      <c r="C602" s="7" t="s">
        <v>59</v>
      </c>
      <c r="D602" s="35">
        <v>3565.8252</v>
      </c>
      <c r="E602" s="35">
        <v>3307.8027</v>
      </c>
      <c r="F602" s="35">
        <v>1166.7509</v>
      </c>
      <c r="G602" s="35">
        <v>780.4743</v>
      </c>
      <c r="H602" s="35">
        <v>161.6361</v>
      </c>
      <c r="I602" s="35">
        <v>121.7561</v>
      </c>
      <c r="J602" s="35">
        <v>23.9797</v>
      </c>
      <c r="K602" s="35">
        <v>17.215</v>
      </c>
      <c r="L602" s="35">
        <v>11.7925</v>
      </c>
      <c r="M602" s="36">
        <v>1.1871</v>
      </c>
      <c r="N602" s="35">
        <v>7.4862</v>
      </c>
      <c r="O602" s="35">
        <v>2.9308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7">
        <f t="shared" si="230"/>
        <v>9168.836599999999</v>
      </c>
    </row>
    <row r="603" spans="2:21" ht="13.5" customHeight="1">
      <c r="B603" s="3"/>
      <c r="C603" s="7" t="s">
        <v>96</v>
      </c>
      <c r="D603" s="35">
        <v>1299.4102</v>
      </c>
      <c r="E603" s="35">
        <v>67.8128</v>
      </c>
      <c r="F603" s="35">
        <v>21.3759</v>
      </c>
      <c r="G603" s="35">
        <v>20.1773</v>
      </c>
      <c r="H603" s="35">
        <v>7.08</v>
      </c>
      <c r="I603" s="35">
        <v>14.8629</v>
      </c>
      <c r="J603" s="35">
        <v>3.6908</v>
      </c>
      <c r="K603" s="35">
        <v>8.0288</v>
      </c>
      <c r="L603" s="35">
        <v>7.0252</v>
      </c>
      <c r="M603" s="36">
        <v>7.8974</v>
      </c>
      <c r="N603" s="35">
        <v>4.8794</v>
      </c>
      <c r="O603" s="35">
        <v>2.3529</v>
      </c>
      <c r="P603" s="35">
        <v>2.6924</v>
      </c>
      <c r="Q603" s="35">
        <v>0</v>
      </c>
      <c r="R603" s="35">
        <v>0</v>
      </c>
      <c r="S603" s="35">
        <v>0</v>
      </c>
      <c r="T603" s="35">
        <v>0</v>
      </c>
      <c r="U603" s="37">
        <f t="shared" si="230"/>
        <v>1467.2860000000003</v>
      </c>
    </row>
    <row r="604" spans="2:21" ht="13.5" customHeight="1">
      <c r="B604" s="3"/>
      <c r="C604" s="7" t="s">
        <v>60</v>
      </c>
      <c r="D604" s="35">
        <v>344.2826</v>
      </c>
      <c r="E604" s="35">
        <v>304.5041</v>
      </c>
      <c r="F604" s="35">
        <v>42.5333</v>
      </c>
      <c r="G604" s="35">
        <v>308.9207</v>
      </c>
      <c r="H604" s="35">
        <v>41.0972</v>
      </c>
      <c r="I604" s="35">
        <v>102.7555</v>
      </c>
      <c r="J604" s="35">
        <v>57.2325</v>
      </c>
      <c r="K604" s="35">
        <v>16.8869</v>
      </c>
      <c r="L604" s="35">
        <v>23.7255</v>
      </c>
      <c r="M604" s="36">
        <v>17.0589</v>
      </c>
      <c r="N604" s="35">
        <v>34.9961</v>
      </c>
      <c r="O604" s="35">
        <v>6.4988</v>
      </c>
      <c r="P604" s="35">
        <v>7.5374</v>
      </c>
      <c r="Q604" s="35">
        <v>0</v>
      </c>
      <c r="R604" s="35">
        <v>0</v>
      </c>
      <c r="S604" s="35">
        <v>0</v>
      </c>
      <c r="T604" s="35">
        <v>0</v>
      </c>
      <c r="U604" s="37">
        <f t="shared" si="230"/>
        <v>1308.0295</v>
      </c>
    </row>
    <row r="605" spans="2:21" ht="13.5" customHeight="1">
      <c r="B605" s="3"/>
      <c r="C605" s="8" t="s">
        <v>97</v>
      </c>
      <c r="D605" s="35">
        <v>6478.8879</v>
      </c>
      <c r="E605" s="35">
        <v>1574.7075</v>
      </c>
      <c r="F605" s="35">
        <v>502.8246</v>
      </c>
      <c r="G605" s="35">
        <v>225.5527</v>
      </c>
      <c r="H605" s="35">
        <v>70.2939</v>
      </c>
      <c r="I605" s="35">
        <v>67.7334</v>
      </c>
      <c r="J605" s="35">
        <v>9.8903</v>
      </c>
      <c r="K605" s="35">
        <v>2.4301</v>
      </c>
      <c r="L605" s="35">
        <v>0</v>
      </c>
      <c r="M605" s="36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7">
        <f t="shared" si="230"/>
        <v>8932.320399999999</v>
      </c>
    </row>
    <row r="606" spans="2:21" ht="13.5" customHeight="1">
      <c r="B606" s="5"/>
      <c r="C606" s="9" t="s">
        <v>2</v>
      </c>
      <c r="D606" s="38">
        <f aca="true" t="shared" si="232" ref="D606:T606">SUM(D582:D605)</f>
        <v>56987.01010000001</v>
      </c>
      <c r="E606" s="38">
        <f t="shared" si="232"/>
        <v>50063.8091</v>
      </c>
      <c r="F606" s="38">
        <f t="shared" si="232"/>
        <v>18459.488799999996</v>
      </c>
      <c r="G606" s="38">
        <f t="shared" si="232"/>
        <v>16832.6751</v>
      </c>
      <c r="H606" s="38">
        <f t="shared" si="232"/>
        <v>3133.2207000000008</v>
      </c>
      <c r="I606" s="38">
        <f t="shared" si="232"/>
        <v>2957.5282</v>
      </c>
      <c r="J606" s="38">
        <f t="shared" si="232"/>
        <v>1031.1834</v>
      </c>
      <c r="K606" s="38">
        <f t="shared" si="232"/>
        <v>774.7539</v>
      </c>
      <c r="L606" s="38">
        <f t="shared" si="232"/>
        <v>2572.5768</v>
      </c>
      <c r="M606" s="39">
        <f t="shared" si="232"/>
        <v>1727.3119</v>
      </c>
      <c r="N606" s="38">
        <f t="shared" si="232"/>
        <v>1203.8918000000003</v>
      </c>
      <c r="O606" s="38">
        <f t="shared" si="232"/>
        <v>1032.9017000000001</v>
      </c>
      <c r="P606" s="38">
        <f t="shared" si="232"/>
        <v>294.489</v>
      </c>
      <c r="Q606" s="38">
        <f t="shared" si="232"/>
        <v>197.67130000000003</v>
      </c>
      <c r="R606" s="38">
        <f t="shared" si="232"/>
        <v>54.533100000000005</v>
      </c>
      <c r="S606" s="38">
        <f t="shared" si="232"/>
        <v>6.2733</v>
      </c>
      <c r="T606" s="38">
        <f t="shared" si="232"/>
        <v>0</v>
      </c>
      <c r="U606" s="40">
        <f t="shared" si="230"/>
        <v>157329.3182</v>
      </c>
    </row>
    <row r="607" spans="2:21" ht="13.5" customHeight="1">
      <c r="B607" s="1"/>
      <c r="C607" s="10" t="s">
        <v>61</v>
      </c>
      <c r="D607" s="35">
        <v>52.6721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6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7">
        <f t="shared" si="230"/>
        <v>52.6721</v>
      </c>
    </row>
    <row r="608" spans="2:21" ht="13.5" customHeight="1">
      <c r="B608" s="3"/>
      <c r="C608" s="7" t="s">
        <v>62</v>
      </c>
      <c r="D608" s="35">
        <v>79.757</v>
      </c>
      <c r="E608" s="35">
        <v>42.1344</v>
      </c>
      <c r="F608" s="35">
        <v>0</v>
      </c>
      <c r="G608" s="35">
        <v>35.2104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6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7">
        <f t="shared" si="230"/>
        <v>157.1018</v>
      </c>
    </row>
    <row r="609" spans="2:21" ht="13.5" customHeight="1">
      <c r="B609" s="3"/>
      <c r="C609" s="7" t="s">
        <v>63</v>
      </c>
      <c r="D609" s="35">
        <v>9257.3516</v>
      </c>
      <c r="E609" s="35">
        <v>5991.9095</v>
      </c>
      <c r="F609" s="35">
        <v>316.795</v>
      </c>
      <c r="G609" s="35">
        <v>834.3063</v>
      </c>
      <c r="H609" s="35">
        <v>49.0865</v>
      </c>
      <c r="I609" s="35">
        <v>0</v>
      </c>
      <c r="J609" s="35">
        <v>30.0441</v>
      </c>
      <c r="K609" s="35">
        <v>0</v>
      </c>
      <c r="L609" s="35">
        <v>1.5</v>
      </c>
      <c r="M609" s="36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7">
        <f t="shared" si="230"/>
        <v>16480.993</v>
      </c>
    </row>
    <row r="610" spans="2:21" ht="13.5" customHeight="1">
      <c r="B610" s="3" t="s">
        <v>6</v>
      </c>
      <c r="C610" s="7" t="s">
        <v>64</v>
      </c>
      <c r="D610" s="35">
        <v>82.7836</v>
      </c>
      <c r="E610" s="35">
        <v>126.7968</v>
      </c>
      <c r="F610" s="35">
        <v>1.3824</v>
      </c>
      <c r="G610" s="35">
        <v>204.7623</v>
      </c>
      <c r="H610" s="35">
        <v>218.4095</v>
      </c>
      <c r="I610" s="35">
        <v>396.5078</v>
      </c>
      <c r="J610" s="35">
        <v>184.1487</v>
      </c>
      <c r="K610" s="35">
        <v>400.3497</v>
      </c>
      <c r="L610" s="35">
        <v>194.9046</v>
      </c>
      <c r="M610" s="36">
        <v>26.6817</v>
      </c>
      <c r="N610" s="35">
        <v>26.6817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7">
        <f t="shared" si="230"/>
        <v>1863.4088000000002</v>
      </c>
    </row>
    <row r="611" spans="2:21" ht="13.5" customHeight="1">
      <c r="B611" s="3"/>
      <c r="C611" s="7" t="s">
        <v>65</v>
      </c>
      <c r="D611" s="35">
        <v>7289.1654</v>
      </c>
      <c r="E611" s="35">
        <v>10114.3929</v>
      </c>
      <c r="F611" s="35">
        <v>902.0571</v>
      </c>
      <c r="G611" s="35">
        <v>2099.1489</v>
      </c>
      <c r="H611" s="35">
        <v>563.0313</v>
      </c>
      <c r="I611" s="35">
        <v>337.7667</v>
      </c>
      <c r="J611" s="35">
        <v>114.3946</v>
      </c>
      <c r="K611" s="35">
        <v>31.6044</v>
      </c>
      <c r="L611" s="35">
        <v>31.6044</v>
      </c>
      <c r="M611" s="36">
        <v>185.5155</v>
      </c>
      <c r="N611" s="35">
        <v>0</v>
      </c>
      <c r="O611" s="35">
        <v>164.4459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7">
        <f t="shared" si="230"/>
        <v>21833.1271</v>
      </c>
    </row>
    <row r="612" spans="2:21" ht="13.5" customHeight="1">
      <c r="B612" s="3"/>
      <c r="C612" s="7" t="s">
        <v>66</v>
      </c>
      <c r="D612" s="35">
        <v>24.721</v>
      </c>
      <c r="E612" s="35">
        <v>50.1571</v>
      </c>
      <c r="F612" s="35">
        <v>1628.375</v>
      </c>
      <c r="G612" s="35">
        <v>19.5639</v>
      </c>
      <c r="H612" s="35">
        <v>20.0125</v>
      </c>
      <c r="I612" s="35">
        <v>7.8131</v>
      </c>
      <c r="J612" s="35">
        <v>5.8754</v>
      </c>
      <c r="K612" s="35">
        <v>105.0029</v>
      </c>
      <c r="L612" s="35">
        <v>0</v>
      </c>
      <c r="M612" s="36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7">
        <f t="shared" si="230"/>
        <v>1861.5209</v>
      </c>
    </row>
    <row r="613" spans="2:21" ht="13.5" customHeight="1">
      <c r="B613" s="3"/>
      <c r="C613" s="7" t="s">
        <v>67</v>
      </c>
      <c r="D613" s="35">
        <v>7048.8501</v>
      </c>
      <c r="E613" s="35">
        <v>7916.629</v>
      </c>
      <c r="F613" s="35">
        <v>716.6098</v>
      </c>
      <c r="G613" s="35">
        <v>123.6871</v>
      </c>
      <c r="H613" s="35">
        <v>4.2645</v>
      </c>
      <c r="I613" s="35">
        <v>16.6252</v>
      </c>
      <c r="J613" s="35">
        <v>0</v>
      </c>
      <c r="K613" s="35">
        <v>0</v>
      </c>
      <c r="L613" s="35">
        <v>0</v>
      </c>
      <c r="M613" s="36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7">
        <f t="shared" si="230"/>
        <v>15826.6657</v>
      </c>
    </row>
    <row r="614" spans="2:21" ht="13.5" customHeight="1">
      <c r="B614" s="3"/>
      <c r="C614" s="7" t="s">
        <v>68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79.345</v>
      </c>
      <c r="J614" s="35">
        <v>0</v>
      </c>
      <c r="K614" s="35">
        <v>0</v>
      </c>
      <c r="L614" s="35">
        <v>0</v>
      </c>
      <c r="M614" s="36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7">
        <f t="shared" si="230"/>
        <v>79.345</v>
      </c>
    </row>
    <row r="615" spans="2:21" ht="13.5" customHeight="1">
      <c r="B615" s="3" t="s">
        <v>7</v>
      </c>
      <c r="C615" s="7" t="s">
        <v>69</v>
      </c>
      <c r="D615" s="35">
        <v>0</v>
      </c>
      <c r="E615" s="35">
        <v>14.0965</v>
      </c>
      <c r="F615" s="35">
        <v>226.0582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6">
        <v>0</v>
      </c>
      <c r="N615" s="35">
        <v>0</v>
      </c>
      <c r="O615" s="35">
        <v>3.0864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7">
        <f t="shared" si="230"/>
        <v>243.2411</v>
      </c>
    </row>
    <row r="616" spans="2:21" ht="13.5" customHeight="1">
      <c r="B616" s="3"/>
      <c r="C616" s="7" t="s">
        <v>70</v>
      </c>
      <c r="D616" s="35">
        <v>11897.417</v>
      </c>
      <c r="E616" s="35">
        <v>6239.6592</v>
      </c>
      <c r="F616" s="35">
        <v>237.6398</v>
      </c>
      <c r="G616" s="35">
        <v>1284.3763</v>
      </c>
      <c r="H616" s="35">
        <v>0</v>
      </c>
      <c r="I616" s="35">
        <v>519.6988</v>
      </c>
      <c r="J616" s="35">
        <v>0</v>
      </c>
      <c r="K616" s="35">
        <v>0</v>
      </c>
      <c r="L616" s="35">
        <v>0</v>
      </c>
      <c r="M616" s="36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7">
        <f t="shared" si="230"/>
        <v>20178.7911</v>
      </c>
    </row>
    <row r="617" spans="2:21" ht="13.5" customHeight="1">
      <c r="B617" s="3"/>
      <c r="C617" s="7" t="s">
        <v>71</v>
      </c>
      <c r="D617" s="35">
        <v>1239.6338</v>
      </c>
      <c r="E617" s="35">
        <v>3031.5241</v>
      </c>
      <c r="F617" s="35">
        <v>207.8079</v>
      </c>
      <c r="G617" s="35">
        <v>110.2869</v>
      </c>
      <c r="H617" s="35">
        <v>6.7576</v>
      </c>
      <c r="I617" s="35">
        <v>0</v>
      </c>
      <c r="J617" s="35">
        <v>0</v>
      </c>
      <c r="K617" s="35">
        <v>0</v>
      </c>
      <c r="L617" s="35">
        <v>0</v>
      </c>
      <c r="M617" s="36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7">
        <f t="shared" si="230"/>
        <v>4596.0103</v>
      </c>
    </row>
    <row r="618" spans="2:21" ht="13.5" customHeight="1">
      <c r="B618" s="3"/>
      <c r="C618" s="7" t="s">
        <v>72</v>
      </c>
      <c r="D618" s="35">
        <v>2210.6486</v>
      </c>
      <c r="E618" s="35">
        <v>1378.9007</v>
      </c>
      <c r="F618" s="35">
        <v>2206.2615</v>
      </c>
      <c r="G618" s="35">
        <v>580.2113</v>
      </c>
      <c r="H618" s="35">
        <v>197.0881</v>
      </c>
      <c r="I618" s="35">
        <v>67.5658</v>
      </c>
      <c r="J618" s="35">
        <v>33.7829</v>
      </c>
      <c r="K618" s="35">
        <v>0</v>
      </c>
      <c r="L618" s="35">
        <v>0</v>
      </c>
      <c r="M618" s="36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7">
        <f t="shared" si="230"/>
        <v>6674.4589</v>
      </c>
    </row>
    <row r="619" spans="2:21" ht="13.5" customHeight="1">
      <c r="B619" s="3"/>
      <c r="C619" s="7" t="s">
        <v>73</v>
      </c>
      <c r="D619" s="35">
        <v>10290.58</v>
      </c>
      <c r="E619" s="35">
        <v>1384.5659</v>
      </c>
      <c r="F619" s="35">
        <v>197.1663</v>
      </c>
      <c r="G619" s="35">
        <v>41.8263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6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7">
        <f t="shared" si="230"/>
        <v>11914.138500000001</v>
      </c>
    </row>
    <row r="620" spans="2:21" ht="13.5" customHeight="1">
      <c r="B620" s="3" t="s">
        <v>8</v>
      </c>
      <c r="C620" s="7" t="s">
        <v>74</v>
      </c>
      <c r="D620" s="35">
        <v>302.9366</v>
      </c>
      <c r="E620" s="35">
        <v>2279.315</v>
      </c>
      <c r="F620" s="35">
        <v>685.5389</v>
      </c>
      <c r="G620" s="35">
        <v>3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6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7">
        <f t="shared" si="230"/>
        <v>3270.7905</v>
      </c>
    </row>
    <row r="621" spans="2:21" ht="13.5" customHeight="1">
      <c r="B621" s="3"/>
      <c r="C621" s="7" t="s">
        <v>103</v>
      </c>
      <c r="D621" s="35">
        <v>2628.4703</v>
      </c>
      <c r="E621" s="35">
        <v>1587.3245</v>
      </c>
      <c r="F621" s="35">
        <v>169.8993</v>
      </c>
      <c r="G621" s="35">
        <v>472.6253</v>
      </c>
      <c r="H621" s="35">
        <v>125.5063</v>
      </c>
      <c r="I621" s="35">
        <v>46.9005</v>
      </c>
      <c r="J621" s="35">
        <v>0</v>
      </c>
      <c r="K621" s="35">
        <v>0</v>
      </c>
      <c r="L621" s="35">
        <v>0</v>
      </c>
      <c r="M621" s="36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7">
        <f t="shared" si="230"/>
        <v>5030.726199999999</v>
      </c>
    </row>
    <row r="622" spans="2:21" ht="13.5" customHeight="1">
      <c r="B622" s="3"/>
      <c r="C622" s="8" t="s">
        <v>75</v>
      </c>
      <c r="D622" s="41">
        <v>1751.2947</v>
      </c>
      <c r="E622" s="35">
        <v>4807.6392</v>
      </c>
      <c r="F622" s="35">
        <v>641.5452</v>
      </c>
      <c r="G622" s="35">
        <v>679.0128</v>
      </c>
      <c r="H622" s="35">
        <v>264.7831</v>
      </c>
      <c r="I622" s="35">
        <v>76.0743</v>
      </c>
      <c r="J622" s="41">
        <v>0</v>
      </c>
      <c r="K622" s="41">
        <v>17.0354</v>
      </c>
      <c r="L622" s="41">
        <v>22.5162</v>
      </c>
      <c r="M622" s="42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41">
        <v>0</v>
      </c>
      <c r="T622" s="41">
        <v>0</v>
      </c>
      <c r="U622" s="43">
        <f t="shared" si="230"/>
        <v>8259.9009</v>
      </c>
    </row>
    <row r="623" spans="2:21" ht="13.5" customHeight="1">
      <c r="B623" s="5"/>
      <c r="C623" s="11" t="s">
        <v>2</v>
      </c>
      <c r="D623" s="41">
        <f aca="true" t="shared" si="233" ref="D623:T623">SUM(D607:D622)</f>
        <v>54156.281800000004</v>
      </c>
      <c r="E623" s="38">
        <f t="shared" si="233"/>
        <v>44965.0448</v>
      </c>
      <c r="F623" s="38">
        <f t="shared" si="233"/>
        <v>8137.136399999999</v>
      </c>
      <c r="G623" s="38">
        <f t="shared" si="233"/>
        <v>6488.0178</v>
      </c>
      <c r="H623" s="38">
        <f t="shared" si="233"/>
        <v>1448.9394000000002</v>
      </c>
      <c r="I623" s="38">
        <f t="shared" si="233"/>
        <v>1548.2972</v>
      </c>
      <c r="J623" s="41">
        <f t="shared" si="233"/>
        <v>368.2457</v>
      </c>
      <c r="K623" s="41">
        <f t="shared" si="233"/>
        <v>553.9924</v>
      </c>
      <c r="L623" s="41">
        <f t="shared" si="233"/>
        <v>250.52519999999998</v>
      </c>
      <c r="M623" s="42">
        <f t="shared" si="233"/>
        <v>212.1972</v>
      </c>
      <c r="N623" s="38">
        <f t="shared" si="233"/>
        <v>26.6817</v>
      </c>
      <c r="O623" s="38">
        <f t="shared" si="233"/>
        <v>167.5323</v>
      </c>
      <c r="P623" s="38">
        <f t="shared" si="233"/>
        <v>0</v>
      </c>
      <c r="Q623" s="38">
        <f t="shared" si="233"/>
        <v>0</v>
      </c>
      <c r="R623" s="38">
        <f t="shared" si="233"/>
        <v>0</v>
      </c>
      <c r="S623" s="41">
        <f t="shared" si="233"/>
        <v>0</v>
      </c>
      <c r="T623" s="41">
        <f t="shared" si="233"/>
        <v>0</v>
      </c>
      <c r="U623" s="43">
        <f t="shared" si="230"/>
        <v>118322.89190000002</v>
      </c>
    </row>
    <row r="624" spans="2:21" ht="13.5" customHeight="1">
      <c r="B624" s="3"/>
      <c r="C624" s="4" t="s">
        <v>76</v>
      </c>
      <c r="D624" s="32">
        <v>17976.0753</v>
      </c>
      <c r="E624" s="32">
        <v>11602.7544</v>
      </c>
      <c r="F624" s="32">
        <v>2276.5817</v>
      </c>
      <c r="G624" s="35">
        <v>2650.5581</v>
      </c>
      <c r="H624" s="35">
        <v>399.4609</v>
      </c>
      <c r="I624" s="35">
        <v>451.381</v>
      </c>
      <c r="J624" s="32">
        <v>119.264</v>
      </c>
      <c r="K624" s="32">
        <v>71.6534</v>
      </c>
      <c r="L624" s="32">
        <v>19.6701</v>
      </c>
      <c r="M624" s="33">
        <v>116.54</v>
      </c>
      <c r="N624" s="32">
        <v>58.5905</v>
      </c>
      <c r="O624" s="32">
        <v>156.7428</v>
      </c>
      <c r="P624" s="35">
        <v>44.8975</v>
      </c>
      <c r="Q624" s="35">
        <v>24.7331</v>
      </c>
      <c r="R624" s="35">
        <v>18.914</v>
      </c>
      <c r="S624" s="32">
        <v>0</v>
      </c>
      <c r="T624" s="32">
        <v>0</v>
      </c>
      <c r="U624" s="34">
        <f t="shared" si="230"/>
        <v>35987.8168</v>
      </c>
    </row>
    <row r="625" spans="2:21" ht="13.5" customHeight="1">
      <c r="B625" s="3" t="s">
        <v>10</v>
      </c>
      <c r="C625" s="4" t="s">
        <v>11</v>
      </c>
      <c r="D625" s="35">
        <v>0</v>
      </c>
      <c r="E625" s="35">
        <v>9.1131</v>
      </c>
      <c r="F625" s="35">
        <v>3.0377</v>
      </c>
      <c r="G625" s="35">
        <v>14.1552</v>
      </c>
      <c r="H625" s="35">
        <v>6.0754</v>
      </c>
      <c r="I625" s="35">
        <v>0</v>
      </c>
      <c r="J625" s="35">
        <v>2.0336</v>
      </c>
      <c r="K625" s="35">
        <v>0</v>
      </c>
      <c r="L625" s="35">
        <v>0</v>
      </c>
      <c r="M625" s="36">
        <v>0</v>
      </c>
      <c r="N625" s="35">
        <v>1.0022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7">
        <f t="shared" si="230"/>
        <v>35.4172</v>
      </c>
    </row>
    <row r="626" spans="2:21" ht="13.5" customHeight="1">
      <c r="B626" s="3"/>
      <c r="C626" s="4" t="s">
        <v>12</v>
      </c>
      <c r="D626" s="35">
        <v>0</v>
      </c>
      <c r="E626" s="35">
        <v>7.0544</v>
      </c>
      <c r="F626" s="35">
        <v>0</v>
      </c>
      <c r="G626" s="35">
        <v>4.959</v>
      </c>
      <c r="H626" s="35">
        <v>0</v>
      </c>
      <c r="I626" s="35">
        <v>1.2296</v>
      </c>
      <c r="J626" s="35">
        <v>0</v>
      </c>
      <c r="K626" s="35">
        <v>10.2664</v>
      </c>
      <c r="L626" s="35">
        <v>0</v>
      </c>
      <c r="M626" s="36">
        <v>15</v>
      </c>
      <c r="N626" s="35">
        <v>0</v>
      </c>
      <c r="O626" s="35">
        <v>8.2468</v>
      </c>
      <c r="P626" s="35">
        <v>0</v>
      </c>
      <c r="Q626" s="35">
        <v>0</v>
      </c>
      <c r="R626" s="35">
        <v>1.1785</v>
      </c>
      <c r="S626" s="35">
        <v>0</v>
      </c>
      <c r="T626" s="35">
        <v>0</v>
      </c>
      <c r="U626" s="37">
        <f t="shared" si="230"/>
        <v>47.9347</v>
      </c>
    </row>
    <row r="627" spans="2:21" ht="13.5" customHeight="1">
      <c r="B627" s="3" t="s">
        <v>13</v>
      </c>
      <c r="C627" s="4" t="s">
        <v>14</v>
      </c>
      <c r="D627" s="35">
        <v>59.7978</v>
      </c>
      <c r="E627" s="35">
        <v>148.6114</v>
      </c>
      <c r="F627" s="35">
        <v>42.971</v>
      </c>
      <c r="G627" s="35">
        <v>119.088</v>
      </c>
      <c r="H627" s="35">
        <v>3.6467</v>
      </c>
      <c r="I627" s="35">
        <v>25.6063</v>
      </c>
      <c r="J627" s="35">
        <v>43.0455</v>
      </c>
      <c r="K627" s="35">
        <v>0</v>
      </c>
      <c r="L627" s="35">
        <v>0</v>
      </c>
      <c r="M627" s="36">
        <v>0</v>
      </c>
      <c r="N627" s="35">
        <v>0</v>
      </c>
      <c r="O627" s="35">
        <v>4.5851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7">
        <f t="shared" si="230"/>
        <v>447.3518</v>
      </c>
    </row>
    <row r="628" spans="2:21" ht="13.5" customHeight="1">
      <c r="B628" s="3"/>
      <c r="C628" s="4" t="s">
        <v>15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6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7">
        <f t="shared" si="230"/>
        <v>0</v>
      </c>
    </row>
    <row r="629" spans="2:21" ht="13.5" customHeight="1">
      <c r="B629" s="3" t="s">
        <v>5</v>
      </c>
      <c r="C629" s="4" t="s">
        <v>16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6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7">
        <f t="shared" si="230"/>
        <v>0</v>
      </c>
    </row>
    <row r="630" spans="2:21" ht="13.5" customHeight="1">
      <c r="B630" s="3"/>
      <c r="C630" s="12" t="s">
        <v>17</v>
      </c>
      <c r="D630" s="41">
        <v>54.4118</v>
      </c>
      <c r="E630" s="41">
        <v>1284.5471</v>
      </c>
      <c r="F630" s="41">
        <v>660.0463</v>
      </c>
      <c r="G630" s="41">
        <v>336.3104</v>
      </c>
      <c r="H630" s="41">
        <v>103.5713</v>
      </c>
      <c r="I630" s="41">
        <v>122.7206</v>
      </c>
      <c r="J630" s="41">
        <v>33.1456</v>
      </c>
      <c r="K630" s="41">
        <v>7.8102</v>
      </c>
      <c r="L630" s="41">
        <v>11.5865</v>
      </c>
      <c r="M630" s="42">
        <v>8.4613</v>
      </c>
      <c r="N630" s="41">
        <v>18.0799</v>
      </c>
      <c r="O630" s="41">
        <v>8.1483</v>
      </c>
      <c r="P630" s="41">
        <v>6.4675</v>
      </c>
      <c r="Q630" s="41">
        <v>0</v>
      </c>
      <c r="R630" s="41">
        <v>0</v>
      </c>
      <c r="S630" s="41">
        <v>0</v>
      </c>
      <c r="T630" s="41">
        <v>0</v>
      </c>
      <c r="U630" s="43">
        <f t="shared" si="230"/>
        <v>2655.3068</v>
      </c>
    </row>
    <row r="631" spans="2:21" ht="13.5" customHeight="1">
      <c r="B631" s="5"/>
      <c r="C631" s="11" t="s">
        <v>2</v>
      </c>
      <c r="D631" s="38">
        <f aca="true" t="shared" si="234" ref="D631:T631">SUM(D624:D630)</f>
        <v>18090.284900000002</v>
      </c>
      <c r="E631" s="38">
        <f t="shared" si="234"/>
        <v>13052.0804</v>
      </c>
      <c r="F631" s="38">
        <f t="shared" si="234"/>
        <v>2982.6367</v>
      </c>
      <c r="G631" s="38">
        <f t="shared" si="234"/>
        <v>3125.0707</v>
      </c>
      <c r="H631" s="38">
        <f t="shared" si="234"/>
        <v>512.7543</v>
      </c>
      <c r="I631" s="38">
        <f t="shared" si="234"/>
        <v>600.9375</v>
      </c>
      <c r="J631" s="38">
        <f t="shared" si="234"/>
        <v>197.4887</v>
      </c>
      <c r="K631" s="38">
        <f t="shared" si="234"/>
        <v>89.73</v>
      </c>
      <c r="L631" s="38">
        <f t="shared" si="234"/>
        <v>31.2566</v>
      </c>
      <c r="M631" s="39">
        <f t="shared" si="234"/>
        <v>140.00130000000001</v>
      </c>
      <c r="N631" s="38">
        <f t="shared" si="234"/>
        <v>77.6726</v>
      </c>
      <c r="O631" s="38">
        <f t="shared" si="234"/>
        <v>177.723</v>
      </c>
      <c r="P631" s="38">
        <f t="shared" si="234"/>
        <v>51.365</v>
      </c>
      <c r="Q631" s="38">
        <f t="shared" si="234"/>
        <v>24.7331</v>
      </c>
      <c r="R631" s="38">
        <f t="shared" si="234"/>
        <v>20.0925</v>
      </c>
      <c r="S631" s="38">
        <f t="shared" si="234"/>
        <v>0</v>
      </c>
      <c r="T631" s="38">
        <f t="shared" si="234"/>
        <v>0</v>
      </c>
      <c r="U631" s="40">
        <f t="shared" si="230"/>
        <v>39173.827300000004</v>
      </c>
    </row>
    <row r="632" spans="2:21" ht="13.5" customHeight="1">
      <c r="B632" s="51" t="s">
        <v>9</v>
      </c>
      <c r="C632" s="52"/>
      <c r="D632" s="44">
        <f aca="true" t="shared" si="235" ref="D632:T632">+D581+D606+D623+D631</f>
        <v>129233.57680000001</v>
      </c>
      <c r="E632" s="44">
        <f t="shared" si="235"/>
        <v>108080.93430000001</v>
      </c>
      <c r="F632" s="44">
        <f t="shared" si="235"/>
        <v>29579.261899999994</v>
      </c>
      <c r="G632" s="44">
        <f t="shared" si="235"/>
        <v>26445.763600000002</v>
      </c>
      <c r="H632" s="44">
        <f t="shared" si="235"/>
        <v>5094.914400000001</v>
      </c>
      <c r="I632" s="44">
        <f t="shared" si="235"/>
        <v>5107.7629</v>
      </c>
      <c r="J632" s="44">
        <f t="shared" si="235"/>
        <v>1596.9177999999997</v>
      </c>
      <c r="K632" s="44">
        <f t="shared" si="235"/>
        <v>1418.4763</v>
      </c>
      <c r="L632" s="44">
        <f t="shared" si="235"/>
        <v>2854.3586</v>
      </c>
      <c r="M632" s="45">
        <f t="shared" si="235"/>
        <v>2079.5104</v>
      </c>
      <c r="N632" s="44">
        <f t="shared" si="235"/>
        <v>1308.2461000000005</v>
      </c>
      <c r="O632" s="44">
        <f t="shared" si="235"/>
        <v>1380.1570000000002</v>
      </c>
      <c r="P632" s="44">
        <f t="shared" si="235"/>
        <v>345.854</v>
      </c>
      <c r="Q632" s="44">
        <f t="shared" si="235"/>
        <v>222.40440000000004</v>
      </c>
      <c r="R632" s="44">
        <f t="shared" si="235"/>
        <v>74.6256</v>
      </c>
      <c r="S632" s="44">
        <f t="shared" si="235"/>
        <v>6.2733</v>
      </c>
      <c r="T632" s="44">
        <f t="shared" si="235"/>
        <v>0</v>
      </c>
      <c r="U632" s="46">
        <f t="shared" si="230"/>
        <v>314829.0374</v>
      </c>
    </row>
    <row r="634" spans="2:56" ht="13.5" customHeight="1">
      <c r="B634" s="27"/>
      <c r="C634" s="26" t="s">
        <v>38</v>
      </c>
      <c r="D634" s="53" t="s">
        <v>80</v>
      </c>
      <c r="E634" s="54"/>
      <c r="BC634" s="14"/>
      <c r="BD634" s="13"/>
    </row>
    <row r="635" spans="3:56" ht="13.5" customHeight="1">
      <c r="C635" s="16"/>
      <c r="L635" s="18"/>
      <c r="M635" s="17"/>
      <c r="N635" s="17"/>
      <c r="U635" s="18" t="s">
        <v>99</v>
      </c>
      <c r="BD635" s="13"/>
    </row>
    <row r="636" spans="2:56" ht="13.5" customHeight="1">
      <c r="B636" s="19"/>
      <c r="C636" s="20" t="s">
        <v>20</v>
      </c>
      <c r="D636" s="21">
        <v>0.01</v>
      </c>
      <c r="E636" s="22" t="s">
        <v>21</v>
      </c>
      <c r="F636" s="22" t="s">
        <v>22</v>
      </c>
      <c r="G636" s="22" t="s">
        <v>23</v>
      </c>
      <c r="H636" s="22" t="s">
        <v>24</v>
      </c>
      <c r="I636" s="22" t="s">
        <v>25</v>
      </c>
      <c r="J636" s="22" t="s">
        <v>26</v>
      </c>
      <c r="K636" s="22" t="s">
        <v>27</v>
      </c>
      <c r="L636" s="30" t="s">
        <v>28</v>
      </c>
      <c r="M636" s="22" t="s">
        <v>30</v>
      </c>
      <c r="N636" s="22" t="s">
        <v>31</v>
      </c>
      <c r="O636" s="22" t="s">
        <v>32</v>
      </c>
      <c r="P636" s="22" t="s">
        <v>33</v>
      </c>
      <c r="Q636" s="22" t="s">
        <v>34</v>
      </c>
      <c r="R636" s="22" t="s">
        <v>35</v>
      </c>
      <c r="S636" s="22" t="s">
        <v>36</v>
      </c>
      <c r="T636" s="22">
        <v>1000</v>
      </c>
      <c r="U636" s="49" t="s">
        <v>18</v>
      </c>
      <c r="BD636" s="13"/>
    </row>
    <row r="637" spans="2:56" ht="13.5" customHeight="1">
      <c r="B637" s="23" t="s">
        <v>19</v>
      </c>
      <c r="C637" s="24"/>
      <c r="D637" s="25" t="s">
        <v>29</v>
      </c>
      <c r="E637" s="25" t="s">
        <v>29</v>
      </c>
      <c r="F637" s="25" t="s">
        <v>29</v>
      </c>
      <c r="G637" s="25" t="s">
        <v>29</v>
      </c>
      <c r="H637" s="25" t="s">
        <v>29</v>
      </c>
      <c r="I637" s="25" t="s">
        <v>29</v>
      </c>
      <c r="J637" s="25" t="s">
        <v>29</v>
      </c>
      <c r="K637" s="25" t="s">
        <v>29</v>
      </c>
      <c r="L637" s="31" t="s">
        <v>29</v>
      </c>
      <c r="M637" s="25" t="s">
        <v>29</v>
      </c>
      <c r="N637" s="25" t="s">
        <v>29</v>
      </c>
      <c r="O637" s="25" t="s">
        <v>29</v>
      </c>
      <c r="P637" s="25" t="s">
        <v>29</v>
      </c>
      <c r="Q637" s="25" t="s">
        <v>29</v>
      </c>
      <c r="R637" s="25" t="s">
        <v>29</v>
      </c>
      <c r="S637" s="25" t="s">
        <v>29</v>
      </c>
      <c r="T637" s="25" t="s">
        <v>37</v>
      </c>
      <c r="U637" s="50"/>
      <c r="BD637" s="13"/>
    </row>
    <row r="638" spans="2:21" ht="13.5" customHeight="1">
      <c r="B638" s="1"/>
      <c r="C638" s="2" t="s">
        <v>46</v>
      </c>
      <c r="D638" s="32">
        <f>SUM(D260,D512,D575)</f>
        <v>0</v>
      </c>
      <c r="E638" s="32">
        <f aca="true" t="shared" si="236" ref="E638:U638">SUM(E260,E512,E575)</f>
        <v>1</v>
      </c>
      <c r="F638" s="32">
        <f t="shared" si="236"/>
        <v>0</v>
      </c>
      <c r="G638" s="32">
        <f t="shared" si="236"/>
        <v>4</v>
      </c>
      <c r="H638" s="32">
        <f t="shared" si="236"/>
        <v>2</v>
      </c>
      <c r="I638" s="32">
        <f t="shared" si="236"/>
        <v>0</v>
      </c>
      <c r="J638" s="32">
        <f t="shared" si="236"/>
        <v>0</v>
      </c>
      <c r="K638" s="32">
        <f t="shared" si="236"/>
        <v>0</v>
      </c>
      <c r="L638" s="32">
        <f t="shared" si="236"/>
        <v>0</v>
      </c>
      <c r="M638" s="33">
        <f t="shared" si="236"/>
        <v>0</v>
      </c>
      <c r="N638" s="32">
        <f t="shared" si="236"/>
        <v>0</v>
      </c>
      <c r="O638" s="32">
        <f t="shared" si="236"/>
        <v>0</v>
      </c>
      <c r="P638" s="32">
        <f t="shared" si="236"/>
        <v>0</v>
      </c>
      <c r="Q638" s="32">
        <f t="shared" si="236"/>
        <v>0</v>
      </c>
      <c r="R638" s="32">
        <f t="shared" si="236"/>
        <v>3.0066</v>
      </c>
      <c r="S638" s="32">
        <f t="shared" si="236"/>
        <v>1.5033</v>
      </c>
      <c r="T638" s="32">
        <f t="shared" si="236"/>
        <v>0</v>
      </c>
      <c r="U638" s="34">
        <f t="shared" si="236"/>
        <v>11.5099</v>
      </c>
    </row>
    <row r="639" spans="2:21" ht="13.5" customHeight="1">
      <c r="B639" s="3" t="s">
        <v>0</v>
      </c>
      <c r="C639" s="4" t="s">
        <v>47</v>
      </c>
      <c r="D639" s="35">
        <f aca="true" t="shared" si="237" ref="D639:U639">SUM(D261,D513,D576)</f>
        <v>0</v>
      </c>
      <c r="E639" s="35">
        <f t="shared" si="237"/>
        <v>0</v>
      </c>
      <c r="F639" s="35">
        <f t="shared" si="237"/>
        <v>0</v>
      </c>
      <c r="G639" s="35">
        <f t="shared" si="237"/>
        <v>0</v>
      </c>
      <c r="H639" s="35">
        <f t="shared" si="237"/>
        <v>0</v>
      </c>
      <c r="I639" s="35">
        <f t="shared" si="237"/>
        <v>0</v>
      </c>
      <c r="J639" s="35">
        <f t="shared" si="237"/>
        <v>0</v>
      </c>
      <c r="K639" s="35">
        <f t="shared" si="237"/>
        <v>0</v>
      </c>
      <c r="L639" s="35">
        <f t="shared" si="237"/>
        <v>0</v>
      </c>
      <c r="M639" s="36">
        <f t="shared" si="237"/>
        <v>0</v>
      </c>
      <c r="N639" s="35">
        <f t="shared" si="237"/>
        <v>0</v>
      </c>
      <c r="O639" s="35">
        <f t="shared" si="237"/>
        <v>0</v>
      </c>
      <c r="P639" s="35">
        <f t="shared" si="237"/>
        <v>0</v>
      </c>
      <c r="Q639" s="35">
        <f t="shared" si="237"/>
        <v>0</v>
      </c>
      <c r="R639" s="35">
        <f t="shared" si="237"/>
        <v>15</v>
      </c>
      <c r="S639" s="35">
        <f t="shared" si="237"/>
        <v>0</v>
      </c>
      <c r="T639" s="35">
        <f t="shared" si="237"/>
        <v>0</v>
      </c>
      <c r="U639" s="37">
        <f t="shared" si="237"/>
        <v>15</v>
      </c>
    </row>
    <row r="640" spans="2:21" ht="13.5" customHeight="1">
      <c r="B640" s="3"/>
      <c r="C640" s="4" t="s">
        <v>48</v>
      </c>
      <c r="D640" s="35">
        <f aca="true" t="shared" si="238" ref="D640:U640">SUM(D262,D514,D577)</f>
        <v>0</v>
      </c>
      <c r="E640" s="35">
        <f t="shared" si="238"/>
        <v>0</v>
      </c>
      <c r="F640" s="35">
        <f t="shared" si="238"/>
        <v>0</v>
      </c>
      <c r="G640" s="35">
        <f t="shared" si="238"/>
        <v>22.2366</v>
      </c>
      <c r="H640" s="35">
        <f t="shared" si="238"/>
        <v>0</v>
      </c>
      <c r="I640" s="35">
        <f t="shared" si="238"/>
        <v>1.5133</v>
      </c>
      <c r="J640" s="35">
        <f t="shared" si="238"/>
        <v>1.5133</v>
      </c>
      <c r="K640" s="35">
        <f t="shared" si="238"/>
        <v>0</v>
      </c>
      <c r="L640" s="35">
        <f t="shared" si="238"/>
        <v>7.5665</v>
      </c>
      <c r="M640" s="36">
        <f t="shared" si="238"/>
        <v>49.0131</v>
      </c>
      <c r="N640" s="35">
        <f t="shared" si="238"/>
        <v>1.5133</v>
      </c>
      <c r="O640" s="35">
        <f t="shared" si="238"/>
        <v>1.5133</v>
      </c>
      <c r="P640" s="35">
        <f t="shared" si="238"/>
        <v>4.5399</v>
      </c>
      <c r="Q640" s="35">
        <f t="shared" si="238"/>
        <v>7.5665</v>
      </c>
      <c r="R640" s="35">
        <f t="shared" si="238"/>
        <v>0</v>
      </c>
      <c r="S640" s="35">
        <f t="shared" si="238"/>
        <v>0</v>
      </c>
      <c r="T640" s="35">
        <f t="shared" si="238"/>
        <v>0</v>
      </c>
      <c r="U640" s="37">
        <f t="shared" si="238"/>
        <v>96.9758</v>
      </c>
    </row>
    <row r="641" spans="2:21" ht="13.5" customHeight="1">
      <c r="B641" s="3"/>
      <c r="C641" s="4" t="s">
        <v>101</v>
      </c>
      <c r="D641" s="35">
        <f aca="true" t="shared" si="239" ref="D641:U641">SUM(D263,D515,D578)</f>
        <v>0</v>
      </c>
      <c r="E641" s="35">
        <f t="shared" si="239"/>
        <v>2.6675</v>
      </c>
      <c r="F641" s="35">
        <f t="shared" si="239"/>
        <v>2.6772</v>
      </c>
      <c r="G641" s="35">
        <f t="shared" si="239"/>
        <v>17.1443</v>
      </c>
      <c r="H641" s="35">
        <f t="shared" si="239"/>
        <v>229.0378</v>
      </c>
      <c r="I641" s="35">
        <f t="shared" si="239"/>
        <v>1008.0753</v>
      </c>
      <c r="J641" s="35">
        <f t="shared" si="239"/>
        <v>1022.5283999999999</v>
      </c>
      <c r="K641" s="35">
        <f t="shared" si="239"/>
        <v>1170.8558</v>
      </c>
      <c r="L641" s="35">
        <f t="shared" si="239"/>
        <v>5368.0441</v>
      </c>
      <c r="M641" s="36">
        <f t="shared" si="239"/>
        <v>9558.8905</v>
      </c>
      <c r="N641" s="35">
        <f t="shared" si="239"/>
        <v>1509.6633</v>
      </c>
      <c r="O641" s="35">
        <f t="shared" si="239"/>
        <v>2744.7242</v>
      </c>
      <c r="P641" s="35">
        <f t="shared" si="239"/>
        <v>2074.9574000000002</v>
      </c>
      <c r="Q641" s="35">
        <f t="shared" si="239"/>
        <v>2610.0148</v>
      </c>
      <c r="R641" s="35">
        <f t="shared" si="239"/>
        <v>2661.7187</v>
      </c>
      <c r="S641" s="35">
        <f t="shared" si="239"/>
        <v>214.8118</v>
      </c>
      <c r="T641" s="35">
        <f t="shared" si="239"/>
        <v>56.053</v>
      </c>
      <c r="U641" s="37">
        <f t="shared" si="239"/>
        <v>30251.8641</v>
      </c>
    </row>
    <row r="642" spans="2:21" ht="13.5" customHeight="1">
      <c r="B642" s="3"/>
      <c r="C642" s="4" t="s">
        <v>49</v>
      </c>
      <c r="D642" s="35">
        <f aca="true" t="shared" si="240" ref="D642:U642">SUM(D264,D516,D579)</f>
        <v>0</v>
      </c>
      <c r="E642" s="35">
        <f t="shared" si="240"/>
        <v>46.2506</v>
      </c>
      <c r="F642" s="35">
        <f t="shared" si="240"/>
        <v>1</v>
      </c>
      <c r="G642" s="35">
        <f t="shared" si="240"/>
        <v>28.0277</v>
      </c>
      <c r="H642" s="35">
        <f t="shared" si="240"/>
        <v>64.2783</v>
      </c>
      <c r="I642" s="35">
        <f t="shared" si="240"/>
        <v>32.2606</v>
      </c>
      <c r="J642" s="35">
        <f t="shared" si="240"/>
        <v>258.1997</v>
      </c>
      <c r="K642" s="35">
        <f t="shared" si="240"/>
        <v>88.17479999999999</v>
      </c>
      <c r="L642" s="35">
        <f t="shared" si="240"/>
        <v>325.4193</v>
      </c>
      <c r="M642" s="36">
        <f t="shared" si="240"/>
        <v>3172.3197</v>
      </c>
      <c r="N642" s="35">
        <f t="shared" si="240"/>
        <v>836.3552999999999</v>
      </c>
      <c r="O642" s="35">
        <f t="shared" si="240"/>
        <v>299.9988</v>
      </c>
      <c r="P642" s="35">
        <f t="shared" si="240"/>
        <v>180.739</v>
      </c>
      <c r="Q642" s="35">
        <f t="shared" si="240"/>
        <v>347.3211</v>
      </c>
      <c r="R642" s="35">
        <f t="shared" si="240"/>
        <v>787.7653999999999</v>
      </c>
      <c r="S642" s="35">
        <f t="shared" si="240"/>
        <v>13.6554</v>
      </c>
      <c r="T642" s="35">
        <f t="shared" si="240"/>
        <v>62.301700000000004</v>
      </c>
      <c r="U642" s="37">
        <f t="shared" si="240"/>
        <v>6544.067400000001</v>
      </c>
    </row>
    <row r="643" spans="2:21" ht="13.5" customHeight="1">
      <c r="B643" s="3" t="s">
        <v>1</v>
      </c>
      <c r="C643" s="4" t="s">
        <v>50</v>
      </c>
      <c r="D643" s="35">
        <f aca="true" t="shared" si="241" ref="D643:U643">SUM(D265,D517,D580)</f>
        <v>0</v>
      </c>
      <c r="E643" s="35">
        <f t="shared" si="241"/>
        <v>2</v>
      </c>
      <c r="F643" s="35">
        <f t="shared" si="241"/>
        <v>1</v>
      </c>
      <c r="G643" s="35">
        <f t="shared" si="241"/>
        <v>8.2359</v>
      </c>
      <c r="H643" s="35">
        <f t="shared" si="241"/>
        <v>12.7077</v>
      </c>
      <c r="I643" s="35">
        <f t="shared" si="241"/>
        <v>22.668200000000002</v>
      </c>
      <c r="J643" s="35">
        <f t="shared" si="241"/>
        <v>7.4718</v>
      </c>
      <c r="K643" s="35">
        <f t="shared" si="241"/>
        <v>10.707699999999999</v>
      </c>
      <c r="L643" s="35">
        <f t="shared" si="241"/>
        <v>5</v>
      </c>
      <c r="M643" s="36">
        <f t="shared" si="241"/>
        <v>44.1231</v>
      </c>
      <c r="N643" s="35">
        <f t="shared" si="241"/>
        <v>7.4718</v>
      </c>
      <c r="O643" s="35">
        <f t="shared" si="241"/>
        <v>6.4887</v>
      </c>
      <c r="P643" s="35">
        <f t="shared" si="241"/>
        <v>4</v>
      </c>
      <c r="Q643" s="35">
        <f t="shared" si="241"/>
        <v>3</v>
      </c>
      <c r="R643" s="35">
        <f t="shared" si="241"/>
        <v>17.194200000000002</v>
      </c>
      <c r="S643" s="35">
        <f t="shared" si="241"/>
        <v>0</v>
      </c>
      <c r="T643" s="35">
        <f t="shared" si="241"/>
        <v>0</v>
      </c>
      <c r="U643" s="37">
        <f t="shared" si="241"/>
        <v>152.0691</v>
      </c>
    </row>
    <row r="644" spans="2:21" ht="13.5" customHeight="1">
      <c r="B644" s="5"/>
      <c r="C644" s="6" t="s">
        <v>2</v>
      </c>
      <c r="D644" s="38">
        <f aca="true" t="shared" si="242" ref="D644:U644">SUM(D266,D518,D581)</f>
        <v>0</v>
      </c>
      <c r="E644" s="38">
        <f t="shared" si="242"/>
        <v>51.918099999999995</v>
      </c>
      <c r="F644" s="38">
        <f t="shared" si="242"/>
        <v>4.6772</v>
      </c>
      <c r="G644" s="38">
        <f t="shared" si="242"/>
        <v>79.6445</v>
      </c>
      <c r="H644" s="38">
        <f t="shared" si="242"/>
        <v>308.0238</v>
      </c>
      <c r="I644" s="38">
        <f t="shared" si="242"/>
        <v>1064.5174</v>
      </c>
      <c r="J644" s="38">
        <f t="shared" si="242"/>
        <v>1289.7132</v>
      </c>
      <c r="K644" s="38">
        <f t="shared" si="242"/>
        <v>1269.7383</v>
      </c>
      <c r="L644" s="38">
        <f t="shared" si="242"/>
        <v>5706.0298999999995</v>
      </c>
      <c r="M644" s="39">
        <f t="shared" si="242"/>
        <v>12824.346399999999</v>
      </c>
      <c r="N644" s="38">
        <f t="shared" si="242"/>
        <v>2355.0037</v>
      </c>
      <c r="O644" s="38">
        <f t="shared" si="242"/>
        <v>3052.7250000000004</v>
      </c>
      <c r="P644" s="38">
        <f t="shared" si="242"/>
        <v>2264.2362999999996</v>
      </c>
      <c r="Q644" s="38">
        <f t="shared" si="242"/>
        <v>2967.9024</v>
      </c>
      <c r="R644" s="38">
        <f t="shared" si="242"/>
        <v>3484.6848999999997</v>
      </c>
      <c r="S644" s="38">
        <f t="shared" si="242"/>
        <v>229.97050000000002</v>
      </c>
      <c r="T644" s="38">
        <f t="shared" si="242"/>
        <v>118.35470000000001</v>
      </c>
      <c r="U644" s="40">
        <f t="shared" si="242"/>
        <v>37071.4863</v>
      </c>
    </row>
    <row r="645" spans="2:21" ht="13.5" customHeight="1">
      <c r="B645" s="3"/>
      <c r="C645" s="7" t="s">
        <v>51</v>
      </c>
      <c r="D645" s="35">
        <f aca="true" t="shared" si="243" ref="D645:U645">SUM(D267,D519,D582)</f>
        <v>330114.5333</v>
      </c>
      <c r="E645" s="35">
        <f t="shared" si="243"/>
        <v>589287.6841</v>
      </c>
      <c r="F645" s="35">
        <f t="shared" si="243"/>
        <v>181102.836</v>
      </c>
      <c r="G645" s="35">
        <f t="shared" si="243"/>
        <v>325827.80319999997</v>
      </c>
      <c r="H645" s="35">
        <f t="shared" si="243"/>
        <v>78400.7392</v>
      </c>
      <c r="I645" s="35">
        <f t="shared" si="243"/>
        <v>91362.3682</v>
      </c>
      <c r="J645" s="35">
        <f t="shared" si="243"/>
        <v>27499.0851</v>
      </c>
      <c r="K645" s="35">
        <f t="shared" si="243"/>
        <v>11272.385900000001</v>
      </c>
      <c r="L645" s="35">
        <f t="shared" si="243"/>
        <v>9837.0056</v>
      </c>
      <c r="M645" s="36">
        <f t="shared" si="243"/>
        <v>11449.023400000002</v>
      </c>
      <c r="N645" s="35">
        <f t="shared" si="243"/>
        <v>1762.8491</v>
      </c>
      <c r="O645" s="35">
        <f t="shared" si="243"/>
        <v>1572.9978</v>
      </c>
      <c r="P645" s="35">
        <f t="shared" si="243"/>
        <v>820.9366000000001</v>
      </c>
      <c r="Q645" s="35">
        <f t="shared" si="243"/>
        <v>526.6802</v>
      </c>
      <c r="R645" s="35">
        <f t="shared" si="243"/>
        <v>219.18080000000003</v>
      </c>
      <c r="S645" s="35">
        <f t="shared" si="243"/>
        <v>21.171499999999998</v>
      </c>
      <c r="T645" s="35">
        <f t="shared" si="243"/>
        <v>6.2933</v>
      </c>
      <c r="U645" s="37">
        <f t="shared" si="243"/>
        <v>1661083.5732999998</v>
      </c>
    </row>
    <row r="646" spans="2:21" ht="13.5" customHeight="1">
      <c r="B646" s="3"/>
      <c r="C646" s="7" t="s">
        <v>104</v>
      </c>
      <c r="D646" s="35">
        <f aca="true" t="shared" si="244" ref="D646:U646">SUM(D268,D520,D583)</f>
        <v>93475.2656</v>
      </c>
      <c r="E646" s="35">
        <f t="shared" si="244"/>
        <v>69422.0889</v>
      </c>
      <c r="F646" s="35">
        <f t="shared" si="244"/>
        <v>44604.5348</v>
      </c>
      <c r="G646" s="35">
        <f t="shared" si="244"/>
        <v>95065.1175</v>
      </c>
      <c r="H646" s="35">
        <f t="shared" si="244"/>
        <v>19912.2234</v>
      </c>
      <c r="I646" s="35">
        <f t="shared" si="244"/>
        <v>15760.365099999999</v>
      </c>
      <c r="J646" s="35">
        <f t="shared" si="244"/>
        <v>8139.858</v>
      </c>
      <c r="K646" s="35">
        <f t="shared" si="244"/>
        <v>5951.125900000001</v>
      </c>
      <c r="L646" s="35">
        <f t="shared" si="244"/>
        <v>5702.173</v>
      </c>
      <c r="M646" s="36">
        <f t="shared" si="244"/>
        <v>11425.148000000001</v>
      </c>
      <c r="N646" s="35">
        <f t="shared" si="244"/>
        <v>2578.4049</v>
      </c>
      <c r="O646" s="35">
        <f t="shared" si="244"/>
        <v>2344.4496999999997</v>
      </c>
      <c r="P646" s="35">
        <f t="shared" si="244"/>
        <v>853.0628</v>
      </c>
      <c r="Q646" s="35">
        <f t="shared" si="244"/>
        <v>748.7712</v>
      </c>
      <c r="R646" s="35">
        <f t="shared" si="244"/>
        <v>623.5331</v>
      </c>
      <c r="S646" s="35">
        <f t="shared" si="244"/>
        <v>35.8243</v>
      </c>
      <c r="T646" s="35">
        <f t="shared" si="244"/>
        <v>1.3878</v>
      </c>
      <c r="U646" s="37">
        <f t="shared" si="244"/>
        <v>376643.334</v>
      </c>
    </row>
    <row r="647" spans="2:21" ht="13.5" customHeight="1">
      <c r="B647" s="3"/>
      <c r="C647" s="7" t="s">
        <v>87</v>
      </c>
      <c r="D647" s="35">
        <f aca="true" t="shared" si="245" ref="D647:U647">SUM(D269,D521,D584)</f>
        <v>85118.08119999999</v>
      </c>
      <c r="E647" s="35">
        <f t="shared" si="245"/>
        <v>58281.408</v>
      </c>
      <c r="F647" s="35">
        <f t="shared" si="245"/>
        <v>18756.7042</v>
      </c>
      <c r="G647" s="35">
        <f t="shared" si="245"/>
        <v>17997.5381</v>
      </c>
      <c r="H647" s="35">
        <f t="shared" si="245"/>
        <v>3564.5777000000003</v>
      </c>
      <c r="I647" s="35">
        <f t="shared" si="245"/>
        <v>3702.2315</v>
      </c>
      <c r="J647" s="35">
        <f t="shared" si="245"/>
        <v>918.049</v>
      </c>
      <c r="K647" s="35">
        <f t="shared" si="245"/>
        <v>511.8419</v>
      </c>
      <c r="L647" s="35">
        <f t="shared" si="245"/>
        <v>456.96580000000006</v>
      </c>
      <c r="M647" s="36">
        <f t="shared" si="245"/>
        <v>443.09689999999995</v>
      </c>
      <c r="N647" s="35">
        <f t="shared" si="245"/>
        <v>69.0448</v>
      </c>
      <c r="O647" s="35">
        <f t="shared" si="245"/>
        <v>186.3501</v>
      </c>
      <c r="P647" s="35">
        <f t="shared" si="245"/>
        <v>55.160999999999994</v>
      </c>
      <c r="Q647" s="35">
        <f t="shared" si="245"/>
        <v>19.978</v>
      </c>
      <c r="R647" s="35">
        <f t="shared" si="245"/>
        <v>0</v>
      </c>
      <c r="S647" s="35">
        <f t="shared" si="245"/>
        <v>0</v>
      </c>
      <c r="T647" s="35">
        <f t="shared" si="245"/>
        <v>0</v>
      </c>
      <c r="U647" s="37">
        <f t="shared" si="245"/>
        <v>190081.02820000003</v>
      </c>
    </row>
    <row r="648" spans="2:21" ht="13.5" customHeight="1">
      <c r="B648" s="3"/>
      <c r="C648" s="7" t="s">
        <v>52</v>
      </c>
      <c r="D648" s="35">
        <f aca="true" t="shared" si="246" ref="D648:U648">SUM(D270,D522,D585)</f>
        <v>8624.6705</v>
      </c>
      <c r="E648" s="35">
        <f t="shared" si="246"/>
        <v>62164.734</v>
      </c>
      <c r="F648" s="35">
        <f t="shared" si="246"/>
        <v>5110.208799999999</v>
      </c>
      <c r="G648" s="35">
        <f t="shared" si="246"/>
        <v>20507.047400000003</v>
      </c>
      <c r="H648" s="35">
        <f t="shared" si="246"/>
        <v>10782.887200000001</v>
      </c>
      <c r="I648" s="35">
        <f t="shared" si="246"/>
        <v>18053.9441</v>
      </c>
      <c r="J648" s="35">
        <f t="shared" si="246"/>
        <v>9828.4876</v>
      </c>
      <c r="K648" s="35">
        <f t="shared" si="246"/>
        <v>3054.6825</v>
      </c>
      <c r="L648" s="35">
        <f t="shared" si="246"/>
        <v>2961.6863999999996</v>
      </c>
      <c r="M648" s="36">
        <f t="shared" si="246"/>
        <v>6611.775</v>
      </c>
      <c r="N648" s="35">
        <f t="shared" si="246"/>
        <v>1416.4491999999998</v>
      </c>
      <c r="O648" s="35">
        <f t="shared" si="246"/>
        <v>769.1913</v>
      </c>
      <c r="P648" s="35">
        <f t="shared" si="246"/>
        <v>159.39489999999998</v>
      </c>
      <c r="Q648" s="35">
        <f t="shared" si="246"/>
        <v>62.0894</v>
      </c>
      <c r="R648" s="35">
        <f t="shared" si="246"/>
        <v>22.860300000000002</v>
      </c>
      <c r="S648" s="35">
        <f t="shared" si="246"/>
        <v>0</v>
      </c>
      <c r="T648" s="35">
        <f t="shared" si="246"/>
        <v>0</v>
      </c>
      <c r="U648" s="37">
        <f t="shared" si="246"/>
        <v>150130.10859999998</v>
      </c>
    </row>
    <row r="649" spans="2:21" ht="13.5" customHeight="1">
      <c r="B649" s="3"/>
      <c r="C649" s="7" t="s">
        <v>53</v>
      </c>
      <c r="D649" s="35">
        <f aca="true" t="shared" si="247" ref="D649:U649">SUM(D271,D523,D586)</f>
        <v>8328.821</v>
      </c>
      <c r="E649" s="35">
        <f t="shared" si="247"/>
        <v>26097.734</v>
      </c>
      <c r="F649" s="35">
        <f t="shared" si="247"/>
        <v>7685.613799999999</v>
      </c>
      <c r="G649" s="35">
        <f t="shared" si="247"/>
        <v>9368.4981</v>
      </c>
      <c r="H649" s="35">
        <f t="shared" si="247"/>
        <v>4545.2503</v>
      </c>
      <c r="I649" s="35">
        <f t="shared" si="247"/>
        <v>7183.047799999999</v>
      </c>
      <c r="J649" s="35">
        <f t="shared" si="247"/>
        <v>3185.6877</v>
      </c>
      <c r="K649" s="35">
        <f t="shared" si="247"/>
        <v>681.3816</v>
      </c>
      <c r="L649" s="35">
        <f t="shared" si="247"/>
        <v>318.3166</v>
      </c>
      <c r="M649" s="36">
        <f t="shared" si="247"/>
        <v>323.6998</v>
      </c>
      <c r="N649" s="35">
        <f t="shared" si="247"/>
        <v>63.482800000000005</v>
      </c>
      <c r="O649" s="35">
        <f t="shared" si="247"/>
        <v>134.8028</v>
      </c>
      <c r="P649" s="35">
        <f t="shared" si="247"/>
        <v>51.4595</v>
      </c>
      <c r="Q649" s="35">
        <f t="shared" si="247"/>
        <v>24.1506</v>
      </c>
      <c r="R649" s="35">
        <f t="shared" si="247"/>
        <v>15.2316</v>
      </c>
      <c r="S649" s="35">
        <f t="shared" si="247"/>
        <v>0</v>
      </c>
      <c r="T649" s="35">
        <f t="shared" si="247"/>
        <v>0</v>
      </c>
      <c r="U649" s="37">
        <f t="shared" si="247"/>
        <v>68007.178</v>
      </c>
    </row>
    <row r="650" spans="2:21" ht="13.5" customHeight="1">
      <c r="B650" s="3" t="s">
        <v>3</v>
      </c>
      <c r="C650" s="7" t="s">
        <v>88</v>
      </c>
      <c r="D650" s="35">
        <f aca="true" t="shared" si="248" ref="D650:U650">SUM(D272,D524,D587)</f>
        <v>25650.1522</v>
      </c>
      <c r="E650" s="35">
        <f t="shared" si="248"/>
        <v>95662.6089</v>
      </c>
      <c r="F650" s="35">
        <f t="shared" si="248"/>
        <v>34854.293300000005</v>
      </c>
      <c r="G650" s="35">
        <f t="shared" si="248"/>
        <v>47984.255999999994</v>
      </c>
      <c r="H650" s="35">
        <f t="shared" si="248"/>
        <v>22271.4736</v>
      </c>
      <c r="I650" s="35">
        <f t="shared" si="248"/>
        <v>48398.509999999995</v>
      </c>
      <c r="J650" s="35">
        <f t="shared" si="248"/>
        <v>13233.618500000002</v>
      </c>
      <c r="K650" s="35">
        <f t="shared" si="248"/>
        <v>3915.5006</v>
      </c>
      <c r="L650" s="35">
        <f t="shared" si="248"/>
        <v>4682.284000000001</v>
      </c>
      <c r="M650" s="36">
        <f t="shared" si="248"/>
        <v>10420.970099999999</v>
      </c>
      <c r="N650" s="35">
        <f t="shared" si="248"/>
        <v>2191.2691</v>
      </c>
      <c r="O650" s="35">
        <f t="shared" si="248"/>
        <v>1374.1624000000002</v>
      </c>
      <c r="P650" s="35">
        <f t="shared" si="248"/>
        <v>782.7615</v>
      </c>
      <c r="Q650" s="35">
        <f t="shared" si="248"/>
        <v>498.736</v>
      </c>
      <c r="R650" s="35">
        <f t="shared" si="248"/>
        <v>129.9255</v>
      </c>
      <c r="S650" s="35">
        <f t="shared" si="248"/>
        <v>17.1844</v>
      </c>
      <c r="T650" s="35">
        <f t="shared" si="248"/>
        <v>3.0632</v>
      </c>
      <c r="U650" s="37">
        <f t="shared" si="248"/>
        <v>312070.7693</v>
      </c>
    </row>
    <row r="651" spans="2:21" ht="13.5" customHeight="1">
      <c r="B651" s="3"/>
      <c r="C651" s="7" t="s">
        <v>89</v>
      </c>
      <c r="D651" s="35">
        <f aca="true" t="shared" si="249" ref="D651:U651">SUM(D273,D525,D588)</f>
        <v>295671.1556</v>
      </c>
      <c r="E651" s="35">
        <f t="shared" si="249"/>
        <v>167165.5804</v>
      </c>
      <c r="F651" s="35">
        <f t="shared" si="249"/>
        <v>40883.884</v>
      </c>
      <c r="G651" s="35">
        <f t="shared" si="249"/>
        <v>65093.926499999994</v>
      </c>
      <c r="H651" s="35">
        <f t="shared" si="249"/>
        <v>20411.9101</v>
      </c>
      <c r="I651" s="35">
        <f t="shared" si="249"/>
        <v>25300.038099999998</v>
      </c>
      <c r="J651" s="35">
        <f t="shared" si="249"/>
        <v>6394.1311</v>
      </c>
      <c r="K651" s="35">
        <f t="shared" si="249"/>
        <v>1901.5814</v>
      </c>
      <c r="L651" s="35">
        <f t="shared" si="249"/>
        <v>2499.5543000000002</v>
      </c>
      <c r="M651" s="36">
        <f t="shared" si="249"/>
        <v>2030.882</v>
      </c>
      <c r="N651" s="35">
        <f t="shared" si="249"/>
        <v>265.8817</v>
      </c>
      <c r="O651" s="35">
        <f t="shared" si="249"/>
        <v>269.3977</v>
      </c>
      <c r="P651" s="35">
        <f t="shared" si="249"/>
        <v>60.4212</v>
      </c>
      <c r="Q651" s="35">
        <f t="shared" si="249"/>
        <v>183.80059999999997</v>
      </c>
      <c r="R651" s="35">
        <f t="shared" si="249"/>
        <v>12.9996</v>
      </c>
      <c r="S651" s="35">
        <f t="shared" si="249"/>
        <v>0</v>
      </c>
      <c r="T651" s="35">
        <f t="shared" si="249"/>
        <v>0</v>
      </c>
      <c r="U651" s="37">
        <f t="shared" si="249"/>
        <v>628145.1443000002</v>
      </c>
    </row>
    <row r="652" spans="2:21" ht="13.5" customHeight="1">
      <c r="B652" s="3"/>
      <c r="C652" s="7" t="s">
        <v>90</v>
      </c>
      <c r="D652" s="35">
        <f aca="true" t="shared" si="250" ref="D652:U652">SUM(D274,D526,D589)</f>
        <v>663602.9236999999</v>
      </c>
      <c r="E652" s="35">
        <f t="shared" si="250"/>
        <v>181432.9392</v>
      </c>
      <c r="F652" s="35">
        <f t="shared" si="250"/>
        <v>51470.8985</v>
      </c>
      <c r="G652" s="35">
        <f t="shared" si="250"/>
        <v>113617.14529999999</v>
      </c>
      <c r="H652" s="35">
        <f t="shared" si="250"/>
        <v>26815.236600000004</v>
      </c>
      <c r="I652" s="35">
        <f t="shared" si="250"/>
        <v>32025.2082</v>
      </c>
      <c r="J652" s="35">
        <f t="shared" si="250"/>
        <v>12855.888299999999</v>
      </c>
      <c r="K652" s="35">
        <f t="shared" si="250"/>
        <v>6225.5262</v>
      </c>
      <c r="L652" s="35">
        <f t="shared" si="250"/>
        <v>10360.109999999999</v>
      </c>
      <c r="M652" s="36">
        <f t="shared" si="250"/>
        <v>17708.910899999995</v>
      </c>
      <c r="N652" s="35">
        <f t="shared" si="250"/>
        <v>3919.8136</v>
      </c>
      <c r="O652" s="35">
        <f t="shared" si="250"/>
        <v>3232.2982</v>
      </c>
      <c r="P652" s="35">
        <f t="shared" si="250"/>
        <v>1198.4955</v>
      </c>
      <c r="Q652" s="35">
        <f t="shared" si="250"/>
        <v>692.0650999999999</v>
      </c>
      <c r="R652" s="35">
        <f t="shared" si="250"/>
        <v>357.5118</v>
      </c>
      <c r="S652" s="35">
        <f t="shared" si="250"/>
        <v>15.1955</v>
      </c>
      <c r="T652" s="35">
        <f t="shared" si="250"/>
        <v>5</v>
      </c>
      <c r="U652" s="37">
        <f t="shared" si="250"/>
        <v>1125535.1666</v>
      </c>
    </row>
    <row r="653" spans="2:21" ht="13.5" customHeight="1">
      <c r="B653" s="3"/>
      <c r="C653" s="7" t="s">
        <v>105</v>
      </c>
      <c r="D653" s="35">
        <f aca="true" t="shared" si="251" ref="D653:U653">SUM(D275,D527,D590)</f>
        <v>3145.1142</v>
      </c>
      <c r="E653" s="35">
        <f t="shared" si="251"/>
        <v>7690.217</v>
      </c>
      <c r="F653" s="35">
        <f t="shared" si="251"/>
        <v>2440.2149</v>
      </c>
      <c r="G653" s="35">
        <f t="shared" si="251"/>
        <v>4802.3741</v>
      </c>
      <c r="H653" s="35">
        <f t="shared" si="251"/>
        <v>2686.533</v>
      </c>
      <c r="I653" s="35">
        <f t="shared" si="251"/>
        <v>8372.421</v>
      </c>
      <c r="J653" s="35">
        <f t="shared" si="251"/>
        <v>6149.3343</v>
      </c>
      <c r="K653" s="35">
        <f t="shared" si="251"/>
        <v>2183.7246999999998</v>
      </c>
      <c r="L653" s="35">
        <f t="shared" si="251"/>
        <v>7638.5915</v>
      </c>
      <c r="M653" s="36">
        <f t="shared" si="251"/>
        <v>6147.5516</v>
      </c>
      <c r="N653" s="35">
        <f t="shared" si="251"/>
        <v>1935.1304</v>
      </c>
      <c r="O653" s="35">
        <f t="shared" si="251"/>
        <v>1803.4811000000002</v>
      </c>
      <c r="P653" s="35">
        <f t="shared" si="251"/>
        <v>924.1356</v>
      </c>
      <c r="Q653" s="35">
        <f t="shared" si="251"/>
        <v>787.5984</v>
      </c>
      <c r="R653" s="35">
        <f t="shared" si="251"/>
        <v>831.2368</v>
      </c>
      <c r="S653" s="35">
        <f t="shared" si="251"/>
        <v>37.742599999999996</v>
      </c>
      <c r="T653" s="35">
        <f t="shared" si="251"/>
        <v>17.4188</v>
      </c>
      <c r="U653" s="37">
        <f t="shared" si="251"/>
        <v>57592.82</v>
      </c>
    </row>
    <row r="654" spans="2:21" ht="13.5" customHeight="1">
      <c r="B654" s="3"/>
      <c r="C654" s="7" t="s">
        <v>54</v>
      </c>
      <c r="D654" s="35">
        <f aca="true" t="shared" si="252" ref="D654:U654">SUM(D276,D528,D591)</f>
        <v>132805.02490000002</v>
      </c>
      <c r="E654" s="35">
        <f t="shared" si="252"/>
        <v>151730.5404</v>
      </c>
      <c r="F654" s="35">
        <f t="shared" si="252"/>
        <v>43530.6062</v>
      </c>
      <c r="G654" s="35">
        <f t="shared" si="252"/>
        <v>93940.3256</v>
      </c>
      <c r="H654" s="35">
        <f t="shared" si="252"/>
        <v>21097.7726</v>
      </c>
      <c r="I654" s="35">
        <f t="shared" si="252"/>
        <v>30812.5283</v>
      </c>
      <c r="J654" s="35">
        <f t="shared" si="252"/>
        <v>7373.0712</v>
      </c>
      <c r="K654" s="35">
        <f t="shared" si="252"/>
        <v>3076.9436</v>
      </c>
      <c r="L654" s="35">
        <f t="shared" si="252"/>
        <v>2137.5398999999998</v>
      </c>
      <c r="M654" s="36">
        <f t="shared" si="252"/>
        <v>2338.3914999999997</v>
      </c>
      <c r="N654" s="35">
        <f t="shared" si="252"/>
        <v>611.6259</v>
      </c>
      <c r="O654" s="35">
        <f t="shared" si="252"/>
        <v>418.2849</v>
      </c>
      <c r="P654" s="35">
        <f t="shared" si="252"/>
        <v>244.5932</v>
      </c>
      <c r="Q654" s="35">
        <f t="shared" si="252"/>
        <v>111.62559999999999</v>
      </c>
      <c r="R654" s="35">
        <f t="shared" si="252"/>
        <v>38.0676</v>
      </c>
      <c r="S654" s="35">
        <f t="shared" si="252"/>
        <v>0</v>
      </c>
      <c r="T654" s="35">
        <f t="shared" si="252"/>
        <v>0</v>
      </c>
      <c r="U654" s="37">
        <f t="shared" si="252"/>
        <v>490266.94139999995</v>
      </c>
    </row>
    <row r="655" spans="2:21" ht="13.5" customHeight="1">
      <c r="B655" s="3"/>
      <c r="C655" s="7" t="s">
        <v>55</v>
      </c>
      <c r="D655" s="35">
        <f aca="true" t="shared" si="253" ref="D655:U655">SUM(D277,D529,D592)</f>
        <v>25387.9151</v>
      </c>
      <c r="E655" s="35">
        <f t="shared" si="253"/>
        <v>21837.9421</v>
      </c>
      <c r="F655" s="35">
        <f t="shared" si="253"/>
        <v>5539.2609</v>
      </c>
      <c r="G655" s="35">
        <f t="shared" si="253"/>
        <v>15116.317700000001</v>
      </c>
      <c r="H655" s="35">
        <f t="shared" si="253"/>
        <v>2704.684</v>
      </c>
      <c r="I655" s="35">
        <f t="shared" si="253"/>
        <v>3514.097</v>
      </c>
      <c r="J655" s="35">
        <f t="shared" si="253"/>
        <v>1852.3925</v>
      </c>
      <c r="K655" s="35">
        <f t="shared" si="253"/>
        <v>59462.1545</v>
      </c>
      <c r="L655" s="35">
        <f t="shared" si="253"/>
        <v>5214.489</v>
      </c>
      <c r="M655" s="36">
        <f t="shared" si="253"/>
        <v>1027.2406</v>
      </c>
      <c r="N655" s="35">
        <f t="shared" si="253"/>
        <v>87.6828</v>
      </c>
      <c r="O655" s="35">
        <f t="shared" si="253"/>
        <v>47.5189</v>
      </c>
      <c r="P655" s="35">
        <f t="shared" si="253"/>
        <v>24.1945</v>
      </c>
      <c r="Q655" s="35">
        <f t="shared" si="253"/>
        <v>17.7268</v>
      </c>
      <c r="R655" s="35">
        <f t="shared" si="253"/>
        <v>3.6639</v>
      </c>
      <c r="S655" s="35">
        <f t="shared" si="253"/>
        <v>2.54</v>
      </c>
      <c r="T655" s="35">
        <f t="shared" si="253"/>
        <v>0</v>
      </c>
      <c r="U655" s="37">
        <f t="shared" si="253"/>
        <v>141839.8203</v>
      </c>
    </row>
    <row r="656" spans="2:21" ht="13.5" customHeight="1">
      <c r="B656" s="3" t="s">
        <v>4</v>
      </c>
      <c r="C656" s="7" t="s">
        <v>102</v>
      </c>
      <c r="D656" s="35">
        <f aca="true" t="shared" si="254" ref="D656:U656">SUM(D278,D530,D593)</f>
        <v>15442.405600000002</v>
      </c>
      <c r="E656" s="35">
        <f t="shared" si="254"/>
        <v>7610.8881</v>
      </c>
      <c r="F656" s="35">
        <f t="shared" si="254"/>
        <v>1510.9633000000001</v>
      </c>
      <c r="G656" s="35">
        <f t="shared" si="254"/>
        <v>1972.018</v>
      </c>
      <c r="H656" s="35">
        <f t="shared" si="254"/>
        <v>136.4223</v>
      </c>
      <c r="I656" s="35">
        <f t="shared" si="254"/>
        <v>211.0112</v>
      </c>
      <c r="J656" s="35">
        <f t="shared" si="254"/>
        <v>79.4895</v>
      </c>
      <c r="K656" s="35">
        <f t="shared" si="254"/>
        <v>0</v>
      </c>
      <c r="L656" s="35">
        <f t="shared" si="254"/>
        <v>0</v>
      </c>
      <c r="M656" s="36">
        <f t="shared" si="254"/>
        <v>0</v>
      </c>
      <c r="N656" s="35">
        <f t="shared" si="254"/>
        <v>0</v>
      </c>
      <c r="O656" s="35">
        <f t="shared" si="254"/>
        <v>1.0859</v>
      </c>
      <c r="P656" s="35">
        <f t="shared" si="254"/>
        <v>0</v>
      </c>
      <c r="Q656" s="35">
        <f t="shared" si="254"/>
        <v>0</v>
      </c>
      <c r="R656" s="35">
        <f t="shared" si="254"/>
        <v>0</v>
      </c>
      <c r="S656" s="35">
        <f t="shared" si="254"/>
        <v>0</v>
      </c>
      <c r="T656" s="35">
        <f t="shared" si="254"/>
        <v>0</v>
      </c>
      <c r="U656" s="37">
        <f t="shared" si="254"/>
        <v>26964.2839</v>
      </c>
    </row>
    <row r="657" spans="2:21" ht="13.5" customHeight="1">
      <c r="B657" s="3"/>
      <c r="C657" s="7" t="s">
        <v>56</v>
      </c>
      <c r="D657" s="35">
        <f aca="true" t="shared" si="255" ref="D657:U657">SUM(D279,D531,D594)</f>
        <v>70913.541</v>
      </c>
      <c r="E657" s="35">
        <f t="shared" si="255"/>
        <v>48441.1055</v>
      </c>
      <c r="F657" s="35">
        <f t="shared" si="255"/>
        <v>22490.288800000002</v>
      </c>
      <c r="G657" s="35">
        <f t="shared" si="255"/>
        <v>46138.9048</v>
      </c>
      <c r="H657" s="35">
        <f t="shared" si="255"/>
        <v>34644.984599999996</v>
      </c>
      <c r="I657" s="35">
        <f t="shared" si="255"/>
        <v>72723.64540000001</v>
      </c>
      <c r="J657" s="35">
        <f t="shared" si="255"/>
        <v>63380.2404</v>
      </c>
      <c r="K657" s="35">
        <f t="shared" si="255"/>
        <v>38862.6293</v>
      </c>
      <c r="L657" s="35">
        <f t="shared" si="255"/>
        <v>44065.891200000005</v>
      </c>
      <c r="M657" s="36">
        <f t="shared" si="255"/>
        <v>63981.3027</v>
      </c>
      <c r="N657" s="35">
        <f t="shared" si="255"/>
        <v>17133.3493</v>
      </c>
      <c r="O657" s="35">
        <f t="shared" si="255"/>
        <v>16383.3323</v>
      </c>
      <c r="P657" s="35">
        <f t="shared" si="255"/>
        <v>7439.6273999999985</v>
      </c>
      <c r="Q657" s="35">
        <f t="shared" si="255"/>
        <v>6404.969700000001</v>
      </c>
      <c r="R657" s="35">
        <f t="shared" si="255"/>
        <v>5750.2542</v>
      </c>
      <c r="S657" s="35">
        <f t="shared" si="255"/>
        <v>541.6381</v>
      </c>
      <c r="T657" s="35">
        <f t="shared" si="255"/>
        <v>280.101</v>
      </c>
      <c r="U657" s="37">
        <f t="shared" si="255"/>
        <v>559575.8057</v>
      </c>
    </row>
    <row r="658" spans="2:21" ht="13.5" customHeight="1">
      <c r="B658" s="3"/>
      <c r="C658" s="7" t="s">
        <v>91</v>
      </c>
      <c r="D658" s="35">
        <f aca="true" t="shared" si="256" ref="D658:U658">SUM(D280,D532,D595)</f>
        <v>95670.82759999999</v>
      </c>
      <c r="E658" s="35">
        <f t="shared" si="256"/>
        <v>60641.55799999999</v>
      </c>
      <c r="F658" s="35">
        <f t="shared" si="256"/>
        <v>23660.272700000005</v>
      </c>
      <c r="G658" s="35">
        <f t="shared" si="256"/>
        <v>34216.797399999996</v>
      </c>
      <c r="H658" s="35">
        <f t="shared" si="256"/>
        <v>10806.526600000001</v>
      </c>
      <c r="I658" s="35">
        <f t="shared" si="256"/>
        <v>25617.8678</v>
      </c>
      <c r="J658" s="35">
        <f t="shared" si="256"/>
        <v>18803.069300000003</v>
      </c>
      <c r="K658" s="35">
        <f t="shared" si="256"/>
        <v>8181.2519</v>
      </c>
      <c r="L658" s="35">
        <f t="shared" si="256"/>
        <v>10381.2105</v>
      </c>
      <c r="M658" s="36">
        <f t="shared" si="256"/>
        <v>13299.4806</v>
      </c>
      <c r="N658" s="35">
        <f t="shared" si="256"/>
        <v>6325.4965999999995</v>
      </c>
      <c r="O658" s="35">
        <f t="shared" si="256"/>
        <v>13564.732699999999</v>
      </c>
      <c r="P658" s="35">
        <f t="shared" si="256"/>
        <v>1439.5703</v>
      </c>
      <c r="Q658" s="35">
        <f t="shared" si="256"/>
        <v>1022.4360999999999</v>
      </c>
      <c r="R658" s="35">
        <f t="shared" si="256"/>
        <v>615.6129000000001</v>
      </c>
      <c r="S658" s="35">
        <f t="shared" si="256"/>
        <v>30.8425</v>
      </c>
      <c r="T658" s="35">
        <f t="shared" si="256"/>
        <v>18.0702</v>
      </c>
      <c r="U658" s="37">
        <f t="shared" si="256"/>
        <v>324295.6237</v>
      </c>
    </row>
    <row r="659" spans="2:21" ht="13.5" customHeight="1">
      <c r="B659" s="3"/>
      <c r="C659" s="7" t="s">
        <v>57</v>
      </c>
      <c r="D659" s="35">
        <f aca="true" t="shared" si="257" ref="D659:U659">SUM(D281,D533,D596)</f>
        <v>13696.999300000001</v>
      </c>
      <c r="E659" s="35">
        <f t="shared" si="257"/>
        <v>23295.4193</v>
      </c>
      <c r="F659" s="35">
        <f t="shared" si="257"/>
        <v>50033.2163</v>
      </c>
      <c r="G659" s="35">
        <f t="shared" si="257"/>
        <v>19312.3847</v>
      </c>
      <c r="H659" s="35">
        <f t="shared" si="257"/>
        <v>6261.9049</v>
      </c>
      <c r="I659" s="35">
        <f t="shared" si="257"/>
        <v>5893.314200000001</v>
      </c>
      <c r="J659" s="35">
        <f t="shared" si="257"/>
        <v>2296.0397000000007</v>
      </c>
      <c r="K659" s="35">
        <f t="shared" si="257"/>
        <v>1141.3682999999999</v>
      </c>
      <c r="L659" s="35">
        <f t="shared" si="257"/>
        <v>1871.189</v>
      </c>
      <c r="M659" s="36">
        <f t="shared" si="257"/>
        <v>3038.1632</v>
      </c>
      <c r="N659" s="35">
        <f t="shared" si="257"/>
        <v>696.7782</v>
      </c>
      <c r="O659" s="35">
        <f t="shared" si="257"/>
        <v>1013.0662</v>
      </c>
      <c r="P659" s="35">
        <f t="shared" si="257"/>
        <v>315.84490000000005</v>
      </c>
      <c r="Q659" s="35">
        <f t="shared" si="257"/>
        <v>195.0101</v>
      </c>
      <c r="R659" s="35">
        <f t="shared" si="257"/>
        <v>92.6832</v>
      </c>
      <c r="S659" s="35">
        <f t="shared" si="257"/>
        <v>0</v>
      </c>
      <c r="T659" s="35">
        <f t="shared" si="257"/>
        <v>2.3017</v>
      </c>
      <c r="U659" s="37">
        <f t="shared" si="257"/>
        <v>129155.68320000001</v>
      </c>
    </row>
    <row r="660" spans="2:21" ht="13.5" customHeight="1">
      <c r="B660" s="3"/>
      <c r="C660" s="7" t="s">
        <v>58</v>
      </c>
      <c r="D660" s="35">
        <f aca="true" t="shared" si="258" ref="D660:U660">SUM(D282,D534,D597)</f>
        <v>218932.0382</v>
      </c>
      <c r="E660" s="35">
        <f t="shared" si="258"/>
        <v>129418.4593</v>
      </c>
      <c r="F660" s="35">
        <f t="shared" si="258"/>
        <v>46418.8244</v>
      </c>
      <c r="G660" s="35">
        <f t="shared" si="258"/>
        <v>77965.50700000001</v>
      </c>
      <c r="H660" s="35">
        <f t="shared" si="258"/>
        <v>26659.3453</v>
      </c>
      <c r="I660" s="35">
        <f t="shared" si="258"/>
        <v>45883.6453</v>
      </c>
      <c r="J660" s="35">
        <f t="shared" si="258"/>
        <v>16503.8809</v>
      </c>
      <c r="K660" s="35">
        <f t="shared" si="258"/>
        <v>4586.168</v>
      </c>
      <c r="L660" s="35">
        <f t="shared" si="258"/>
        <v>4037.6389</v>
      </c>
      <c r="M660" s="36">
        <f t="shared" si="258"/>
        <v>3770.7938</v>
      </c>
      <c r="N660" s="35">
        <f t="shared" si="258"/>
        <v>1016.5944</v>
      </c>
      <c r="O660" s="35">
        <f t="shared" si="258"/>
        <v>1481.1713000000002</v>
      </c>
      <c r="P660" s="35">
        <f t="shared" si="258"/>
        <v>671.7258999999999</v>
      </c>
      <c r="Q660" s="35">
        <f t="shared" si="258"/>
        <v>414.91429999999997</v>
      </c>
      <c r="R660" s="35">
        <f t="shared" si="258"/>
        <v>165.44450000000003</v>
      </c>
      <c r="S660" s="35">
        <f t="shared" si="258"/>
        <v>0</v>
      </c>
      <c r="T660" s="35">
        <f t="shared" si="258"/>
        <v>0</v>
      </c>
      <c r="U660" s="37">
        <f t="shared" si="258"/>
        <v>577926.1514999999</v>
      </c>
    </row>
    <row r="661" spans="2:21" ht="13.5" customHeight="1">
      <c r="B661" s="3"/>
      <c r="C661" s="7" t="s">
        <v>92</v>
      </c>
      <c r="D661" s="35">
        <f aca="true" t="shared" si="259" ref="D661:U661">SUM(D283,D535,D598)</f>
        <v>82471.37890000001</v>
      </c>
      <c r="E661" s="35">
        <f t="shared" si="259"/>
        <v>118098.8187</v>
      </c>
      <c r="F661" s="35">
        <f t="shared" si="259"/>
        <v>13796.3254</v>
      </c>
      <c r="G661" s="35">
        <f t="shared" si="259"/>
        <v>25257.1228</v>
      </c>
      <c r="H661" s="35">
        <f t="shared" si="259"/>
        <v>5751.4291</v>
      </c>
      <c r="I661" s="35">
        <f t="shared" si="259"/>
        <v>9668.2604</v>
      </c>
      <c r="J661" s="35">
        <f t="shared" si="259"/>
        <v>3908.4924</v>
      </c>
      <c r="K661" s="35">
        <f t="shared" si="259"/>
        <v>1453.7804</v>
      </c>
      <c r="L661" s="35">
        <f t="shared" si="259"/>
        <v>1277.3185</v>
      </c>
      <c r="M661" s="36">
        <f t="shared" si="259"/>
        <v>770.3448999999999</v>
      </c>
      <c r="N661" s="35">
        <f t="shared" si="259"/>
        <v>365.92240000000004</v>
      </c>
      <c r="O661" s="35">
        <f t="shared" si="259"/>
        <v>214.3465</v>
      </c>
      <c r="P661" s="35">
        <f t="shared" si="259"/>
        <v>162.58</v>
      </c>
      <c r="Q661" s="35">
        <f t="shared" si="259"/>
        <v>73.8134</v>
      </c>
      <c r="R661" s="35">
        <f t="shared" si="259"/>
        <v>45.7808</v>
      </c>
      <c r="S661" s="35">
        <f t="shared" si="259"/>
        <v>0</v>
      </c>
      <c r="T661" s="35">
        <f t="shared" si="259"/>
        <v>0</v>
      </c>
      <c r="U661" s="37">
        <f t="shared" si="259"/>
        <v>263315.7146</v>
      </c>
    </row>
    <row r="662" spans="2:21" ht="13.5" customHeight="1">
      <c r="B662" s="3" t="s">
        <v>5</v>
      </c>
      <c r="C662" s="7" t="s">
        <v>93</v>
      </c>
      <c r="D662" s="35">
        <f aca="true" t="shared" si="260" ref="D662:U662">SUM(D284,D536,D599)</f>
        <v>232705.10899999997</v>
      </c>
      <c r="E662" s="35">
        <f t="shared" si="260"/>
        <v>128069.54710000001</v>
      </c>
      <c r="F662" s="35">
        <f t="shared" si="260"/>
        <v>24256.4782</v>
      </c>
      <c r="G662" s="35">
        <f t="shared" si="260"/>
        <v>24562.3094</v>
      </c>
      <c r="H662" s="35">
        <f t="shared" si="260"/>
        <v>4385.850299999999</v>
      </c>
      <c r="I662" s="35">
        <f t="shared" si="260"/>
        <v>8588.7984</v>
      </c>
      <c r="J662" s="35">
        <f t="shared" si="260"/>
        <v>2669.8411000000006</v>
      </c>
      <c r="K662" s="35">
        <f t="shared" si="260"/>
        <v>1475.572</v>
      </c>
      <c r="L662" s="35">
        <f t="shared" si="260"/>
        <v>1932.1535000000001</v>
      </c>
      <c r="M662" s="36">
        <f t="shared" si="260"/>
        <v>1075.5304</v>
      </c>
      <c r="N662" s="35">
        <f t="shared" si="260"/>
        <v>539.7403</v>
      </c>
      <c r="O662" s="35">
        <f t="shared" si="260"/>
        <v>363.07399999999996</v>
      </c>
      <c r="P662" s="35">
        <f t="shared" si="260"/>
        <v>315.2605</v>
      </c>
      <c r="Q662" s="35">
        <f t="shared" si="260"/>
        <v>70.53150000000001</v>
      </c>
      <c r="R662" s="35">
        <f t="shared" si="260"/>
        <v>29.2498</v>
      </c>
      <c r="S662" s="35">
        <f t="shared" si="260"/>
        <v>0</v>
      </c>
      <c r="T662" s="35">
        <f t="shared" si="260"/>
        <v>0</v>
      </c>
      <c r="U662" s="37">
        <f t="shared" si="260"/>
        <v>431039.0455</v>
      </c>
    </row>
    <row r="663" spans="2:21" ht="13.5" customHeight="1">
      <c r="B663" s="3"/>
      <c r="C663" s="7" t="s">
        <v>94</v>
      </c>
      <c r="D663" s="35">
        <f aca="true" t="shared" si="261" ref="D663:U663">SUM(D285,D537,D600)</f>
        <v>143364.09279999998</v>
      </c>
      <c r="E663" s="35">
        <f t="shared" si="261"/>
        <v>62509.8761</v>
      </c>
      <c r="F663" s="35">
        <f t="shared" si="261"/>
        <v>6338.0719</v>
      </c>
      <c r="G663" s="35">
        <f t="shared" si="261"/>
        <v>8343.5926</v>
      </c>
      <c r="H663" s="35">
        <f t="shared" si="261"/>
        <v>2459.3882</v>
      </c>
      <c r="I663" s="35">
        <f t="shared" si="261"/>
        <v>3850.4869</v>
      </c>
      <c r="J663" s="35">
        <f t="shared" si="261"/>
        <v>1821.7160000000001</v>
      </c>
      <c r="K663" s="35">
        <f t="shared" si="261"/>
        <v>405.3777</v>
      </c>
      <c r="L663" s="35">
        <f t="shared" si="261"/>
        <v>246.19329999999997</v>
      </c>
      <c r="M663" s="36">
        <f t="shared" si="261"/>
        <v>264.5925</v>
      </c>
      <c r="N663" s="35">
        <f t="shared" si="261"/>
        <v>37.096000000000004</v>
      </c>
      <c r="O663" s="35">
        <f t="shared" si="261"/>
        <v>70.92580000000001</v>
      </c>
      <c r="P663" s="35">
        <f t="shared" si="261"/>
        <v>68.3864</v>
      </c>
      <c r="Q663" s="35">
        <f t="shared" si="261"/>
        <v>13.9602</v>
      </c>
      <c r="R663" s="35">
        <f t="shared" si="261"/>
        <v>5.1516</v>
      </c>
      <c r="S663" s="35">
        <f t="shared" si="261"/>
        <v>0</v>
      </c>
      <c r="T663" s="35">
        <f t="shared" si="261"/>
        <v>0</v>
      </c>
      <c r="U663" s="37">
        <f t="shared" si="261"/>
        <v>229798.90800000002</v>
      </c>
    </row>
    <row r="664" spans="2:21" ht="13.5" customHeight="1">
      <c r="B664" s="3"/>
      <c r="C664" s="7" t="s">
        <v>95</v>
      </c>
      <c r="D664" s="35">
        <f aca="true" t="shared" si="262" ref="D664:U664">SUM(D286,D538,D601)</f>
        <v>172627.7589</v>
      </c>
      <c r="E664" s="35">
        <f t="shared" si="262"/>
        <v>48988.9709</v>
      </c>
      <c r="F664" s="35">
        <f t="shared" si="262"/>
        <v>11334.103700000001</v>
      </c>
      <c r="G664" s="35">
        <f t="shared" si="262"/>
        <v>17510.308999999997</v>
      </c>
      <c r="H664" s="35">
        <f t="shared" si="262"/>
        <v>3565.9828</v>
      </c>
      <c r="I664" s="35">
        <f t="shared" si="262"/>
        <v>3466.6858</v>
      </c>
      <c r="J664" s="35">
        <f t="shared" si="262"/>
        <v>984.1321</v>
      </c>
      <c r="K664" s="35">
        <f t="shared" si="262"/>
        <v>287.3668</v>
      </c>
      <c r="L664" s="35">
        <f t="shared" si="262"/>
        <v>362.9283</v>
      </c>
      <c r="M664" s="36">
        <f t="shared" si="262"/>
        <v>123.6549</v>
      </c>
      <c r="N664" s="35">
        <f t="shared" si="262"/>
        <v>30.7833</v>
      </c>
      <c r="O664" s="35">
        <f t="shared" si="262"/>
        <v>29.479</v>
      </c>
      <c r="P664" s="35">
        <f t="shared" si="262"/>
        <v>23.6139</v>
      </c>
      <c r="Q664" s="35">
        <f t="shared" si="262"/>
        <v>16.874</v>
      </c>
      <c r="R664" s="35">
        <f t="shared" si="262"/>
        <v>4.3244</v>
      </c>
      <c r="S664" s="35">
        <f t="shared" si="262"/>
        <v>0</v>
      </c>
      <c r="T664" s="35">
        <f t="shared" si="262"/>
        <v>0</v>
      </c>
      <c r="U664" s="37">
        <f t="shared" si="262"/>
        <v>259356.9678</v>
      </c>
    </row>
    <row r="665" spans="2:21" ht="13.5" customHeight="1">
      <c r="B665" s="3"/>
      <c r="C665" s="7" t="s">
        <v>59</v>
      </c>
      <c r="D665" s="35">
        <f aca="true" t="shared" si="263" ref="D665:U665">SUM(D287,D539,D602)</f>
        <v>152602.69439999998</v>
      </c>
      <c r="E665" s="35">
        <f t="shared" si="263"/>
        <v>154597.5857</v>
      </c>
      <c r="F665" s="35">
        <f t="shared" si="263"/>
        <v>49990.0812</v>
      </c>
      <c r="G665" s="35">
        <f t="shared" si="263"/>
        <v>63393.12590000001</v>
      </c>
      <c r="H665" s="35">
        <f t="shared" si="263"/>
        <v>12212.1113</v>
      </c>
      <c r="I665" s="35">
        <f t="shared" si="263"/>
        <v>15943.993799999998</v>
      </c>
      <c r="J665" s="35">
        <f t="shared" si="263"/>
        <v>6102.7975</v>
      </c>
      <c r="K665" s="35">
        <f t="shared" si="263"/>
        <v>2311.4098</v>
      </c>
      <c r="L665" s="35">
        <f t="shared" si="263"/>
        <v>1896.5645</v>
      </c>
      <c r="M665" s="36">
        <f t="shared" si="263"/>
        <v>2197.9735</v>
      </c>
      <c r="N665" s="35">
        <f t="shared" si="263"/>
        <v>239.90699999999998</v>
      </c>
      <c r="O665" s="35">
        <f t="shared" si="263"/>
        <v>233.9228</v>
      </c>
      <c r="P665" s="35">
        <f t="shared" si="263"/>
        <v>146.60379999999998</v>
      </c>
      <c r="Q665" s="35">
        <f t="shared" si="263"/>
        <v>68.8092</v>
      </c>
      <c r="R665" s="35">
        <f t="shared" si="263"/>
        <v>12.6027</v>
      </c>
      <c r="S665" s="35">
        <f t="shared" si="263"/>
        <v>0</v>
      </c>
      <c r="T665" s="35">
        <f t="shared" si="263"/>
        <v>0</v>
      </c>
      <c r="U665" s="37">
        <f t="shared" si="263"/>
        <v>461950.18309999997</v>
      </c>
    </row>
    <row r="666" spans="2:21" ht="13.5" customHeight="1">
      <c r="B666" s="3"/>
      <c r="C666" s="7" t="s">
        <v>96</v>
      </c>
      <c r="D666" s="35">
        <f aca="true" t="shared" si="264" ref="D666:U666">SUM(D288,D540,D603)</f>
        <v>42581.6452</v>
      </c>
      <c r="E666" s="35">
        <f t="shared" si="264"/>
        <v>13398.8244</v>
      </c>
      <c r="F666" s="35">
        <f t="shared" si="264"/>
        <v>5264.6941</v>
      </c>
      <c r="G666" s="35">
        <f t="shared" si="264"/>
        <v>5797.712399999999</v>
      </c>
      <c r="H666" s="35">
        <f t="shared" si="264"/>
        <v>1299.1788</v>
      </c>
      <c r="I666" s="35">
        <f t="shared" si="264"/>
        <v>2582.7141</v>
      </c>
      <c r="J666" s="35">
        <f t="shared" si="264"/>
        <v>595.7111</v>
      </c>
      <c r="K666" s="35">
        <f t="shared" si="264"/>
        <v>254.23019999999997</v>
      </c>
      <c r="L666" s="35">
        <f t="shared" si="264"/>
        <v>233.28530000000003</v>
      </c>
      <c r="M666" s="36">
        <f t="shared" si="264"/>
        <v>154.1431</v>
      </c>
      <c r="N666" s="35">
        <f t="shared" si="264"/>
        <v>30.6575</v>
      </c>
      <c r="O666" s="35">
        <f t="shared" si="264"/>
        <v>41.7494</v>
      </c>
      <c r="P666" s="35">
        <f t="shared" si="264"/>
        <v>19.5723</v>
      </c>
      <c r="Q666" s="35">
        <f t="shared" si="264"/>
        <v>35.871700000000004</v>
      </c>
      <c r="R666" s="35">
        <f t="shared" si="264"/>
        <v>19.3363</v>
      </c>
      <c r="S666" s="35">
        <f t="shared" si="264"/>
        <v>0</v>
      </c>
      <c r="T666" s="35">
        <f t="shared" si="264"/>
        <v>0</v>
      </c>
      <c r="U666" s="37">
        <f t="shared" si="264"/>
        <v>72309.32590000001</v>
      </c>
    </row>
    <row r="667" spans="2:21" ht="13.5" customHeight="1">
      <c r="B667" s="3"/>
      <c r="C667" s="7" t="s">
        <v>60</v>
      </c>
      <c r="D667" s="35">
        <f aca="true" t="shared" si="265" ref="D667:U667">SUM(D289,D541,D604)</f>
        <v>43590.612100000006</v>
      </c>
      <c r="E667" s="35">
        <f t="shared" si="265"/>
        <v>58747.190599999994</v>
      </c>
      <c r="F667" s="35">
        <f t="shared" si="265"/>
        <v>17059.405799999997</v>
      </c>
      <c r="G667" s="35">
        <f t="shared" si="265"/>
        <v>27268.4842</v>
      </c>
      <c r="H667" s="35">
        <f t="shared" si="265"/>
        <v>17422.4218</v>
      </c>
      <c r="I667" s="35">
        <f t="shared" si="265"/>
        <v>31819.841</v>
      </c>
      <c r="J667" s="35">
        <f t="shared" si="265"/>
        <v>14247.7029</v>
      </c>
      <c r="K667" s="35">
        <f t="shared" si="265"/>
        <v>6404.9468</v>
      </c>
      <c r="L667" s="35">
        <f t="shared" si="265"/>
        <v>7286.0985</v>
      </c>
      <c r="M667" s="36">
        <f t="shared" si="265"/>
        <v>5271.5307</v>
      </c>
      <c r="N667" s="35">
        <f t="shared" si="265"/>
        <v>1623.7781000000002</v>
      </c>
      <c r="O667" s="35">
        <f t="shared" si="265"/>
        <v>1178.1667</v>
      </c>
      <c r="P667" s="35">
        <f t="shared" si="265"/>
        <v>920.7841000000001</v>
      </c>
      <c r="Q667" s="35">
        <f t="shared" si="265"/>
        <v>653.4995</v>
      </c>
      <c r="R667" s="35">
        <f t="shared" si="265"/>
        <v>618.0817999999999</v>
      </c>
      <c r="S667" s="35">
        <f t="shared" si="265"/>
        <v>38.9697</v>
      </c>
      <c r="T667" s="35">
        <f t="shared" si="265"/>
        <v>14.6387</v>
      </c>
      <c r="U667" s="37">
        <f t="shared" si="265"/>
        <v>234166.153</v>
      </c>
    </row>
    <row r="668" spans="2:21" ht="13.5" customHeight="1">
      <c r="B668" s="3"/>
      <c r="C668" s="8" t="s">
        <v>97</v>
      </c>
      <c r="D668" s="35">
        <f aca="true" t="shared" si="266" ref="D668:U668">SUM(D290,D542,D605)</f>
        <v>251055.0295</v>
      </c>
      <c r="E668" s="35">
        <f t="shared" si="266"/>
        <v>77028.48730000001</v>
      </c>
      <c r="F668" s="35">
        <f t="shared" si="266"/>
        <v>24425.9054</v>
      </c>
      <c r="G668" s="35">
        <f t="shared" si="266"/>
        <v>11475.4346</v>
      </c>
      <c r="H668" s="35">
        <f t="shared" si="266"/>
        <v>3937.1314</v>
      </c>
      <c r="I668" s="35">
        <f t="shared" si="266"/>
        <v>7105.0959</v>
      </c>
      <c r="J668" s="35">
        <f t="shared" si="266"/>
        <v>653.5627000000001</v>
      </c>
      <c r="K668" s="35">
        <f t="shared" si="266"/>
        <v>362.16209999999995</v>
      </c>
      <c r="L668" s="35">
        <f t="shared" si="266"/>
        <v>120.4511</v>
      </c>
      <c r="M668" s="36">
        <f t="shared" si="266"/>
        <v>239.2467</v>
      </c>
      <c r="N668" s="35">
        <f t="shared" si="266"/>
        <v>37.3196</v>
      </c>
      <c r="O668" s="35">
        <f t="shared" si="266"/>
        <v>101.72789999999999</v>
      </c>
      <c r="P668" s="35">
        <f t="shared" si="266"/>
        <v>62.240199999999994</v>
      </c>
      <c r="Q668" s="35">
        <f t="shared" si="266"/>
        <v>15.2939</v>
      </c>
      <c r="R668" s="35">
        <f t="shared" si="266"/>
        <v>0</v>
      </c>
      <c r="S668" s="35">
        <f t="shared" si="266"/>
        <v>0</v>
      </c>
      <c r="T668" s="35">
        <f t="shared" si="266"/>
        <v>0</v>
      </c>
      <c r="U668" s="37">
        <f t="shared" si="266"/>
        <v>376619.0883</v>
      </c>
    </row>
    <row r="669" spans="2:21" ht="13.5" customHeight="1">
      <c r="B669" s="5"/>
      <c r="C669" s="9" t="s">
        <v>2</v>
      </c>
      <c r="D669" s="38">
        <f aca="true" t="shared" si="267" ref="D669:U669">SUM(D291,D543,D606)</f>
        <v>3207577.789799999</v>
      </c>
      <c r="E669" s="38">
        <f t="shared" si="267"/>
        <v>2361620.208</v>
      </c>
      <c r="F669" s="38">
        <f t="shared" si="267"/>
        <v>732557.6866000002</v>
      </c>
      <c r="G669" s="38">
        <f t="shared" si="267"/>
        <v>1172534.0523</v>
      </c>
      <c r="H669" s="38">
        <f t="shared" si="267"/>
        <v>342735.9651</v>
      </c>
      <c r="I669" s="38">
        <f t="shared" si="267"/>
        <v>517840.1195</v>
      </c>
      <c r="J669" s="38">
        <f t="shared" si="267"/>
        <v>229476.2789</v>
      </c>
      <c r="K669" s="38">
        <f t="shared" si="267"/>
        <v>163963.11209999997</v>
      </c>
      <c r="L669" s="38">
        <f t="shared" si="267"/>
        <v>125519.63870000001</v>
      </c>
      <c r="M669" s="39">
        <f t="shared" si="267"/>
        <v>164113.4468</v>
      </c>
      <c r="N669" s="38">
        <f t="shared" si="267"/>
        <v>42979.05700000001</v>
      </c>
      <c r="O669" s="38">
        <f t="shared" si="267"/>
        <v>46829.7154</v>
      </c>
      <c r="P669" s="38">
        <f t="shared" si="267"/>
        <v>16760.426000000003</v>
      </c>
      <c r="Q669" s="38">
        <f t="shared" si="267"/>
        <v>12659.205499999998</v>
      </c>
      <c r="R669" s="38">
        <f t="shared" si="267"/>
        <v>9612.7332</v>
      </c>
      <c r="S669" s="38">
        <f t="shared" si="267"/>
        <v>741.1085999999999</v>
      </c>
      <c r="T669" s="38">
        <f t="shared" si="267"/>
        <v>348.2747</v>
      </c>
      <c r="U669" s="40">
        <f t="shared" si="267"/>
        <v>9147868.818199998</v>
      </c>
    </row>
    <row r="670" spans="2:21" ht="13.5" customHeight="1">
      <c r="B670" s="1"/>
      <c r="C670" s="10" t="s">
        <v>61</v>
      </c>
      <c r="D670" s="35">
        <f aca="true" t="shared" si="268" ref="D670:U670">SUM(D292,D544,D607)</f>
        <v>27760.5573</v>
      </c>
      <c r="E670" s="35">
        <f t="shared" si="268"/>
        <v>8388.1195</v>
      </c>
      <c r="F670" s="35">
        <f t="shared" si="268"/>
        <v>1135.4665</v>
      </c>
      <c r="G670" s="35">
        <f t="shared" si="268"/>
        <v>2275.5055</v>
      </c>
      <c r="H670" s="35">
        <f t="shared" si="268"/>
        <v>1030.2415999999998</v>
      </c>
      <c r="I670" s="35">
        <f t="shared" si="268"/>
        <v>102.963</v>
      </c>
      <c r="J670" s="35">
        <f t="shared" si="268"/>
        <v>10.8683</v>
      </c>
      <c r="K670" s="35">
        <f t="shared" si="268"/>
        <v>1.2568</v>
      </c>
      <c r="L670" s="35">
        <f t="shared" si="268"/>
        <v>0</v>
      </c>
      <c r="M670" s="36">
        <f t="shared" si="268"/>
        <v>0</v>
      </c>
      <c r="N670" s="35">
        <f t="shared" si="268"/>
        <v>0</v>
      </c>
      <c r="O670" s="35">
        <f t="shared" si="268"/>
        <v>0</v>
      </c>
      <c r="P670" s="35">
        <f t="shared" si="268"/>
        <v>0</v>
      </c>
      <c r="Q670" s="35">
        <f t="shared" si="268"/>
        <v>0</v>
      </c>
      <c r="R670" s="35">
        <f t="shared" si="268"/>
        <v>0</v>
      </c>
      <c r="S670" s="35">
        <f t="shared" si="268"/>
        <v>0</v>
      </c>
      <c r="T670" s="35">
        <f t="shared" si="268"/>
        <v>0</v>
      </c>
      <c r="U670" s="37">
        <f t="shared" si="268"/>
        <v>40704.978500000005</v>
      </c>
    </row>
    <row r="671" spans="2:21" ht="13.5" customHeight="1">
      <c r="B671" s="3"/>
      <c r="C671" s="7" t="s">
        <v>62</v>
      </c>
      <c r="D671" s="35">
        <f aca="true" t="shared" si="269" ref="D671:U671">SUM(D293,D545,D608)</f>
        <v>24795.1002</v>
      </c>
      <c r="E671" s="35">
        <f t="shared" si="269"/>
        <v>35391.5832</v>
      </c>
      <c r="F671" s="35">
        <f t="shared" si="269"/>
        <v>2628.2568</v>
      </c>
      <c r="G671" s="35">
        <f t="shared" si="269"/>
        <v>5874.044900000001</v>
      </c>
      <c r="H671" s="35">
        <f t="shared" si="269"/>
        <v>273.1809</v>
      </c>
      <c r="I671" s="35">
        <f t="shared" si="269"/>
        <v>267.3709</v>
      </c>
      <c r="J671" s="35">
        <f t="shared" si="269"/>
        <v>46.525</v>
      </c>
      <c r="K671" s="35">
        <f t="shared" si="269"/>
        <v>9.305</v>
      </c>
      <c r="L671" s="35">
        <f t="shared" si="269"/>
        <v>0</v>
      </c>
      <c r="M671" s="36">
        <f t="shared" si="269"/>
        <v>0</v>
      </c>
      <c r="N671" s="35">
        <f t="shared" si="269"/>
        <v>0</v>
      </c>
      <c r="O671" s="35">
        <f t="shared" si="269"/>
        <v>0</v>
      </c>
      <c r="P671" s="35">
        <f t="shared" si="269"/>
        <v>0</v>
      </c>
      <c r="Q671" s="35">
        <f t="shared" si="269"/>
        <v>0</v>
      </c>
      <c r="R671" s="35">
        <f t="shared" si="269"/>
        <v>0</v>
      </c>
      <c r="S671" s="35">
        <f t="shared" si="269"/>
        <v>0</v>
      </c>
      <c r="T671" s="35">
        <f t="shared" si="269"/>
        <v>0</v>
      </c>
      <c r="U671" s="37">
        <f t="shared" si="269"/>
        <v>69285.36690000001</v>
      </c>
    </row>
    <row r="672" spans="2:21" ht="13.5" customHeight="1">
      <c r="B672" s="3"/>
      <c r="C672" s="7" t="s">
        <v>63</v>
      </c>
      <c r="D672" s="35">
        <f aca="true" t="shared" si="270" ref="D672:U672">SUM(D294,D546,D609)</f>
        <v>311595.747</v>
      </c>
      <c r="E672" s="35">
        <f t="shared" si="270"/>
        <v>187267.4644</v>
      </c>
      <c r="F672" s="35">
        <f t="shared" si="270"/>
        <v>12525.3313</v>
      </c>
      <c r="G672" s="35">
        <f t="shared" si="270"/>
        <v>15333.635</v>
      </c>
      <c r="H672" s="35">
        <f t="shared" si="270"/>
        <v>1745.9379</v>
      </c>
      <c r="I672" s="35">
        <f t="shared" si="270"/>
        <v>3006.385</v>
      </c>
      <c r="J672" s="35">
        <f t="shared" si="270"/>
        <v>550.3779999999999</v>
      </c>
      <c r="K672" s="35">
        <f t="shared" si="270"/>
        <v>70.2982</v>
      </c>
      <c r="L672" s="35">
        <f t="shared" si="270"/>
        <v>2.9154999999999998</v>
      </c>
      <c r="M672" s="36">
        <f t="shared" si="270"/>
        <v>12.544</v>
      </c>
      <c r="N672" s="35">
        <f t="shared" si="270"/>
        <v>2.831</v>
      </c>
      <c r="O672" s="35">
        <f t="shared" si="270"/>
        <v>5.662</v>
      </c>
      <c r="P672" s="35">
        <f t="shared" si="270"/>
        <v>5.662</v>
      </c>
      <c r="Q672" s="35">
        <f t="shared" si="270"/>
        <v>0</v>
      </c>
      <c r="R672" s="35">
        <f t="shared" si="270"/>
        <v>0</v>
      </c>
      <c r="S672" s="35">
        <f t="shared" si="270"/>
        <v>0</v>
      </c>
      <c r="T672" s="35">
        <f t="shared" si="270"/>
        <v>0</v>
      </c>
      <c r="U672" s="37">
        <f t="shared" si="270"/>
        <v>532124.7913</v>
      </c>
    </row>
    <row r="673" spans="2:21" ht="13.5" customHeight="1">
      <c r="B673" s="3" t="s">
        <v>6</v>
      </c>
      <c r="C673" s="7" t="s">
        <v>64</v>
      </c>
      <c r="D673" s="35">
        <f aca="true" t="shared" si="271" ref="D673:U673">SUM(D295,D547,D610)</f>
        <v>191266.986</v>
      </c>
      <c r="E673" s="35">
        <f t="shared" si="271"/>
        <v>285686.4432</v>
      </c>
      <c r="F673" s="35">
        <f t="shared" si="271"/>
        <v>130354.2573</v>
      </c>
      <c r="G673" s="35">
        <f t="shared" si="271"/>
        <v>168778.3316</v>
      </c>
      <c r="H673" s="35">
        <f t="shared" si="271"/>
        <v>38216.8142</v>
      </c>
      <c r="I673" s="35">
        <f t="shared" si="271"/>
        <v>70749.7466</v>
      </c>
      <c r="J673" s="35">
        <f t="shared" si="271"/>
        <v>13682.9296</v>
      </c>
      <c r="K673" s="35">
        <f t="shared" si="271"/>
        <v>2929.3166</v>
      </c>
      <c r="L673" s="35">
        <f t="shared" si="271"/>
        <v>3803.3228</v>
      </c>
      <c r="M673" s="36">
        <f t="shared" si="271"/>
        <v>2440.989</v>
      </c>
      <c r="N673" s="35">
        <f t="shared" si="271"/>
        <v>782.4553999999999</v>
      </c>
      <c r="O673" s="35">
        <f t="shared" si="271"/>
        <v>608.928</v>
      </c>
      <c r="P673" s="35">
        <f t="shared" si="271"/>
        <v>417.8089</v>
      </c>
      <c r="Q673" s="35">
        <f t="shared" si="271"/>
        <v>187.2341</v>
      </c>
      <c r="R673" s="35">
        <f t="shared" si="271"/>
        <v>104.3088</v>
      </c>
      <c r="S673" s="35">
        <f t="shared" si="271"/>
        <v>0</v>
      </c>
      <c r="T673" s="35">
        <f t="shared" si="271"/>
        <v>0</v>
      </c>
      <c r="U673" s="37">
        <f t="shared" si="271"/>
        <v>910009.8721</v>
      </c>
    </row>
    <row r="674" spans="2:21" ht="13.5" customHeight="1">
      <c r="B674" s="3"/>
      <c r="C674" s="7" t="s">
        <v>65</v>
      </c>
      <c r="D674" s="35">
        <f aca="true" t="shared" si="272" ref="D674:U674">SUM(D296,D548,D611)</f>
        <v>642491.3519000001</v>
      </c>
      <c r="E674" s="35">
        <f t="shared" si="272"/>
        <v>503863.1179</v>
      </c>
      <c r="F674" s="35">
        <f t="shared" si="272"/>
        <v>167394.141</v>
      </c>
      <c r="G674" s="35">
        <f t="shared" si="272"/>
        <v>266916.37860000005</v>
      </c>
      <c r="H674" s="35">
        <f t="shared" si="272"/>
        <v>66200.2023</v>
      </c>
      <c r="I674" s="35">
        <f t="shared" si="272"/>
        <v>66319.96669999999</v>
      </c>
      <c r="J674" s="35">
        <f t="shared" si="272"/>
        <v>9477.729</v>
      </c>
      <c r="K674" s="35">
        <f t="shared" si="272"/>
        <v>3547.3162</v>
      </c>
      <c r="L674" s="35">
        <f t="shared" si="272"/>
        <v>2377.2877000000003</v>
      </c>
      <c r="M674" s="36">
        <f t="shared" si="272"/>
        <v>2047.6208</v>
      </c>
      <c r="N674" s="35">
        <f t="shared" si="272"/>
        <v>734.6548</v>
      </c>
      <c r="O674" s="35">
        <f t="shared" si="272"/>
        <v>897.7272</v>
      </c>
      <c r="P674" s="35">
        <f t="shared" si="272"/>
        <v>326.7641</v>
      </c>
      <c r="Q674" s="35">
        <f t="shared" si="272"/>
        <v>220.6148</v>
      </c>
      <c r="R674" s="35">
        <f t="shared" si="272"/>
        <v>41.0131</v>
      </c>
      <c r="S674" s="35">
        <f t="shared" si="272"/>
        <v>0</v>
      </c>
      <c r="T674" s="35">
        <f t="shared" si="272"/>
        <v>0</v>
      </c>
      <c r="U674" s="37">
        <f t="shared" si="272"/>
        <v>1732855.8861</v>
      </c>
    </row>
    <row r="675" spans="2:21" ht="13.5" customHeight="1">
      <c r="B675" s="3"/>
      <c r="C675" s="7" t="s">
        <v>66</v>
      </c>
      <c r="D675" s="35">
        <f aca="true" t="shared" si="273" ref="D675:U675">SUM(D297,D549,D612)</f>
        <v>182328.23609999998</v>
      </c>
      <c r="E675" s="35">
        <f t="shared" si="273"/>
        <v>845635.5175</v>
      </c>
      <c r="F675" s="35">
        <f t="shared" si="273"/>
        <v>181225.42489999998</v>
      </c>
      <c r="G675" s="35">
        <f t="shared" si="273"/>
        <v>364893.69320000004</v>
      </c>
      <c r="H675" s="35">
        <f t="shared" si="273"/>
        <v>154810.162</v>
      </c>
      <c r="I675" s="35">
        <f t="shared" si="273"/>
        <v>148440.7687</v>
      </c>
      <c r="J675" s="35">
        <f t="shared" si="273"/>
        <v>66405.95350000002</v>
      </c>
      <c r="K675" s="35">
        <f t="shared" si="273"/>
        <v>10346.6742</v>
      </c>
      <c r="L675" s="35">
        <f t="shared" si="273"/>
        <v>4991.5285</v>
      </c>
      <c r="M675" s="36">
        <f t="shared" si="273"/>
        <v>9430.1519</v>
      </c>
      <c r="N675" s="35">
        <f t="shared" si="273"/>
        <v>1488.8475</v>
      </c>
      <c r="O675" s="35">
        <f t="shared" si="273"/>
        <v>2018.9574</v>
      </c>
      <c r="P675" s="35">
        <f t="shared" si="273"/>
        <v>2478.8889</v>
      </c>
      <c r="Q675" s="35">
        <f t="shared" si="273"/>
        <v>1524.1177</v>
      </c>
      <c r="R675" s="35">
        <f t="shared" si="273"/>
        <v>1124.2517</v>
      </c>
      <c r="S675" s="35">
        <f t="shared" si="273"/>
        <v>0</v>
      </c>
      <c r="T675" s="35">
        <f t="shared" si="273"/>
        <v>34.1079</v>
      </c>
      <c r="U675" s="37">
        <f t="shared" si="273"/>
        <v>1977177.2815999999</v>
      </c>
    </row>
    <row r="676" spans="2:21" ht="13.5" customHeight="1">
      <c r="B676" s="3"/>
      <c r="C676" s="7" t="s">
        <v>67</v>
      </c>
      <c r="D676" s="35">
        <f aca="true" t="shared" si="274" ref="D676:U676">SUM(D298,D550,D613)</f>
        <v>290410.09459999995</v>
      </c>
      <c r="E676" s="35">
        <f t="shared" si="274"/>
        <v>264738.89280000003</v>
      </c>
      <c r="F676" s="35">
        <f t="shared" si="274"/>
        <v>84937.8027</v>
      </c>
      <c r="G676" s="35">
        <f t="shared" si="274"/>
        <v>114296.5869</v>
      </c>
      <c r="H676" s="35">
        <f t="shared" si="274"/>
        <v>22581.7131</v>
      </c>
      <c r="I676" s="35">
        <f t="shared" si="274"/>
        <v>13619.8699</v>
      </c>
      <c r="J676" s="35">
        <f t="shared" si="274"/>
        <v>2506.8204</v>
      </c>
      <c r="K676" s="35">
        <f t="shared" si="274"/>
        <v>497.67459999999994</v>
      </c>
      <c r="L676" s="35">
        <f t="shared" si="274"/>
        <v>170.8379</v>
      </c>
      <c r="M676" s="36">
        <f t="shared" si="274"/>
        <v>28.9837</v>
      </c>
      <c r="N676" s="35">
        <f t="shared" si="274"/>
        <v>39.9094</v>
      </c>
      <c r="O676" s="35">
        <f t="shared" si="274"/>
        <v>2.0578</v>
      </c>
      <c r="P676" s="35">
        <f t="shared" si="274"/>
        <v>1.0289</v>
      </c>
      <c r="Q676" s="35">
        <f t="shared" si="274"/>
        <v>13.0336</v>
      </c>
      <c r="R676" s="35">
        <f t="shared" si="274"/>
        <v>0</v>
      </c>
      <c r="S676" s="35">
        <f t="shared" si="274"/>
        <v>0</v>
      </c>
      <c r="T676" s="35">
        <f t="shared" si="274"/>
        <v>0</v>
      </c>
      <c r="U676" s="37">
        <f t="shared" si="274"/>
        <v>793845.3063</v>
      </c>
    </row>
    <row r="677" spans="2:21" ht="13.5" customHeight="1">
      <c r="B677" s="3"/>
      <c r="C677" s="7" t="s">
        <v>68</v>
      </c>
      <c r="D677" s="35">
        <f aca="true" t="shared" si="275" ref="D677:U677">SUM(D299,D551,D614)</f>
        <v>270234.6137</v>
      </c>
      <c r="E677" s="35">
        <f t="shared" si="275"/>
        <v>193744.9451</v>
      </c>
      <c r="F677" s="35">
        <f t="shared" si="275"/>
        <v>61487.2206</v>
      </c>
      <c r="G677" s="35">
        <f t="shared" si="275"/>
        <v>133028.8073</v>
      </c>
      <c r="H677" s="35">
        <f t="shared" si="275"/>
        <v>46427.0804</v>
      </c>
      <c r="I677" s="35">
        <f t="shared" si="275"/>
        <v>87971.4859</v>
      </c>
      <c r="J677" s="35">
        <f t="shared" si="275"/>
        <v>16585.183</v>
      </c>
      <c r="K677" s="35">
        <f t="shared" si="275"/>
        <v>3346.5744999999997</v>
      </c>
      <c r="L677" s="35">
        <f t="shared" si="275"/>
        <v>10324.064699999999</v>
      </c>
      <c r="M677" s="36">
        <f t="shared" si="275"/>
        <v>5197.7232</v>
      </c>
      <c r="N677" s="35">
        <f t="shared" si="275"/>
        <v>5084.6191</v>
      </c>
      <c r="O677" s="35">
        <f t="shared" si="275"/>
        <v>917.1212</v>
      </c>
      <c r="P677" s="35">
        <f t="shared" si="275"/>
        <v>170.6833</v>
      </c>
      <c r="Q677" s="35">
        <f t="shared" si="275"/>
        <v>50.0437</v>
      </c>
      <c r="R677" s="35">
        <f t="shared" si="275"/>
        <v>4.587</v>
      </c>
      <c r="S677" s="35">
        <f t="shared" si="275"/>
        <v>0</v>
      </c>
      <c r="T677" s="35">
        <f t="shared" si="275"/>
        <v>0</v>
      </c>
      <c r="U677" s="37">
        <f t="shared" si="275"/>
        <v>834574.7526999998</v>
      </c>
    </row>
    <row r="678" spans="2:21" ht="13.5" customHeight="1">
      <c r="B678" s="3" t="s">
        <v>7</v>
      </c>
      <c r="C678" s="7" t="s">
        <v>69</v>
      </c>
      <c r="D678" s="35">
        <f aca="true" t="shared" si="276" ref="D678:U678">SUM(D300,D552,D615)</f>
        <v>3142.4988</v>
      </c>
      <c r="E678" s="35">
        <f t="shared" si="276"/>
        <v>8983.3476</v>
      </c>
      <c r="F678" s="35">
        <f t="shared" si="276"/>
        <v>2885.2631999999994</v>
      </c>
      <c r="G678" s="35">
        <f t="shared" si="276"/>
        <v>79826.4374</v>
      </c>
      <c r="H678" s="35">
        <f t="shared" si="276"/>
        <v>31235.9848</v>
      </c>
      <c r="I678" s="35">
        <f t="shared" si="276"/>
        <v>39372.997</v>
      </c>
      <c r="J678" s="35">
        <f t="shared" si="276"/>
        <v>13144.1625</v>
      </c>
      <c r="K678" s="35">
        <f t="shared" si="276"/>
        <v>3887.5855</v>
      </c>
      <c r="L678" s="35">
        <f t="shared" si="276"/>
        <v>5614.5743</v>
      </c>
      <c r="M678" s="36">
        <f t="shared" si="276"/>
        <v>8187.155400000001</v>
      </c>
      <c r="N678" s="35">
        <f t="shared" si="276"/>
        <v>1980.0162</v>
      </c>
      <c r="O678" s="35">
        <f t="shared" si="276"/>
        <v>5977.843800000001</v>
      </c>
      <c r="P678" s="35">
        <f t="shared" si="276"/>
        <v>286.7984</v>
      </c>
      <c r="Q678" s="35">
        <f t="shared" si="276"/>
        <v>496.9141</v>
      </c>
      <c r="R678" s="35">
        <f t="shared" si="276"/>
        <v>42.3136</v>
      </c>
      <c r="S678" s="35">
        <f t="shared" si="276"/>
        <v>0</v>
      </c>
      <c r="T678" s="35">
        <f t="shared" si="276"/>
        <v>0</v>
      </c>
      <c r="U678" s="37">
        <f t="shared" si="276"/>
        <v>205063.89259999993</v>
      </c>
    </row>
    <row r="679" spans="2:21" ht="13.5" customHeight="1">
      <c r="B679" s="3"/>
      <c r="C679" s="7" t="s">
        <v>70</v>
      </c>
      <c r="D679" s="35">
        <f aca="true" t="shared" si="277" ref="D679:U679">SUM(D301,D553,D616)</f>
        <v>641171.4929</v>
      </c>
      <c r="E679" s="35">
        <f t="shared" si="277"/>
        <v>497437.6589</v>
      </c>
      <c r="F679" s="35">
        <f t="shared" si="277"/>
        <v>104102.77500000001</v>
      </c>
      <c r="G679" s="35">
        <f t="shared" si="277"/>
        <v>99148.63830000002</v>
      </c>
      <c r="H679" s="35">
        <f t="shared" si="277"/>
        <v>14677.5665</v>
      </c>
      <c r="I679" s="35">
        <f t="shared" si="277"/>
        <v>10817.1436</v>
      </c>
      <c r="J679" s="35">
        <f t="shared" si="277"/>
        <v>2468.1731</v>
      </c>
      <c r="K679" s="35">
        <f t="shared" si="277"/>
        <v>730.6732</v>
      </c>
      <c r="L679" s="35">
        <f t="shared" si="277"/>
        <v>111.87610000000001</v>
      </c>
      <c r="M679" s="36">
        <f t="shared" si="277"/>
        <v>262.00919999999996</v>
      </c>
      <c r="N679" s="35">
        <f t="shared" si="277"/>
        <v>21.851</v>
      </c>
      <c r="O679" s="35">
        <f t="shared" si="277"/>
        <v>133.9215</v>
      </c>
      <c r="P679" s="35">
        <f t="shared" si="277"/>
        <v>0</v>
      </c>
      <c r="Q679" s="35">
        <f t="shared" si="277"/>
        <v>0</v>
      </c>
      <c r="R679" s="35">
        <f t="shared" si="277"/>
        <v>0</v>
      </c>
      <c r="S679" s="35">
        <f t="shared" si="277"/>
        <v>0</v>
      </c>
      <c r="T679" s="35">
        <f t="shared" si="277"/>
        <v>0</v>
      </c>
      <c r="U679" s="37">
        <f t="shared" si="277"/>
        <v>1371083.7793000003</v>
      </c>
    </row>
    <row r="680" spans="2:21" ht="13.5" customHeight="1">
      <c r="B680" s="3"/>
      <c r="C680" s="7" t="s">
        <v>71</v>
      </c>
      <c r="D680" s="35">
        <f aca="true" t="shared" si="278" ref="D680:U680">SUM(D302,D554,D617)</f>
        <v>645062.5778999999</v>
      </c>
      <c r="E680" s="35">
        <f t="shared" si="278"/>
        <v>177775.46910000002</v>
      </c>
      <c r="F680" s="35">
        <f t="shared" si="278"/>
        <v>23525.6653</v>
      </c>
      <c r="G680" s="35">
        <f t="shared" si="278"/>
        <v>43357.5367</v>
      </c>
      <c r="H680" s="35">
        <f t="shared" si="278"/>
        <v>8442.0708</v>
      </c>
      <c r="I680" s="35">
        <f t="shared" si="278"/>
        <v>10041.6162</v>
      </c>
      <c r="J680" s="35">
        <f t="shared" si="278"/>
        <v>1041.326</v>
      </c>
      <c r="K680" s="35">
        <f t="shared" si="278"/>
        <v>228.64339999999999</v>
      </c>
      <c r="L680" s="35">
        <f t="shared" si="278"/>
        <v>858.7218</v>
      </c>
      <c r="M680" s="36">
        <f t="shared" si="278"/>
        <v>412.4343</v>
      </c>
      <c r="N680" s="35">
        <f t="shared" si="278"/>
        <v>149.9974</v>
      </c>
      <c r="O680" s="35">
        <f t="shared" si="278"/>
        <v>26.6482</v>
      </c>
      <c r="P680" s="35">
        <f t="shared" si="278"/>
        <v>32.545100000000005</v>
      </c>
      <c r="Q680" s="35">
        <f t="shared" si="278"/>
        <v>13.4768</v>
      </c>
      <c r="R680" s="35">
        <f t="shared" si="278"/>
        <v>0</v>
      </c>
      <c r="S680" s="35">
        <f t="shared" si="278"/>
        <v>0</v>
      </c>
      <c r="T680" s="35">
        <f t="shared" si="278"/>
        <v>0</v>
      </c>
      <c r="U680" s="37">
        <f t="shared" si="278"/>
        <v>910968.729</v>
      </c>
    </row>
    <row r="681" spans="2:21" ht="13.5" customHeight="1">
      <c r="B681" s="3"/>
      <c r="C681" s="7" t="s">
        <v>72</v>
      </c>
      <c r="D681" s="35">
        <f aca="true" t="shared" si="279" ref="D681:U681">SUM(D303,D555,D618)</f>
        <v>863176.9265999999</v>
      </c>
      <c r="E681" s="35">
        <f t="shared" si="279"/>
        <v>232072.8807</v>
      </c>
      <c r="F681" s="35">
        <f t="shared" si="279"/>
        <v>36408.1128</v>
      </c>
      <c r="G681" s="35">
        <f t="shared" si="279"/>
        <v>73018.6672</v>
      </c>
      <c r="H681" s="35">
        <f t="shared" si="279"/>
        <v>7143.669</v>
      </c>
      <c r="I681" s="35">
        <f t="shared" si="279"/>
        <v>7449.751499999999</v>
      </c>
      <c r="J681" s="35">
        <f t="shared" si="279"/>
        <v>706.678</v>
      </c>
      <c r="K681" s="35">
        <f t="shared" si="279"/>
        <v>1041.0671</v>
      </c>
      <c r="L681" s="35">
        <f t="shared" si="279"/>
        <v>248.3161</v>
      </c>
      <c r="M681" s="36">
        <f t="shared" si="279"/>
        <v>202.69740000000002</v>
      </c>
      <c r="N681" s="35">
        <f t="shared" si="279"/>
        <v>86.2507</v>
      </c>
      <c r="O681" s="35">
        <f t="shared" si="279"/>
        <v>0</v>
      </c>
      <c r="P681" s="35">
        <f t="shared" si="279"/>
        <v>33.7829</v>
      </c>
      <c r="Q681" s="35">
        <f t="shared" si="279"/>
        <v>0</v>
      </c>
      <c r="R681" s="35">
        <f t="shared" si="279"/>
        <v>0</v>
      </c>
      <c r="S681" s="35">
        <f t="shared" si="279"/>
        <v>0</v>
      </c>
      <c r="T681" s="35">
        <f t="shared" si="279"/>
        <v>0</v>
      </c>
      <c r="U681" s="37">
        <f t="shared" si="279"/>
        <v>1221588.8</v>
      </c>
    </row>
    <row r="682" spans="2:21" ht="13.5" customHeight="1">
      <c r="B682" s="3"/>
      <c r="C682" s="7" t="s">
        <v>73</v>
      </c>
      <c r="D682" s="35">
        <f aca="true" t="shared" si="280" ref="D682:U682">SUM(D304,D556,D619)</f>
        <v>347036.40020000003</v>
      </c>
      <c r="E682" s="35">
        <f t="shared" si="280"/>
        <v>81776.6705</v>
      </c>
      <c r="F682" s="35">
        <f t="shared" si="280"/>
        <v>10812.9577</v>
      </c>
      <c r="G682" s="35">
        <f t="shared" si="280"/>
        <v>7809.270699999999</v>
      </c>
      <c r="H682" s="35">
        <f t="shared" si="280"/>
        <v>1395.7686</v>
      </c>
      <c r="I682" s="35">
        <f t="shared" si="280"/>
        <v>632.0527</v>
      </c>
      <c r="J682" s="35">
        <f t="shared" si="280"/>
        <v>112.8302</v>
      </c>
      <c r="K682" s="35">
        <f t="shared" si="280"/>
        <v>106.3039</v>
      </c>
      <c r="L682" s="35">
        <f t="shared" si="280"/>
        <v>13.6259</v>
      </c>
      <c r="M682" s="36">
        <f t="shared" si="280"/>
        <v>20.2976</v>
      </c>
      <c r="N682" s="35">
        <f t="shared" si="280"/>
        <v>0</v>
      </c>
      <c r="O682" s="35">
        <f t="shared" si="280"/>
        <v>4.1097</v>
      </c>
      <c r="P682" s="35">
        <f t="shared" si="280"/>
        <v>0</v>
      </c>
      <c r="Q682" s="35">
        <f t="shared" si="280"/>
        <v>3.5019</v>
      </c>
      <c r="R682" s="35">
        <f t="shared" si="280"/>
        <v>0</v>
      </c>
      <c r="S682" s="35">
        <f t="shared" si="280"/>
        <v>0</v>
      </c>
      <c r="T682" s="35">
        <f t="shared" si="280"/>
        <v>0</v>
      </c>
      <c r="U682" s="37">
        <f t="shared" si="280"/>
        <v>449723.7896</v>
      </c>
    </row>
    <row r="683" spans="2:21" ht="13.5" customHeight="1">
      <c r="B683" s="3" t="s">
        <v>8</v>
      </c>
      <c r="C683" s="7" t="s">
        <v>74</v>
      </c>
      <c r="D683" s="35">
        <f aca="true" t="shared" si="281" ref="D683:U683">SUM(D305,D557,D620)</f>
        <v>313659.8091</v>
      </c>
      <c r="E683" s="35">
        <f t="shared" si="281"/>
        <v>307883.7682</v>
      </c>
      <c r="F683" s="35">
        <f t="shared" si="281"/>
        <v>31129.946099999994</v>
      </c>
      <c r="G683" s="35">
        <f t="shared" si="281"/>
        <v>37176.068100000004</v>
      </c>
      <c r="H683" s="35">
        <f t="shared" si="281"/>
        <v>7092.4784</v>
      </c>
      <c r="I683" s="35">
        <f t="shared" si="281"/>
        <v>9608.2839</v>
      </c>
      <c r="J683" s="35">
        <f t="shared" si="281"/>
        <v>908.8254999999999</v>
      </c>
      <c r="K683" s="35">
        <f t="shared" si="281"/>
        <v>438.6906</v>
      </c>
      <c r="L683" s="35">
        <f t="shared" si="281"/>
        <v>88.55330000000001</v>
      </c>
      <c r="M683" s="36">
        <f t="shared" si="281"/>
        <v>66.3077</v>
      </c>
      <c r="N683" s="35">
        <f t="shared" si="281"/>
        <v>2.4052</v>
      </c>
      <c r="O683" s="35">
        <f t="shared" si="281"/>
        <v>0</v>
      </c>
      <c r="P683" s="35">
        <f t="shared" si="281"/>
        <v>4.7834</v>
      </c>
      <c r="Q683" s="35">
        <f t="shared" si="281"/>
        <v>0</v>
      </c>
      <c r="R683" s="35">
        <f t="shared" si="281"/>
        <v>0</v>
      </c>
      <c r="S683" s="35">
        <f t="shared" si="281"/>
        <v>0</v>
      </c>
      <c r="T683" s="35">
        <f t="shared" si="281"/>
        <v>0</v>
      </c>
      <c r="U683" s="37">
        <f t="shared" si="281"/>
        <v>708059.9195</v>
      </c>
    </row>
    <row r="684" spans="2:21" ht="13.5" customHeight="1">
      <c r="B684" s="3"/>
      <c r="C684" s="7" t="s">
        <v>103</v>
      </c>
      <c r="D684" s="35">
        <f aca="true" t="shared" si="282" ref="D684:U684">SUM(D306,D558,D621)</f>
        <v>208273.0215</v>
      </c>
      <c r="E684" s="35">
        <f t="shared" si="282"/>
        <v>116592.25270000001</v>
      </c>
      <c r="F684" s="35">
        <f t="shared" si="282"/>
        <v>20799.5861</v>
      </c>
      <c r="G684" s="35">
        <f t="shared" si="282"/>
        <v>33790.6827</v>
      </c>
      <c r="H684" s="35">
        <f t="shared" si="282"/>
        <v>8286.7917</v>
      </c>
      <c r="I684" s="35">
        <f t="shared" si="282"/>
        <v>17742.010599999998</v>
      </c>
      <c r="J684" s="35">
        <f t="shared" si="282"/>
        <v>1261.1259</v>
      </c>
      <c r="K684" s="35">
        <f t="shared" si="282"/>
        <v>818.7334</v>
      </c>
      <c r="L684" s="35">
        <f t="shared" si="282"/>
        <v>172.1117</v>
      </c>
      <c r="M684" s="36">
        <f t="shared" si="282"/>
        <v>184.6369</v>
      </c>
      <c r="N684" s="35">
        <f t="shared" si="282"/>
        <v>100.6249</v>
      </c>
      <c r="O684" s="35">
        <f t="shared" si="282"/>
        <v>64.5154</v>
      </c>
      <c r="P684" s="35">
        <f t="shared" si="282"/>
        <v>6.0735</v>
      </c>
      <c r="Q684" s="35">
        <f t="shared" si="282"/>
        <v>5.732</v>
      </c>
      <c r="R684" s="35">
        <f t="shared" si="282"/>
        <v>5.504</v>
      </c>
      <c r="S684" s="35">
        <f t="shared" si="282"/>
        <v>0</v>
      </c>
      <c r="T684" s="35">
        <f t="shared" si="282"/>
        <v>0</v>
      </c>
      <c r="U684" s="37">
        <f t="shared" si="282"/>
        <v>408103.40300000005</v>
      </c>
    </row>
    <row r="685" spans="2:21" ht="13.5" customHeight="1">
      <c r="B685" s="3"/>
      <c r="C685" s="8" t="s">
        <v>75</v>
      </c>
      <c r="D685" s="41">
        <f aca="true" t="shared" si="283" ref="D685:U685">SUM(D307,D559,D622)</f>
        <v>528580.1346</v>
      </c>
      <c r="E685" s="35">
        <f t="shared" si="283"/>
        <v>548758.3806</v>
      </c>
      <c r="F685" s="35">
        <f t="shared" si="283"/>
        <v>71509.2435</v>
      </c>
      <c r="G685" s="35">
        <f t="shared" si="283"/>
        <v>79047.4614</v>
      </c>
      <c r="H685" s="35">
        <f t="shared" si="283"/>
        <v>23501.4024</v>
      </c>
      <c r="I685" s="35">
        <f t="shared" si="283"/>
        <v>19750.8655</v>
      </c>
      <c r="J685" s="41">
        <f t="shared" si="283"/>
        <v>7316.5837</v>
      </c>
      <c r="K685" s="41">
        <f t="shared" si="283"/>
        <v>2491.7461000000003</v>
      </c>
      <c r="L685" s="41">
        <f t="shared" si="283"/>
        <v>1798.5791</v>
      </c>
      <c r="M685" s="42">
        <f t="shared" si="283"/>
        <v>1400.0666</v>
      </c>
      <c r="N685" s="35">
        <f t="shared" si="283"/>
        <v>557.2272</v>
      </c>
      <c r="O685" s="35">
        <f t="shared" si="283"/>
        <v>379.3109</v>
      </c>
      <c r="P685" s="35">
        <f t="shared" si="283"/>
        <v>214.3009</v>
      </c>
      <c r="Q685" s="35">
        <f t="shared" si="283"/>
        <v>41.0448</v>
      </c>
      <c r="R685" s="35">
        <f t="shared" si="283"/>
        <v>0</v>
      </c>
      <c r="S685" s="41">
        <f t="shared" si="283"/>
        <v>0</v>
      </c>
      <c r="T685" s="41">
        <f t="shared" si="283"/>
        <v>0</v>
      </c>
      <c r="U685" s="43">
        <f t="shared" si="283"/>
        <v>1285346.3473</v>
      </c>
    </row>
    <row r="686" spans="2:21" ht="13.5" customHeight="1">
      <c r="B686" s="5"/>
      <c r="C686" s="11" t="s">
        <v>2</v>
      </c>
      <c r="D686" s="41">
        <f aca="true" t="shared" si="284" ref="D686:U686">SUM(D308,D560,D623)</f>
        <v>5490985.5484</v>
      </c>
      <c r="E686" s="38">
        <f t="shared" si="284"/>
        <v>4295996.5119</v>
      </c>
      <c r="F686" s="38">
        <f t="shared" si="284"/>
        <v>942861.4508</v>
      </c>
      <c r="G686" s="38">
        <f t="shared" si="284"/>
        <v>1524571.7455</v>
      </c>
      <c r="H686" s="38">
        <f t="shared" si="284"/>
        <v>433061.0646</v>
      </c>
      <c r="I686" s="38">
        <f t="shared" si="284"/>
        <v>505893.2776999999</v>
      </c>
      <c r="J686" s="41">
        <f t="shared" si="284"/>
        <v>136226.0917</v>
      </c>
      <c r="K686" s="41">
        <f t="shared" si="284"/>
        <v>30491.8593</v>
      </c>
      <c r="L686" s="41">
        <f t="shared" si="284"/>
        <v>30576.315400000003</v>
      </c>
      <c r="M686" s="42">
        <f t="shared" si="284"/>
        <v>29893.6177</v>
      </c>
      <c r="N686" s="38">
        <f t="shared" si="284"/>
        <v>11031.6898</v>
      </c>
      <c r="O686" s="38">
        <f t="shared" si="284"/>
        <v>11036.803100000001</v>
      </c>
      <c r="P686" s="38">
        <f t="shared" si="284"/>
        <v>3979.1202999999996</v>
      </c>
      <c r="Q686" s="38">
        <f t="shared" si="284"/>
        <v>2555.7135</v>
      </c>
      <c r="R686" s="38">
        <f t="shared" si="284"/>
        <v>1321.9782</v>
      </c>
      <c r="S686" s="41">
        <f t="shared" si="284"/>
        <v>0</v>
      </c>
      <c r="T686" s="41">
        <f t="shared" si="284"/>
        <v>34.1079</v>
      </c>
      <c r="U686" s="43">
        <f t="shared" si="284"/>
        <v>13450516.8958</v>
      </c>
    </row>
    <row r="687" spans="2:21" ht="13.5" customHeight="1">
      <c r="B687" s="3"/>
      <c r="C687" s="4" t="s">
        <v>76</v>
      </c>
      <c r="D687" s="32">
        <f aca="true" t="shared" si="285" ref="D687:U687">SUM(D309,D561,D624)</f>
        <v>604935.4275000001</v>
      </c>
      <c r="E687" s="32">
        <f t="shared" si="285"/>
        <v>353344.7192</v>
      </c>
      <c r="F687" s="32">
        <f t="shared" si="285"/>
        <v>143545.68550000002</v>
      </c>
      <c r="G687" s="35">
        <f t="shared" si="285"/>
        <v>173277.4642</v>
      </c>
      <c r="H687" s="35">
        <f t="shared" si="285"/>
        <v>43866.1531</v>
      </c>
      <c r="I687" s="35">
        <f t="shared" si="285"/>
        <v>61046.895</v>
      </c>
      <c r="J687" s="32">
        <f t="shared" si="285"/>
        <v>22199.610999999997</v>
      </c>
      <c r="K687" s="32">
        <f t="shared" si="285"/>
        <v>12472.9212</v>
      </c>
      <c r="L687" s="32">
        <f t="shared" si="285"/>
        <v>12145.316299999999</v>
      </c>
      <c r="M687" s="33">
        <f t="shared" si="285"/>
        <v>16083.9494</v>
      </c>
      <c r="N687" s="32">
        <f t="shared" si="285"/>
        <v>3954.013</v>
      </c>
      <c r="O687" s="32">
        <f t="shared" si="285"/>
        <v>5443.7936</v>
      </c>
      <c r="P687" s="35">
        <f t="shared" si="285"/>
        <v>2699.6886</v>
      </c>
      <c r="Q687" s="35">
        <f t="shared" si="285"/>
        <v>1960.9458</v>
      </c>
      <c r="R687" s="35">
        <f t="shared" si="285"/>
        <v>992.355</v>
      </c>
      <c r="S687" s="32">
        <f t="shared" si="285"/>
        <v>53.101299999999995</v>
      </c>
      <c r="T687" s="32">
        <f t="shared" si="285"/>
        <v>7.2299</v>
      </c>
      <c r="U687" s="34">
        <f t="shared" si="285"/>
        <v>1458029.2695999998</v>
      </c>
    </row>
    <row r="688" spans="2:21" ht="13.5" customHeight="1">
      <c r="B688" s="3" t="s">
        <v>10</v>
      </c>
      <c r="C688" s="4" t="s">
        <v>11</v>
      </c>
      <c r="D688" s="35">
        <f aca="true" t="shared" si="286" ref="D688:U688">SUM(D310,D562,D625)</f>
        <v>157.9029</v>
      </c>
      <c r="E688" s="35">
        <f t="shared" si="286"/>
        <v>1720.5299</v>
      </c>
      <c r="F688" s="35">
        <f t="shared" si="286"/>
        <v>1314.1119999999999</v>
      </c>
      <c r="G688" s="35">
        <f t="shared" si="286"/>
        <v>2277.5264</v>
      </c>
      <c r="H688" s="35">
        <f t="shared" si="286"/>
        <v>508.15009999999995</v>
      </c>
      <c r="I688" s="35">
        <f t="shared" si="286"/>
        <v>4722.0642</v>
      </c>
      <c r="J688" s="35">
        <f t="shared" si="286"/>
        <v>1876.6964999999998</v>
      </c>
      <c r="K688" s="35">
        <f t="shared" si="286"/>
        <v>999.0159</v>
      </c>
      <c r="L688" s="35">
        <f t="shared" si="286"/>
        <v>781.5392</v>
      </c>
      <c r="M688" s="36">
        <f t="shared" si="286"/>
        <v>1021.8329000000001</v>
      </c>
      <c r="N688" s="35">
        <f t="shared" si="286"/>
        <v>465.772</v>
      </c>
      <c r="O688" s="35">
        <f t="shared" si="286"/>
        <v>859.3182999999999</v>
      </c>
      <c r="P688" s="35">
        <f t="shared" si="286"/>
        <v>116.8028</v>
      </c>
      <c r="Q688" s="35">
        <f t="shared" si="286"/>
        <v>125.5757</v>
      </c>
      <c r="R688" s="35">
        <f t="shared" si="286"/>
        <v>155.9617</v>
      </c>
      <c r="S688" s="35">
        <f t="shared" si="286"/>
        <v>27.4552</v>
      </c>
      <c r="T688" s="35">
        <f t="shared" si="286"/>
        <v>4.4844</v>
      </c>
      <c r="U688" s="37">
        <f t="shared" si="286"/>
        <v>17134.7401</v>
      </c>
    </row>
    <row r="689" spans="2:21" ht="13.5" customHeight="1">
      <c r="B689" s="3"/>
      <c r="C689" s="4" t="s">
        <v>12</v>
      </c>
      <c r="D689" s="35">
        <f aca="true" t="shared" si="287" ref="D689:U689">SUM(D311,D563,D626)</f>
        <v>4.555</v>
      </c>
      <c r="E689" s="35">
        <f t="shared" si="287"/>
        <v>151.5318</v>
      </c>
      <c r="F689" s="35">
        <f t="shared" si="287"/>
        <v>92.8817</v>
      </c>
      <c r="G689" s="35">
        <f t="shared" si="287"/>
        <v>363.2807</v>
      </c>
      <c r="H689" s="35">
        <f t="shared" si="287"/>
        <v>97.341</v>
      </c>
      <c r="I689" s="35">
        <f t="shared" si="287"/>
        <v>173.0515</v>
      </c>
      <c r="J689" s="35">
        <f t="shared" si="287"/>
        <v>1519.2563</v>
      </c>
      <c r="K689" s="35">
        <f t="shared" si="287"/>
        <v>114.48270000000001</v>
      </c>
      <c r="L689" s="35">
        <f t="shared" si="287"/>
        <v>173.39299999999997</v>
      </c>
      <c r="M689" s="36">
        <f t="shared" si="287"/>
        <v>1790.0329000000002</v>
      </c>
      <c r="N689" s="35">
        <f t="shared" si="287"/>
        <v>284.09590000000003</v>
      </c>
      <c r="O689" s="35">
        <f t="shared" si="287"/>
        <v>440.2261</v>
      </c>
      <c r="P689" s="35">
        <f t="shared" si="287"/>
        <v>165.9186</v>
      </c>
      <c r="Q689" s="35">
        <f t="shared" si="287"/>
        <v>861.2996</v>
      </c>
      <c r="R689" s="35">
        <f t="shared" si="287"/>
        <v>225.64290000000003</v>
      </c>
      <c r="S689" s="35">
        <f t="shared" si="287"/>
        <v>10.6777</v>
      </c>
      <c r="T689" s="35">
        <f t="shared" si="287"/>
        <v>1.0318</v>
      </c>
      <c r="U689" s="37">
        <f t="shared" si="287"/>
        <v>6468.6992</v>
      </c>
    </row>
    <row r="690" spans="2:21" ht="13.5" customHeight="1">
      <c r="B690" s="3" t="s">
        <v>13</v>
      </c>
      <c r="C690" s="4" t="s">
        <v>14</v>
      </c>
      <c r="D690" s="35">
        <f aca="true" t="shared" si="288" ref="D690:U690">SUM(D312,D564,D627)</f>
        <v>3144.7481999999995</v>
      </c>
      <c r="E690" s="35">
        <f t="shared" si="288"/>
        <v>8669.9585</v>
      </c>
      <c r="F690" s="35">
        <f t="shared" si="288"/>
        <v>2958.8016999999995</v>
      </c>
      <c r="G690" s="35">
        <f t="shared" si="288"/>
        <v>5884.1109</v>
      </c>
      <c r="H690" s="35">
        <f t="shared" si="288"/>
        <v>1541.6508999999999</v>
      </c>
      <c r="I690" s="35">
        <f t="shared" si="288"/>
        <v>1520.4906999999998</v>
      </c>
      <c r="J690" s="35">
        <f t="shared" si="288"/>
        <v>559.2288</v>
      </c>
      <c r="K690" s="35">
        <f t="shared" si="288"/>
        <v>248.176</v>
      </c>
      <c r="L690" s="35">
        <f t="shared" si="288"/>
        <v>258.7528</v>
      </c>
      <c r="M690" s="36">
        <f t="shared" si="288"/>
        <v>401.5818</v>
      </c>
      <c r="N690" s="35">
        <f t="shared" si="288"/>
        <v>109.5376</v>
      </c>
      <c r="O690" s="35">
        <f t="shared" si="288"/>
        <v>49.6716</v>
      </c>
      <c r="P690" s="35">
        <f t="shared" si="288"/>
        <v>14.9507</v>
      </c>
      <c r="Q690" s="35">
        <f t="shared" si="288"/>
        <v>13.6526</v>
      </c>
      <c r="R690" s="35">
        <f t="shared" si="288"/>
        <v>3.2155</v>
      </c>
      <c r="S690" s="35">
        <f t="shared" si="288"/>
        <v>0</v>
      </c>
      <c r="T690" s="35">
        <f t="shared" si="288"/>
        <v>0</v>
      </c>
      <c r="U690" s="37">
        <f t="shared" si="288"/>
        <v>25378.528299999998</v>
      </c>
    </row>
    <row r="691" spans="2:21" ht="13.5" customHeight="1">
      <c r="B691" s="3"/>
      <c r="C691" s="4" t="s">
        <v>15</v>
      </c>
      <c r="D691" s="35">
        <f aca="true" t="shared" si="289" ref="D691:U691">SUM(D313,D565,D628)</f>
        <v>1.1266</v>
      </c>
      <c r="E691" s="35">
        <f t="shared" si="289"/>
        <v>42.5887</v>
      </c>
      <c r="F691" s="35">
        <f t="shared" si="289"/>
        <v>24.0654</v>
      </c>
      <c r="G691" s="35">
        <f t="shared" si="289"/>
        <v>311.4841</v>
      </c>
      <c r="H691" s="35">
        <f t="shared" si="289"/>
        <v>116.4761</v>
      </c>
      <c r="I691" s="35">
        <f t="shared" si="289"/>
        <v>257.3019</v>
      </c>
      <c r="J691" s="35">
        <f t="shared" si="289"/>
        <v>178.4495</v>
      </c>
      <c r="K691" s="35">
        <f t="shared" si="289"/>
        <v>286.7799</v>
      </c>
      <c r="L691" s="35">
        <f t="shared" si="289"/>
        <v>977.1251000000001</v>
      </c>
      <c r="M691" s="36">
        <f t="shared" si="289"/>
        <v>789.3629999999999</v>
      </c>
      <c r="N691" s="35">
        <f t="shared" si="289"/>
        <v>260.4316</v>
      </c>
      <c r="O691" s="35">
        <f t="shared" si="289"/>
        <v>144.78889999999998</v>
      </c>
      <c r="P691" s="35">
        <f t="shared" si="289"/>
        <v>34.456</v>
      </c>
      <c r="Q691" s="35">
        <f t="shared" si="289"/>
        <v>20.177599999999998</v>
      </c>
      <c r="R691" s="35">
        <f t="shared" si="289"/>
        <v>14.6964</v>
      </c>
      <c r="S691" s="35">
        <f t="shared" si="289"/>
        <v>0</v>
      </c>
      <c r="T691" s="35">
        <f t="shared" si="289"/>
        <v>1.1266</v>
      </c>
      <c r="U691" s="37">
        <f t="shared" si="289"/>
        <v>3460.4374</v>
      </c>
    </row>
    <row r="692" spans="2:21" ht="13.5" customHeight="1">
      <c r="B692" s="3" t="s">
        <v>5</v>
      </c>
      <c r="C692" s="4" t="s">
        <v>16</v>
      </c>
      <c r="D692" s="35">
        <f aca="true" t="shared" si="290" ref="D692:U692">SUM(D314,D566,D629)</f>
        <v>0</v>
      </c>
      <c r="E692" s="35">
        <f t="shared" si="290"/>
        <v>0</v>
      </c>
      <c r="F692" s="35">
        <f t="shared" si="290"/>
        <v>0</v>
      </c>
      <c r="G692" s="35">
        <f t="shared" si="290"/>
        <v>0</v>
      </c>
      <c r="H692" s="35">
        <f t="shared" si="290"/>
        <v>0</v>
      </c>
      <c r="I692" s="35">
        <f t="shared" si="290"/>
        <v>0</v>
      </c>
      <c r="J692" s="35">
        <f t="shared" si="290"/>
        <v>0</v>
      </c>
      <c r="K692" s="35">
        <f t="shared" si="290"/>
        <v>0</v>
      </c>
      <c r="L692" s="35">
        <f t="shared" si="290"/>
        <v>0</v>
      </c>
      <c r="M692" s="36">
        <f t="shared" si="290"/>
        <v>9</v>
      </c>
      <c r="N692" s="35">
        <f t="shared" si="290"/>
        <v>3</v>
      </c>
      <c r="O692" s="35">
        <f t="shared" si="290"/>
        <v>11</v>
      </c>
      <c r="P692" s="35">
        <f t="shared" si="290"/>
        <v>3</v>
      </c>
      <c r="Q692" s="35">
        <f t="shared" si="290"/>
        <v>0</v>
      </c>
      <c r="R692" s="35">
        <f t="shared" si="290"/>
        <v>0</v>
      </c>
      <c r="S692" s="35">
        <f t="shared" si="290"/>
        <v>0</v>
      </c>
      <c r="T692" s="35">
        <f t="shared" si="290"/>
        <v>0</v>
      </c>
      <c r="U692" s="37">
        <f t="shared" si="290"/>
        <v>26</v>
      </c>
    </row>
    <row r="693" spans="2:21" ht="13.5" customHeight="1">
      <c r="B693" s="3"/>
      <c r="C693" s="12" t="s">
        <v>17</v>
      </c>
      <c r="D693" s="41">
        <f aca="true" t="shared" si="291" ref="D693:U693">SUM(D315,D567,D630)</f>
        <v>41252.62210000001</v>
      </c>
      <c r="E693" s="41">
        <f t="shared" si="291"/>
        <v>60395.7641</v>
      </c>
      <c r="F693" s="41">
        <f t="shared" si="291"/>
        <v>28720.566699999996</v>
      </c>
      <c r="G693" s="41">
        <f t="shared" si="291"/>
        <v>48795.5781</v>
      </c>
      <c r="H693" s="41">
        <f t="shared" si="291"/>
        <v>11526.8062</v>
      </c>
      <c r="I693" s="41">
        <f t="shared" si="291"/>
        <v>18772.1688</v>
      </c>
      <c r="J693" s="41">
        <f t="shared" si="291"/>
        <v>4300.589999999999</v>
      </c>
      <c r="K693" s="41">
        <f t="shared" si="291"/>
        <v>1937.1017</v>
      </c>
      <c r="L693" s="41">
        <f t="shared" si="291"/>
        <v>1979.0274</v>
      </c>
      <c r="M693" s="42">
        <f t="shared" si="291"/>
        <v>1831.1636999999998</v>
      </c>
      <c r="N693" s="41">
        <f t="shared" si="291"/>
        <v>557.0519999999999</v>
      </c>
      <c r="O693" s="41">
        <f t="shared" si="291"/>
        <v>361.36269999999996</v>
      </c>
      <c r="P693" s="41">
        <f t="shared" si="291"/>
        <v>227.53779999999998</v>
      </c>
      <c r="Q693" s="41">
        <f t="shared" si="291"/>
        <v>97.2927</v>
      </c>
      <c r="R693" s="41">
        <f t="shared" si="291"/>
        <v>20.1085</v>
      </c>
      <c r="S693" s="41">
        <f t="shared" si="291"/>
        <v>2.1103</v>
      </c>
      <c r="T693" s="41">
        <f t="shared" si="291"/>
        <v>0</v>
      </c>
      <c r="U693" s="43">
        <f t="shared" si="291"/>
        <v>220776.85280000002</v>
      </c>
    </row>
    <row r="694" spans="2:21" ht="13.5" customHeight="1">
      <c r="B694" s="5"/>
      <c r="C694" s="11" t="s">
        <v>2</v>
      </c>
      <c r="D694" s="38">
        <f aca="true" t="shared" si="292" ref="D694:U694">SUM(D316,D568,D631)</f>
        <v>649496.3822999999</v>
      </c>
      <c r="E694" s="38">
        <f t="shared" si="292"/>
        <v>424325.09219999996</v>
      </c>
      <c r="F694" s="38">
        <f t="shared" si="292"/>
        <v>176656.113</v>
      </c>
      <c r="G694" s="38">
        <f t="shared" si="292"/>
        <v>230909.44440000004</v>
      </c>
      <c r="H694" s="38">
        <f t="shared" si="292"/>
        <v>57656.57740000001</v>
      </c>
      <c r="I694" s="38">
        <f t="shared" si="292"/>
        <v>86491.9721</v>
      </c>
      <c r="J694" s="38">
        <f t="shared" si="292"/>
        <v>30633.8321</v>
      </c>
      <c r="K694" s="38">
        <f t="shared" si="292"/>
        <v>16058.4774</v>
      </c>
      <c r="L694" s="38">
        <f t="shared" si="292"/>
        <v>16315.1538</v>
      </c>
      <c r="M694" s="39">
        <f t="shared" si="292"/>
        <v>21926.923699999996</v>
      </c>
      <c r="N694" s="38">
        <f t="shared" si="292"/>
        <v>5633.9021</v>
      </c>
      <c r="O694" s="38">
        <f t="shared" si="292"/>
        <v>7310.161200000001</v>
      </c>
      <c r="P694" s="38">
        <f t="shared" si="292"/>
        <v>3262.3544999999995</v>
      </c>
      <c r="Q694" s="38">
        <f t="shared" si="292"/>
        <v>3078.944</v>
      </c>
      <c r="R694" s="38">
        <f t="shared" si="292"/>
        <v>1411.98</v>
      </c>
      <c r="S694" s="38">
        <f t="shared" si="292"/>
        <v>93.34450000000001</v>
      </c>
      <c r="T694" s="38">
        <f t="shared" si="292"/>
        <v>13.872700000000002</v>
      </c>
      <c r="U694" s="40">
        <f t="shared" si="292"/>
        <v>1731274.5274</v>
      </c>
    </row>
    <row r="695" spans="2:21" ht="13.5" customHeight="1">
      <c r="B695" s="51" t="s">
        <v>9</v>
      </c>
      <c r="C695" s="52"/>
      <c r="D695" s="44">
        <f aca="true" t="shared" si="293" ref="D695:U695">SUM(D317,D569,D632)</f>
        <v>9348059.7205</v>
      </c>
      <c r="E695" s="44">
        <f t="shared" si="293"/>
        <v>7081993.7302</v>
      </c>
      <c r="F695" s="44">
        <f t="shared" si="293"/>
        <v>1852079.9276000003</v>
      </c>
      <c r="G695" s="44">
        <f t="shared" si="293"/>
        <v>2928094.8866999997</v>
      </c>
      <c r="H695" s="44">
        <f t="shared" si="293"/>
        <v>833761.6308999999</v>
      </c>
      <c r="I695" s="44">
        <f t="shared" si="293"/>
        <v>1111289.8867</v>
      </c>
      <c r="J695" s="44">
        <f t="shared" si="293"/>
        <v>397625.91589999996</v>
      </c>
      <c r="K695" s="44">
        <f t="shared" si="293"/>
        <v>211783.18709999995</v>
      </c>
      <c r="L695" s="44">
        <f t="shared" si="293"/>
        <v>178117.13780000003</v>
      </c>
      <c r="M695" s="45">
        <f t="shared" si="293"/>
        <v>228758.33459999997</v>
      </c>
      <c r="N695" s="44">
        <f t="shared" si="293"/>
        <v>61999.6526</v>
      </c>
      <c r="O695" s="44">
        <f t="shared" si="293"/>
        <v>68229.40470000001</v>
      </c>
      <c r="P695" s="44">
        <f t="shared" si="293"/>
        <v>26266.137100000004</v>
      </c>
      <c r="Q695" s="44">
        <f t="shared" si="293"/>
        <v>21261.765399999997</v>
      </c>
      <c r="R695" s="44">
        <f t="shared" si="293"/>
        <v>15831.376299999998</v>
      </c>
      <c r="S695" s="44">
        <f t="shared" si="293"/>
        <v>1064.4236</v>
      </c>
      <c r="T695" s="44">
        <f t="shared" si="293"/>
        <v>514.61</v>
      </c>
      <c r="U695" s="46">
        <f t="shared" si="293"/>
        <v>24366731.727700002</v>
      </c>
    </row>
    <row r="697" spans="2:56" ht="13.5" customHeight="1">
      <c r="B697" s="27"/>
      <c r="C697" s="26" t="s">
        <v>38</v>
      </c>
      <c r="D697" s="53" t="s">
        <v>81</v>
      </c>
      <c r="E697" s="54"/>
      <c r="BC697" s="14"/>
      <c r="BD697" s="13"/>
    </row>
    <row r="698" spans="3:56" ht="13.5" customHeight="1">
      <c r="C698" s="16"/>
      <c r="L698" s="18"/>
      <c r="M698" s="17"/>
      <c r="N698" s="17"/>
      <c r="U698" s="18" t="s">
        <v>99</v>
      </c>
      <c r="BD698" s="13"/>
    </row>
    <row r="699" spans="2:56" ht="13.5" customHeight="1">
      <c r="B699" s="19"/>
      <c r="C699" s="20" t="s">
        <v>20</v>
      </c>
      <c r="D699" s="21">
        <v>0.01</v>
      </c>
      <c r="E699" s="22" t="s">
        <v>21</v>
      </c>
      <c r="F699" s="22" t="s">
        <v>22</v>
      </c>
      <c r="G699" s="22" t="s">
        <v>23</v>
      </c>
      <c r="H699" s="22" t="s">
        <v>24</v>
      </c>
      <c r="I699" s="22" t="s">
        <v>25</v>
      </c>
      <c r="J699" s="22" t="s">
        <v>26</v>
      </c>
      <c r="K699" s="22" t="s">
        <v>27</v>
      </c>
      <c r="L699" s="30" t="s">
        <v>28</v>
      </c>
      <c r="M699" s="22" t="s">
        <v>30</v>
      </c>
      <c r="N699" s="22" t="s">
        <v>31</v>
      </c>
      <c r="O699" s="22" t="s">
        <v>32</v>
      </c>
      <c r="P699" s="22" t="s">
        <v>33</v>
      </c>
      <c r="Q699" s="22" t="s">
        <v>34</v>
      </c>
      <c r="R699" s="22" t="s">
        <v>35</v>
      </c>
      <c r="S699" s="22" t="s">
        <v>36</v>
      </c>
      <c r="T699" s="22">
        <v>1000</v>
      </c>
      <c r="U699" s="49" t="s">
        <v>18</v>
      </c>
      <c r="BD699" s="13"/>
    </row>
    <row r="700" spans="2:56" ht="13.5" customHeight="1">
      <c r="B700" s="23" t="s">
        <v>19</v>
      </c>
      <c r="C700" s="24"/>
      <c r="D700" s="25" t="s">
        <v>29</v>
      </c>
      <c r="E700" s="25" t="s">
        <v>29</v>
      </c>
      <c r="F700" s="25" t="s">
        <v>29</v>
      </c>
      <c r="G700" s="25" t="s">
        <v>29</v>
      </c>
      <c r="H700" s="25" t="s">
        <v>29</v>
      </c>
      <c r="I700" s="25" t="s">
        <v>29</v>
      </c>
      <c r="J700" s="25" t="s">
        <v>29</v>
      </c>
      <c r="K700" s="25" t="s">
        <v>29</v>
      </c>
      <c r="L700" s="31" t="s">
        <v>29</v>
      </c>
      <c r="M700" s="25" t="s">
        <v>29</v>
      </c>
      <c r="N700" s="25" t="s">
        <v>29</v>
      </c>
      <c r="O700" s="25" t="s">
        <v>29</v>
      </c>
      <c r="P700" s="25" t="s">
        <v>29</v>
      </c>
      <c r="Q700" s="25" t="s">
        <v>29</v>
      </c>
      <c r="R700" s="25" t="s">
        <v>29</v>
      </c>
      <c r="S700" s="25" t="s">
        <v>29</v>
      </c>
      <c r="T700" s="25" t="s">
        <v>37</v>
      </c>
      <c r="U700" s="50"/>
      <c r="BD700" s="13"/>
    </row>
    <row r="701" spans="2:21" ht="13.5" customHeight="1">
      <c r="B701" s="1"/>
      <c r="C701" s="2" t="s">
        <v>46</v>
      </c>
      <c r="D701" s="32">
        <v>0</v>
      </c>
      <c r="E701" s="32">
        <v>0</v>
      </c>
      <c r="F701" s="32">
        <v>0</v>
      </c>
      <c r="G701" s="32">
        <v>0</v>
      </c>
      <c r="H701" s="32">
        <v>0</v>
      </c>
      <c r="I701" s="32">
        <v>0</v>
      </c>
      <c r="J701" s="32">
        <v>0</v>
      </c>
      <c r="K701" s="32">
        <v>0</v>
      </c>
      <c r="L701" s="32">
        <v>0</v>
      </c>
      <c r="M701" s="33">
        <v>0</v>
      </c>
      <c r="N701" s="32">
        <v>0</v>
      </c>
      <c r="O701" s="32">
        <v>0</v>
      </c>
      <c r="P701" s="32">
        <v>0</v>
      </c>
      <c r="Q701" s="32">
        <v>0</v>
      </c>
      <c r="R701" s="32">
        <v>0</v>
      </c>
      <c r="S701" s="32">
        <v>0</v>
      </c>
      <c r="T701" s="32">
        <v>0</v>
      </c>
      <c r="U701" s="34">
        <f>SUM(D701:T701)</f>
        <v>0</v>
      </c>
    </row>
    <row r="702" spans="2:21" ht="13.5" customHeight="1">
      <c r="B702" s="3" t="s">
        <v>0</v>
      </c>
      <c r="C702" s="4" t="s">
        <v>47</v>
      </c>
      <c r="D702" s="35">
        <v>0</v>
      </c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0</v>
      </c>
      <c r="L702" s="35">
        <v>0</v>
      </c>
      <c r="M702" s="36">
        <v>0</v>
      </c>
      <c r="N702" s="35">
        <v>0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0</v>
      </c>
      <c r="U702" s="37">
        <f aca="true" t="shared" si="294" ref="U702:U758">SUM(D702:T702)</f>
        <v>0</v>
      </c>
    </row>
    <row r="703" spans="2:21" ht="13.5" customHeight="1">
      <c r="B703" s="3"/>
      <c r="C703" s="4" t="s">
        <v>48</v>
      </c>
      <c r="D703" s="35">
        <v>0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0</v>
      </c>
      <c r="L703" s="35">
        <v>0</v>
      </c>
      <c r="M703" s="36">
        <v>0</v>
      </c>
      <c r="N703" s="35">
        <v>0</v>
      </c>
      <c r="O703" s="35">
        <v>0</v>
      </c>
      <c r="P703" s="35">
        <v>0</v>
      </c>
      <c r="Q703" s="35">
        <v>0</v>
      </c>
      <c r="R703" s="35">
        <v>0</v>
      </c>
      <c r="S703" s="35">
        <v>0</v>
      </c>
      <c r="T703" s="35">
        <v>0</v>
      </c>
      <c r="U703" s="37">
        <f t="shared" si="294"/>
        <v>0</v>
      </c>
    </row>
    <row r="704" spans="2:21" ht="13.5" customHeight="1">
      <c r="B704" s="3"/>
      <c r="C704" s="4" t="s">
        <v>101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5">
        <v>0</v>
      </c>
      <c r="L704" s="35">
        <v>0</v>
      </c>
      <c r="M704" s="36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7">
        <f t="shared" si="294"/>
        <v>0</v>
      </c>
    </row>
    <row r="705" spans="2:21" ht="13.5" customHeight="1">
      <c r="B705" s="3"/>
      <c r="C705" s="4" t="s">
        <v>49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  <c r="L705" s="35">
        <v>0</v>
      </c>
      <c r="M705" s="36">
        <v>0</v>
      </c>
      <c r="N705" s="35">
        <v>0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7">
        <f t="shared" si="294"/>
        <v>0</v>
      </c>
    </row>
    <row r="706" spans="2:21" ht="13.5" customHeight="1">
      <c r="B706" s="3" t="s">
        <v>1</v>
      </c>
      <c r="C706" s="4" t="s">
        <v>50</v>
      </c>
      <c r="D706" s="35">
        <v>0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0</v>
      </c>
      <c r="M706" s="36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7">
        <f t="shared" si="294"/>
        <v>0</v>
      </c>
    </row>
    <row r="707" spans="2:21" ht="13.5" customHeight="1">
      <c r="B707" s="5"/>
      <c r="C707" s="6" t="s">
        <v>2</v>
      </c>
      <c r="D707" s="38">
        <f aca="true" t="shared" si="295" ref="D707:T707">SUM(D701:D706)</f>
        <v>0</v>
      </c>
      <c r="E707" s="38">
        <f t="shared" si="295"/>
        <v>0</v>
      </c>
      <c r="F707" s="38">
        <f t="shared" si="295"/>
        <v>0</v>
      </c>
      <c r="G707" s="38">
        <f t="shared" si="295"/>
        <v>0</v>
      </c>
      <c r="H707" s="38">
        <f t="shared" si="295"/>
        <v>0</v>
      </c>
      <c r="I707" s="38">
        <f t="shared" si="295"/>
        <v>0</v>
      </c>
      <c r="J707" s="38">
        <f t="shared" si="295"/>
        <v>0</v>
      </c>
      <c r="K707" s="38">
        <f t="shared" si="295"/>
        <v>0</v>
      </c>
      <c r="L707" s="38">
        <f t="shared" si="295"/>
        <v>0</v>
      </c>
      <c r="M707" s="39">
        <f t="shared" si="295"/>
        <v>0</v>
      </c>
      <c r="N707" s="38">
        <f t="shared" si="295"/>
        <v>0</v>
      </c>
      <c r="O707" s="38">
        <f t="shared" si="295"/>
        <v>0</v>
      </c>
      <c r="P707" s="38">
        <f t="shared" si="295"/>
        <v>0</v>
      </c>
      <c r="Q707" s="38">
        <f t="shared" si="295"/>
        <v>0</v>
      </c>
      <c r="R707" s="38">
        <f t="shared" si="295"/>
        <v>0</v>
      </c>
      <c r="S707" s="38">
        <f t="shared" si="295"/>
        <v>0</v>
      </c>
      <c r="T707" s="38">
        <f t="shared" si="295"/>
        <v>0</v>
      </c>
      <c r="U707" s="40">
        <f t="shared" si="294"/>
        <v>0</v>
      </c>
    </row>
    <row r="708" spans="2:21" ht="13.5" customHeight="1">
      <c r="B708" s="3"/>
      <c r="C708" s="7" t="s">
        <v>51</v>
      </c>
      <c r="D708" s="35">
        <v>0</v>
      </c>
      <c r="E708" s="35">
        <v>43.9182</v>
      </c>
      <c r="F708" s="35">
        <v>21.561</v>
      </c>
      <c r="G708" s="35">
        <v>11.8008</v>
      </c>
      <c r="H708" s="35">
        <v>3.9336</v>
      </c>
      <c r="I708" s="35">
        <v>14.123</v>
      </c>
      <c r="J708" s="35">
        <v>0</v>
      </c>
      <c r="K708" s="35">
        <v>51.6567</v>
      </c>
      <c r="L708" s="35">
        <v>0</v>
      </c>
      <c r="M708" s="36">
        <v>23.0878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7">
        <f t="shared" si="294"/>
        <v>170.0811</v>
      </c>
    </row>
    <row r="709" spans="2:21" ht="13.5" customHeight="1">
      <c r="B709" s="3"/>
      <c r="C709" s="7" t="s">
        <v>104</v>
      </c>
      <c r="D709" s="35">
        <v>0</v>
      </c>
      <c r="E709" s="35">
        <v>0</v>
      </c>
      <c r="F709" s="35">
        <v>1.0236</v>
      </c>
      <c r="G709" s="35">
        <v>1238.7012</v>
      </c>
      <c r="H709" s="35">
        <v>1.0236</v>
      </c>
      <c r="I709" s="35">
        <v>0</v>
      </c>
      <c r="J709" s="35">
        <v>0</v>
      </c>
      <c r="K709" s="35">
        <v>0</v>
      </c>
      <c r="L709" s="35">
        <v>0</v>
      </c>
      <c r="M709" s="36">
        <v>1.0236</v>
      </c>
      <c r="N709" s="35">
        <v>0</v>
      </c>
      <c r="O709" s="35">
        <v>8.0085</v>
      </c>
      <c r="P709" s="35">
        <v>0</v>
      </c>
      <c r="Q709" s="35">
        <v>1.1328</v>
      </c>
      <c r="R709" s="35">
        <v>1.1328</v>
      </c>
      <c r="S709" s="35">
        <v>0</v>
      </c>
      <c r="T709" s="35">
        <v>0</v>
      </c>
      <c r="U709" s="37">
        <f t="shared" si="294"/>
        <v>1252.0461</v>
      </c>
    </row>
    <row r="710" spans="2:21" ht="13.5" customHeight="1">
      <c r="B710" s="3"/>
      <c r="C710" s="7" t="s">
        <v>87</v>
      </c>
      <c r="D710" s="35">
        <v>0</v>
      </c>
      <c r="E710" s="35">
        <v>0</v>
      </c>
      <c r="F710" s="35">
        <v>0</v>
      </c>
      <c r="G710" s="35">
        <v>5.81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6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7">
        <f t="shared" si="294"/>
        <v>5.81</v>
      </c>
    </row>
    <row r="711" spans="2:21" ht="13.5" customHeight="1">
      <c r="B711" s="3"/>
      <c r="C711" s="7" t="s">
        <v>52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1.3007</v>
      </c>
      <c r="L711" s="35">
        <v>0</v>
      </c>
      <c r="M711" s="36">
        <v>1.3007</v>
      </c>
      <c r="N711" s="35">
        <v>0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7">
        <f t="shared" si="294"/>
        <v>2.6014</v>
      </c>
    </row>
    <row r="712" spans="2:21" ht="13.5" customHeight="1">
      <c r="B712" s="3"/>
      <c r="C712" s="7" t="s">
        <v>53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6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7">
        <f t="shared" si="294"/>
        <v>0</v>
      </c>
    </row>
    <row r="713" spans="2:21" ht="13.5" customHeight="1">
      <c r="B713" s="3" t="s">
        <v>3</v>
      </c>
      <c r="C713" s="7" t="s">
        <v>88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3.2997</v>
      </c>
      <c r="J713" s="35">
        <v>4.3465</v>
      </c>
      <c r="K713" s="35">
        <v>4.5063</v>
      </c>
      <c r="L713" s="35">
        <v>2.1233</v>
      </c>
      <c r="M713" s="36">
        <v>0</v>
      </c>
      <c r="N713" s="35">
        <v>0</v>
      </c>
      <c r="O713" s="35">
        <v>2.2466</v>
      </c>
      <c r="P713" s="35">
        <v>2.2466</v>
      </c>
      <c r="Q713" s="35">
        <v>0</v>
      </c>
      <c r="R713" s="35">
        <v>1.0055</v>
      </c>
      <c r="S713" s="35">
        <v>0</v>
      </c>
      <c r="T713" s="35">
        <v>0</v>
      </c>
      <c r="U713" s="37">
        <f t="shared" si="294"/>
        <v>19.774500000000003</v>
      </c>
    </row>
    <row r="714" spans="2:21" ht="13.5" customHeight="1">
      <c r="B714" s="3"/>
      <c r="C714" s="7" t="s">
        <v>89</v>
      </c>
      <c r="D714" s="35">
        <v>0</v>
      </c>
      <c r="E714" s="35">
        <v>22.6264</v>
      </c>
      <c r="F714" s="35">
        <v>33.9396</v>
      </c>
      <c r="G714" s="35">
        <v>56.566</v>
      </c>
      <c r="H714" s="35">
        <v>0</v>
      </c>
      <c r="I714" s="35">
        <v>11.3132</v>
      </c>
      <c r="J714" s="35">
        <v>0</v>
      </c>
      <c r="K714" s="35">
        <v>0</v>
      </c>
      <c r="L714" s="35">
        <v>0</v>
      </c>
      <c r="M714" s="36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7">
        <f t="shared" si="294"/>
        <v>124.4452</v>
      </c>
    </row>
    <row r="715" spans="2:21" ht="13.5" customHeight="1">
      <c r="B715" s="3"/>
      <c r="C715" s="7" t="s">
        <v>90</v>
      </c>
      <c r="D715" s="35">
        <v>2.9899</v>
      </c>
      <c r="E715" s="35">
        <v>23.9192</v>
      </c>
      <c r="F715" s="35">
        <v>26.6815</v>
      </c>
      <c r="G715" s="35">
        <v>49.6708</v>
      </c>
      <c r="H715" s="35">
        <v>8.9697</v>
      </c>
      <c r="I715" s="35">
        <v>16.3846</v>
      </c>
      <c r="J715" s="35">
        <v>7.1201</v>
      </c>
      <c r="K715" s="35">
        <v>0</v>
      </c>
      <c r="L715" s="35">
        <v>21.7091</v>
      </c>
      <c r="M715" s="36">
        <v>1.1403</v>
      </c>
      <c r="N715" s="35">
        <v>0</v>
      </c>
      <c r="O715" s="35">
        <v>2</v>
      </c>
      <c r="P715" s="35">
        <v>2.1403</v>
      </c>
      <c r="Q715" s="35">
        <v>0</v>
      </c>
      <c r="R715" s="35">
        <v>2</v>
      </c>
      <c r="S715" s="35">
        <v>1</v>
      </c>
      <c r="T715" s="35">
        <v>0</v>
      </c>
      <c r="U715" s="37">
        <f t="shared" si="294"/>
        <v>165.7255</v>
      </c>
    </row>
    <row r="716" spans="2:21" ht="13.5" customHeight="1">
      <c r="B716" s="3"/>
      <c r="C716" s="7" t="s">
        <v>105</v>
      </c>
      <c r="D716" s="35">
        <v>0</v>
      </c>
      <c r="E716" s="35">
        <v>0</v>
      </c>
      <c r="F716" s="35">
        <v>0</v>
      </c>
      <c r="G716" s="35">
        <v>1.0468</v>
      </c>
      <c r="H716" s="35">
        <v>0</v>
      </c>
      <c r="I716" s="35">
        <v>1.0468</v>
      </c>
      <c r="J716" s="35">
        <v>3.1404</v>
      </c>
      <c r="K716" s="35">
        <v>1.0468</v>
      </c>
      <c r="L716" s="35">
        <v>1.0468</v>
      </c>
      <c r="M716" s="36">
        <v>1.0468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7">
        <f t="shared" si="294"/>
        <v>8.3744</v>
      </c>
    </row>
    <row r="717" spans="2:21" ht="13.5" customHeight="1">
      <c r="B717" s="3"/>
      <c r="C717" s="7" t="s">
        <v>54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6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7">
        <f t="shared" si="294"/>
        <v>0</v>
      </c>
    </row>
    <row r="718" spans="2:21" ht="13.5" customHeight="1">
      <c r="B718" s="3"/>
      <c r="C718" s="7" t="s">
        <v>55</v>
      </c>
      <c r="D718" s="35">
        <v>0</v>
      </c>
      <c r="E718" s="35">
        <v>0</v>
      </c>
      <c r="F718" s="35">
        <v>0</v>
      </c>
      <c r="G718" s="35">
        <v>0</v>
      </c>
      <c r="H718" s="35">
        <v>0</v>
      </c>
      <c r="I718" s="35">
        <v>0</v>
      </c>
      <c r="J718" s="35">
        <v>0</v>
      </c>
      <c r="K718" s="35">
        <v>0</v>
      </c>
      <c r="L718" s="35">
        <v>0</v>
      </c>
      <c r="M718" s="36">
        <v>0</v>
      </c>
      <c r="N718" s="35">
        <v>0</v>
      </c>
      <c r="O718" s="35">
        <v>0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7">
        <f t="shared" si="294"/>
        <v>0</v>
      </c>
    </row>
    <row r="719" spans="2:21" ht="13.5" customHeight="1">
      <c r="B719" s="3" t="s">
        <v>4</v>
      </c>
      <c r="C719" s="7" t="s">
        <v>102</v>
      </c>
      <c r="D719" s="35">
        <v>0</v>
      </c>
      <c r="E719" s="35">
        <v>0</v>
      </c>
      <c r="F719" s="35">
        <v>0</v>
      </c>
      <c r="G719" s="35">
        <v>0</v>
      </c>
      <c r="H719" s="35">
        <v>0</v>
      </c>
      <c r="I719" s="35">
        <v>0</v>
      </c>
      <c r="J719" s="35">
        <v>0</v>
      </c>
      <c r="K719" s="35">
        <v>0</v>
      </c>
      <c r="L719" s="35">
        <v>0</v>
      </c>
      <c r="M719" s="36">
        <v>0</v>
      </c>
      <c r="N719" s="35">
        <v>0</v>
      </c>
      <c r="O719" s="35">
        <v>0</v>
      </c>
      <c r="P719" s="35">
        <v>0</v>
      </c>
      <c r="Q719" s="35">
        <v>0</v>
      </c>
      <c r="R719" s="35">
        <v>0</v>
      </c>
      <c r="S719" s="35">
        <v>0</v>
      </c>
      <c r="T719" s="35">
        <v>0</v>
      </c>
      <c r="U719" s="37">
        <f t="shared" si="294"/>
        <v>0</v>
      </c>
    </row>
    <row r="720" spans="2:21" ht="13.5" customHeight="1">
      <c r="B720" s="3"/>
      <c r="C720" s="7" t="s">
        <v>56</v>
      </c>
      <c r="D720" s="35">
        <v>0</v>
      </c>
      <c r="E720" s="35">
        <v>0</v>
      </c>
      <c r="F720" s="35">
        <v>0</v>
      </c>
      <c r="G720" s="35">
        <v>0</v>
      </c>
      <c r="H720" s="35">
        <v>0</v>
      </c>
      <c r="I720" s="35">
        <v>0</v>
      </c>
      <c r="J720" s="35">
        <v>0</v>
      </c>
      <c r="K720" s="35">
        <v>0</v>
      </c>
      <c r="L720" s="35">
        <v>0</v>
      </c>
      <c r="M720" s="36">
        <v>0</v>
      </c>
      <c r="N720" s="35">
        <v>63.5912</v>
      </c>
      <c r="O720" s="35">
        <v>0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7">
        <f t="shared" si="294"/>
        <v>63.5912</v>
      </c>
    </row>
    <row r="721" spans="2:21" ht="13.5" customHeight="1">
      <c r="B721" s="3"/>
      <c r="C721" s="7" t="s">
        <v>91</v>
      </c>
      <c r="D721" s="35">
        <v>0</v>
      </c>
      <c r="E721" s="35">
        <v>0</v>
      </c>
      <c r="F721" s="35">
        <v>0</v>
      </c>
      <c r="G721" s="35">
        <v>0</v>
      </c>
      <c r="H721" s="35">
        <v>0</v>
      </c>
      <c r="I721" s="35">
        <v>34.1253</v>
      </c>
      <c r="J721" s="35">
        <v>0</v>
      </c>
      <c r="K721" s="35">
        <v>0</v>
      </c>
      <c r="L721" s="35">
        <v>25.1333</v>
      </c>
      <c r="M721" s="36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37">
        <f t="shared" si="294"/>
        <v>59.2586</v>
      </c>
    </row>
    <row r="722" spans="2:21" ht="13.5" customHeight="1">
      <c r="B722" s="3"/>
      <c r="C722" s="7" t="s">
        <v>57</v>
      </c>
      <c r="D722" s="35">
        <v>0</v>
      </c>
      <c r="E722" s="35">
        <v>0</v>
      </c>
      <c r="F722" s="35">
        <v>0</v>
      </c>
      <c r="G722" s="35">
        <v>0</v>
      </c>
      <c r="H722" s="35">
        <v>0</v>
      </c>
      <c r="I722" s="35">
        <v>0</v>
      </c>
      <c r="J722" s="35">
        <v>0</v>
      </c>
      <c r="K722" s="35">
        <v>0</v>
      </c>
      <c r="L722" s="35">
        <v>0</v>
      </c>
      <c r="M722" s="36">
        <v>0</v>
      </c>
      <c r="N722" s="35">
        <v>0</v>
      </c>
      <c r="O722" s="35">
        <v>0</v>
      </c>
      <c r="P722" s="35">
        <v>0</v>
      </c>
      <c r="Q722" s="35">
        <v>0</v>
      </c>
      <c r="R722" s="35">
        <v>0</v>
      </c>
      <c r="S722" s="35">
        <v>0</v>
      </c>
      <c r="T722" s="35">
        <v>0</v>
      </c>
      <c r="U722" s="37">
        <f t="shared" si="294"/>
        <v>0</v>
      </c>
    </row>
    <row r="723" spans="2:21" ht="13.5" customHeight="1">
      <c r="B723" s="3"/>
      <c r="C723" s="7" t="s">
        <v>58</v>
      </c>
      <c r="D723" s="35">
        <v>0</v>
      </c>
      <c r="E723" s="35">
        <v>0</v>
      </c>
      <c r="F723" s="35">
        <v>6.0562</v>
      </c>
      <c r="G723" s="35">
        <v>6.0562</v>
      </c>
      <c r="H723" s="35">
        <v>29.1411</v>
      </c>
      <c r="I723" s="35">
        <v>29.1411</v>
      </c>
      <c r="J723" s="35">
        <v>4.6224</v>
      </c>
      <c r="K723" s="35">
        <v>0</v>
      </c>
      <c r="L723" s="35">
        <v>58.9556</v>
      </c>
      <c r="M723" s="36">
        <v>0</v>
      </c>
      <c r="N723" s="35">
        <v>0</v>
      </c>
      <c r="O723" s="35">
        <v>2.8721</v>
      </c>
      <c r="P723" s="35">
        <v>2.8721</v>
      </c>
      <c r="Q723" s="35">
        <v>0</v>
      </c>
      <c r="R723" s="35">
        <v>0</v>
      </c>
      <c r="S723" s="35">
        <v>0</v>
      </c>
      <c r="T723" s="35">
        <v>0</v>
      </c>
      <c r="U723" s="37">
        <f t="shared" si="294"/>
        <v>139.71679999999998</v>
      </c>
    </row>
    <row r="724" spans="2:21" ht="13.5" customHeight="1">
      <c r="B724" s="3"/>
      <c r="C724" s="7" t="s">
        <v>92</v>
      </c>
      <c r="D724" s="35">
        <v>0</v>
      </c>
      <c r="E724" s="35">
        <v>0</v>
      </c>
      <c r="F724" s="35">
        <v>0</v>
      </c>
      <c r="G724" s="35">
        <v>0</v>
      </c>
      <c r="H724" s="35">
        <v>0</v>
      </c>
      <c r="I724" s="35">
        <v>0</v>
      </c>
      <c r="J724" s="35">
        <v>0</v>
      </c>
      <c r="K724" s="35">
        <v>0</v>
      </c>
      <c r="L724" s="35">
        <v>0</v>
      </c>
      <c r="M724" s="36">
        <v>0</v>
      </c>
      <c r="N724" s="35">
        <v>0</v>
      </c>
      <c r="O724" s="35">
        <v>0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37">
        <f t="shared" si="294"/>
        <v>0</v>
      </c>
    </row>
    <row r="725" spans="2:21" ht="13.5" customHeight="1">
      <c r="B725" s="3" t="s">
        <v>5</v>
      </c>
      <c r="C725" s="7" t="s">
        <v>93</v>
      </c>
      <c r="D725" s="35">
        <v>0</v>
      </c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  <c r="K725" s="35">
        <v>0</v>
      </c>
      <c r="L725" s="35">
        <v>0</v>
      </c>
      <c r="M725" s="36">
        <v>0</v>
      </c>
      <c r="N725" s="35">
        <v>2.101</v>
      </c>
      <c r="O725" s="35">
        <v>0</v>
      </c>
      <c r="P725" s="35">
        <v>0</v>
      </c>
      <c r="Q725" s="35">
        <v>0</v>
      </c>
      <c r="R725" s="35">
        <v>0</v>
      </c>
      <c r="S725" s="35">
        <v>0</v>
      </c>
      <c r="T725" s="35">
        <v>0</v>
      </c>
      <c r="U725" s="37">
        <f t="shared" si="294"/>
        <v>2.101</v>
      </c>
    </row>
    <row r="726" spans="2:21" ht="13.5" customHeight="1">
      <c r="B726" s="3"/>
      <c r="C726" s="7" t="s">
        <v>94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0</v>
      </c>
      <c r="K726" s="35">
        <v>5.166</v>
      </c>
      <c r="L726" s="35">
        <v>0</v>
      </c>
      <c r="M726" s="36">
        <v>3.444</v>
      </c>
      <c r="N726" s="35">
        <v>1.722</v>
      </c>
      <c r="O726" s="35">
        <v>1.722</v>
      </c>
      <c r="P726" s="35">
        <v>0</v>
      </c>
      <c r="Q726" s="35">
        <v>0</v>
      </c>
      <c r="R726" s="35">
        <v>0</v>
      </c>
      <c r="S726" s="35">
        <v>0</v>
      </c>
      <c r="T726" s="35">
        <v>0</v>
      </c>
      <c r="U726" s="37">
        <f t="shared" si="294"/>
        <v>12.053999999999998</v>
      </c>
    </row>
    <row r="727" spans="2:21" ht="13.5" customHeight="1">
      <c r="B727" s="3"/>
      <c r="C727" s="7" t="s">
        <v>95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  <c r="M727" s="36">
        <v>0</v>
      </c>
      <c r="N727" s="35">
        <v>0</v>
      </c>
      <c r="O727" s="35">
        <v>0</v>
      </c>
      <c r="P727" s="35">
        <v>0</v>
      </c>
      <c r="Q727" s="35">
        <v>0</v>
      </c>
      <c r="R727" s="35">
        <v>0</v>
      </c>
      <c r="S727" s="35">
        <v>0</v>
      </c>
      <c r="T727" s="35">
        <v>0</v>
      </c>
      <c r="U727" s="37">
        <f t="shared" si="294"/>
        <v>0</v>
      </c>
    </row>
    <row r="728" spans="2:21" ht="13.5" customHeight="1">
      <c r="B728" s="3"/>
      <c r="C728" s="7" t="s">
        <v>59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13.6317</v>
      </c>
      <c r="J728" s="35">
        <v>0</v>
      </c>
      <c r="K728" s="35">
        <v>0</v>
      </c>
      <c r="L728" s="35">
        <v>0</v>
      </c>
      <c r="M728" s="36">
        <v>0</v>
      </c>
      <c r="N728" s="35">
        <v>0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37">
        <f t="shared" si="294"/>
        <v>13.6317</v>
      </c>
    </row>
    <row r="729" spans="2:21" ht="13.5" customHeight="1">
      <c r="B729" s="3"/>
      <c r="C729" s="7" t="s">
        <v>96</v>
      </c>
      <c r="D729" s="35">
        <v>0</v>
      </c>
      <c r="E729" s="35">
        <v>0</v>
      </c>
      <c r="F729" s="35">
        <v>0</v>
      </c>
      <c r="G729" s="35">
        <v>0</v>
      </c>
      <c r="H729" s="35">
        <v>0</v>
      </c>
      <c r="I729" s="35">
        <v>0</v>
      </c>
      <c r="J729" s="35">
        <v>0</v>
      </c>
      <c r="K729" s="35">
        <v>0</v>
      </c>
      <c r="L729" s="35">
        <v>0</v>
      </c>
      <c r="M729" s="36">
        <v>0</v>
      </c>
      <c r="N729" s="35">
        <v>0</v>
      </c>
      <c r="O729" s="35">
        <v>0</v>
      </c>
      <c r="P729" s="35">
        <v>0</v>
      </c>
      <c r="Q729" s="35">
        <v>0</v>
      </c>
      <c r="R729" s="35">
        <v>0</v>
      </c>
      <c r="S729" s="35">
        <v>0</v>
      </c>
      <c r="T729" s="35">
        <v>0</v>
      </c>
      <c r="U729" s="37">
        <f t="shared" si="294"/>
        <v>0</v>
      </c>
    </row>
    <row r="730" spans="2:21" ht="13.5" customHeight="1">
      <c r="B730" s="3"/>
      <c r="C730" s="7" t="s">
        <v>60</v>
      </c>
      <c r="D730" s="35">
        <v>0</v>
      </c>
      <c r="E730" s="35">
        <v>0</v>
      </c>
      <c r="F730" s="35">
        <v>0</v>
      </c>
      <c r="G730" s="35">
        <v>0</v>
      </c>
      <c r="H730" s="35">
        <v>0</v>
      </c>
      <c r="I730" s="35">
        <v>1.3574</v>
      </c>
      <c r="J730" s="35">
        <v>2.3574</v>
      </c>
      <c r="K730" s="35">
        <v>5.4296</v>
      </c>
      <c r="L730" s="35">
        <v>7.787</v>
      </c>
      <c r="M730" s="36">
        <v>35.2924</v>
      </c>
      <c r="N730" s="35">
        <v>11.8592</v>
      </c>
      <c r="O730" s="35">
        <v>12.8592</v>
      </c>
      <c r="P730" s="35">
        <v>5.0722</v>
      </c>
      <c r="Q730" s="35">
        <v>2</v>
      </c>
      <c r="R730" s="35">
        <v>0</v>
      </c>
      <c r="S730" s="35">
        <v>0</v>
      </c>
      <c r="T730" s="35">
        <v>0</v>
      </c>
      <c r="U730" s="37">
        <f t="shared" si="294"/>
        <v>84.0144</v>
      </c>
    </row>
    <row r="731" spans="2:21" ht="13.5" customHeight="1">
      <c r="B731" s="3"/>
      <c r="C731" s="8" t="s">
        <v>97</v>
      </c>
      <c r="D731" s="35">
        <v>0</v>
      </c>
      <c r="E731" s="35">
        <v>0</v>
      </c>
      <c r="F731" s="35">
        <v>0</v>
      </c>
      <c r="G731" s="35">
        <v>0</v>
      </c>
      <c r="H731" s="35">
        <v>0</v>
      </c>
      <c r="I731" s="35">
        <v>0</v>
      </c>
      <c r="J731" s="35">
        <v>0</v>
      </c>
      <c r="K731" s="35">
        <v>0</v>
      </c>
      <c r="L731" s="35">
        <v>0</v>
      </c>
      <c r="M731" s="36">
        <v>0</v>
      </c>
      <c r="N731" s="35">
        <v>0</v>
      </c>
      <c r="O731" s="35">
        <v>0</v>
      </c>
      <c r="P731" s="35">
        <v>0</v>
      </c>
      <c r="Q731" s="35">
        <v>0</v>
      </c>
      <c r="R731" s="35">
        <v>0</v>
      </c>
      <c r="S731" s="35">
        <v>0</v>
      </c>
      <c r="T731" s="35">
        <v>0</v>
      </c>
      <c r="U731" s="37">
        <f t="shared" si="294"/>
        <v>0</v>
      </c>
    </row>
    <row r="732" spans="2:21" ht="13.5" customHeight="1">
      <c r="B732" s="5"/>
      <c r="C732" s="9" t="s">
        <v>2</v>
      </c>
      <c r="D732" s="38">
        <f aca="true" t="shared" si="296" ref="D732:T732">SUM(D708:D731)</f>
        <v>2.9899</v>
      </c>
      <c r="E732" s="38">
        <f t="shared" si="296"/>
        <v>90.4638</v>
      </c>
      <c r="F732" s="38">
        <f t="shared" si="296"/>
        <v>89.26190000000001</v>
      </c>
      <c r="G732" s="38">
        <f t="shared" si="296"/>
        <v>1369.6518</v>
      </c>
      <c r="H732" s="38">
        <f t="shared" si="296"/>
        <v>43.068</v>
      </c>
      <c r="I732" s="38">
        <f t="shared" si="296"/>
        <v>124.42279999999998</v>
      </c>
      <c r="J732" s="38">
        <f t="shared" si="296"/>
        <v>21.586799999999997</v>
      </c>
      <c r="K732" s="38">
        <f t="shared" si="296"/>
        <v>69.1061</v>
      </c>
      <c r="L732" s="38">
        <f t="shared" si="296"/>
        <v>116.7551</v>
      </c>
      <c r="M732" s="39">
        <f t="shared" si="296"/>
        <v>66.3356</v>
      </c>
      <c r="N732" s="38">
        <f t="shared" si="296"/>
        <v>79.2734</v>
      </c>
      <c r="O732" s="38">
        <f t="shared" si="296"/>
        <v>29.708399999999997</v>
      </c>
      <c r="P732" s="38">
        <f t="shared" si="296"/>
        <v>12.331199999999999</v>
      </c>
      <c r="Q732" s="38">
        <f t="shared" si="296"/>
        <v>3.1328</v>
      </c>
      <c r="R732" s="38">
        <f t="shared" si="296"/>
        <v>4.1383</v>
      </c>
      <c r="S732" s="38">
        <f t="shared" si="296"/>
        <v>1</v>
      </c>
      <c r="T732" s="38">
        <f t="shared" si="296"/>
        <v>0</v>
      </c>
      <c r="U732" s="40">
        <f t="shared" si="294"/>
        <v>2123.2259000000004</v>
      </c>
    </row>
    <row r="733" spans="2:21" ht="13.5" customHeight="1">
      <c r="B733" s="1"/>
      <c r="C733" s="10" t="s">
        <v>61</v>
      </c>
      <c r="D733" s="35">
        <v>0</v>
      </c>
      <c r="E733" s="35">
        <v>0</v>
      </c>
      <c r="F733" s="35">
        <v>0</v>
      </c>
      <c r="G733" s="35">
        <v>0</v>
      </c>
      <c r="H733" s="35">
        <v>0</v>
      </c>
      <c r="I733" s="35">
        <v>0</v>
      </c>
      <c r="J733" s="35">
        <v>0</v>
      </c>
      <c r="K733" s="35">
        <v>0</v>
      </c>
      <c r="L733" s="35">
        <v>0</v>
      </c>
      <c r="M733" s="36">
        <v>0</v>
      </c>
      <c r="N733" s="35">
        <v>0</v>
      </c>
      <c r="O733" s="35">
        <v>0</v>
      </c>
      <c r="P733" s="35">
        <v>0</v>
      </c>
      <c r="Q733" s="35">
        <v>0</v>
      </c>
      <c r="R733" s="35">
        <v>0</v>
      </c>
      <c r="S733" s="35">
        <v>0</v>
      </c>
      <c r="T733" s="35">
        <v>0</v>
      </c>
      <c r="U733" s="37">
        <f t="shared" si="294"/>
        <v>0</v>
      </c>
    </row>
    <row r="734" spans="2:21" ht="13.5" customHeight="1">
      <c r="B734" s="3"/>
      <c r="C734" s="7" t="s">
        <v>62</v>
      </c>
      <c r="D734" s="35">
        <v>0</v>
      </c>
      <c r="E734" s="35">
        <v>0</v>
      </c>
      <c r="F734" s="35">
        <v>0</v>
      </c>
      <c r="G734" s="35">
        <v>0</v>
      </c>
      <c r="H734" s="35">
        <v>0</v>
      </c>
      <c r="I734" s="35">
        <v>0</v>
      </c>
      <c r="J734" s="35">
        <v>0</v>
      </c>
      <c r="K734" s="35">
        <v>0</v>
      </c>
      <c r="L734" s="35">
        <v>0</v>
      </c>
      <c r="M734" s="36">
        <v>0</v>
      </c>
      <c r="N734" s="35">
        <v>0</v>
      </c>
      <c r="O734" s="35">
        <v>0</v>
      </c>
      <c r="P734" s="35">
        <v>0</v>
      </c>
      <c r="Q734" s="35">
        <v>0</v>
      </c>
      <c r="R734" s="35">
        <v>0</v>
      </c>
      <c r="S734" s="35">
        <v>0</v>
      </c>
      <c r="T734" s="35">
        <v>0</v>
      </c>
      <c r="U734" s="37">
        <f t="shared" si="294"/>
        <v>0</v>
      </c>
    </row>
    <row r="735" spans="2:21" ht="13.5" customHeight="1">
      <c r="B735" s="3"/>
      <c r="C735" s="7" t="s">
        <v>63</v>
      </c>
      <c r="D735" s="35">
        <v>0</v>
      </c>
      <c r="E735" s="35">
        <v>0</v>
      </c>
      <c r="F735" s="35">
        <v>0</v>
      </c>
      <c r="G735" s="35">
        <v>0</v>
      </c>
      <c r="H735" s="35">
        <v>0</v>
      </c>
      <c r="I735" s="35">
        <v>0</v>
      </c>
      <c r="J735" s="35">
        <v>0</v>
      </c>
      <c r="K735" s="35">
        <v>0</v>
      </c>
      <c r="L735" s="35">
        <v>0</v>
      </c>
      <c r="M735" s="36">
        <v>0</v>
      </c>
      <c r="N735" s="35">
        <v>0</v>
      </c>
      <c r="O735" s="35">
        <v>0</v>
      </c>
      <c r="P735" s="35">
        <v>0</v>
      </c>
      <c r="Q735" s="35">
        <v>0</v>
      </c>
      <c r="R735" s="35">
        <v>0</v>
      </c>
      <c r="S735" s="35">
        <v>0</v>
      </c>
      <c r="T735" s="35">
        <v>0</v>
      </c>
      <c r="U735" s="37">
        <f t="shared" si="294"/>
        <v>0</v>
      </c>
    </row>
    <row r="736" spans="2:21" ht="13.5" customHeight="1">
      <c r="B736" s="3" t="s">
        <v>6</v>
      </c>
      <c r="C736" s="7" t="s">
        <v>64</v>
      </c>
      <c r="D736" s="35">
        <v>0</v>
      </c>
      <c r="E736" s="35">
        <v>0</v>
      </c>
      <c r="F736" s="35">
        <v>0</v>
      </c>
      <c r="G736" s="35">
        <v>24.2927</v>
      </c>
      <c r="H736" s="35">
        <v>24.2927</v>
      </c>
      <c r="I736" s="35">
        <v>91.3395</v>
      </c>
      <c r="J736" s="35">
        <v>0</v>
      </c>
      <c r="K736" s="35">
        <v>57.1728</v>
      </c>
      <c r="L736" s="35">
        <v>0</v>
      </c>
      <c r="M736" s="36">
        <v>6.1538</v>
      </c>
      <c r="N736" s="35">
        <v>0</v>
      </c>
      <c r="O736" s="35">
        <v>0</v>
      </c>
      <c r="P736" s="35">
        <v>0</v>
      </c>
      <c r="Q736" s="35">
        <v>0</v>
      </c>
      <c r="R736" s="35">
        <v>0</v>
      </c>
      <c r="S736" s="35">
        <v>0</v>
      </c>
      <c r="T736" s="35">
        <v>0</v>
      </c>
      <c r="U736" s="37">
        <f t="shared" si="294"/>
        <v>203.2515</v>
      </c>
    </row>
    <row r="737" spans="2:21" ht="13.5" customHeight="1">
      <c r="B737" s="3"/>
      <c r="C737" s="7" t="s">
        <v>65</v>
      </c>
      <c r="D737" s="35">
        <v>0</v>
      </c>
      <c r="E737" s="35">
        <v>157.5945</v>
      </c>
      <c r="F737" s="35">
        <v>180.108</v>
      </c>
      <c r="G737" s="35">
        <v>112.5675</v>
      </c>
      <c r="H737" s="35">
        <v>67.5405</v>
      </c>
      <c r="I737" s="35">
        <v>90.054</v>
      </c>
      <c r="J737" s="35">
        <v>22.5135</v>
      </c>
      <c r="K737" s="35">
        <v>0</v>
      </c>
      <c r="L737" s="35">
        <v>0</v>
      </c>
      <c r="M737" s="36">
        <v>0</v>
      </c>
      <c r="N737" s="35">
        <v>0</v>
      </c>
      <c r="O737" s="35">
        <v>0</v>
      </c>
      <c r="P737" s="35">
        <v>0</v>
      </c>
      <c r="Q737" s="35">
        <v>0</v>
      </c>
      <c r="R737" s="35">
        <v>0</v>
      </c>
      <c r="S737" s="35">
        <v>0</v>
      </c>
      <c r="T737" s="35">
        <v>0</v>
      </c>
      <c r="U737" s="37">
        <f t="shared" si="294"/>
        <v>630.3779999999999</v>
      </c>
    </row>
    <row r="738" spans="2:21" ht="13.5" customHeight="1">
      <c r="B738" s="3"/>
      <c r="C738" s="7" t="s">
        <v>66</v>
      </c>
      <c r="D738" s="35">
        <v>0</v>
      </c>
      <c r="E738" s="35">
        <v>0</v>
      </c>
      <c r="F738" s="35">
        <v>0</v>
      </c>
      <c r="G738" s="35">
        <v>0</v>
      </c>
      <c r="H738" s="35">
        <v>0</v>
      </c>
      <c r="I738" s="35">
        <v>0</v>
      </c>
      <c r="J738" s="35">
        <v>0</v>
      </c>
      <c r="K738" s="35">
        <v>0</v>
      </c>
      <c r="L738" s="35">
        <v>0</v>
      </c>
      <c r="M738" s="36">
        <v>0</v>
      </c>
      <c r="N738" s="35">
        <v>0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37">
        <f t="shared" si="294"/>
        <v>0</v>
      </c>
    </row>
    <row r="739" spans="2:21" ht="13.5" customHeight="1">
      <c r="B739" s="3"/>
      <c r="C739" s="7" t="s">
        <v>67</v>
      </c>
      <c r="D739" s="35">
        <v>0</v>
      </c>
      <c r="E739" s="35">
        <v>4</v>
      </c>
      <c r="F739" s="35">
        <v>1</v>
      </c>
      <c r="G739" s="35">
        <v>2</v>
      </c>
      <c r="H739" s="35">
        <v>0</v>
      </c>
      <c r="I739" s="35">
        <v>1</v>
      </c>
      <c r="J739" s="35">
        <v>0</v>
      </c>
      <c r="K739" s="35">
        <v>0</v>
      </c>
      <c r="L739" s="35">
        <v>0</v>
      </c>
      <c r="M739" s="36">
        <v>0</v>
      </c>
      <c r="N739" s="35">
        <v>0</v>
      </c>
      <c r="O739" s="35">
        <v>0</v>
      </c>
      <c r="P739" s="35">
        <v>0</v>
      </c>
      <c r="Q739" s="35">
        <v>0</v>
      </c>
      <c r="R739" s="35">
        <v>0</v>
      </c>
      <c r="S739" s="35">
        <v>0</v>
      </c>
      <c r="T739" s="35">
        <v>0</v>
      </c>
      <c r="U739" s="37">
        <f t="shared" si="294"/>
        <v>8</v>
      </c>
    </row>
    <row r="740" spans="2:21" ht="13.5" customHeight="1">
      <c r="B740" s="3"/>
      <c r="C740" s="7" t="s">
        <v>68</v>
      </c>
      <c r="D740" s="35">
        <v>0</v>
      </c>
      <c r="E740" s="35">
        <v>0</v>
      </c>
      <c r="F740" s="35">
        <v>0</v>
      </c>
      <c r="G740" s="35">
        <v>0</v>
      </c>
      <c r="H740" s="35">
        <v>0</v>
      </c>
      <c r="I740" s="35">
        <v>0</v>
      </c>
      <c r="J740" s="35">
        <v>0</v>
      </c>
      <c r="K740" s="35">
        <v>0</v>
      </c>
      <c r="L740" s="35">
        <v>0</v>
      </c>
      <c r="M740" s="36">
        <v>79.345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0</v>
      </c>
      <c r="U740" s="37">
        <f t="shared" si="294"/>
        <v>79.345</v>
      </c>
    </row>
    <row r="741" spans="2:21" ht="13.5" customHeight="1">
      <c r="B741" s="3" t="s">
        <v>7</v>
      </c>
      <c r="C741" s="7" t="s">
        <v>69</v>
      </c>
      <c r="D741" s="35">
        <v>0</v>
      </c>
      <c r="E741" s="35">
        <v>0</v>
      </c>
      <c r="F741" s="35">
        <v>0</v>
      </c>
      <c r="G741" s="35">
        <v>0</v>
      </c>
      <c r="H741" s="35">
        <v>0</v>
      </c>
      <c r="I741" s="35">
        <v>0</v>
      </c>
      <c r="J741" s="35">
        <v>0</v>
      </c>
      <c r="K741" s="35">
        <v>0</v>
      </c>
      <c r="L741" s="35">
        <v>0</v>
      </c>
      <c r="M741" s="36">
        <v>0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0</v>
      </c>
      <c r="U741" s="37">
        <f t="shared" si="294"/>
        <v>0</v>
      </c>
    </row>
    <row r="742" spans="2:21" ht="13.5" customHeight="1">
      <c r="B742" s="3"/>
      <c r="C742" s="7" t="s">
        <v>70</v>
      </c>
      <c r="D742" s="35">
        <v>0</v>
      </c>
      <c r="E742" s="35">
        <v>0</v>
      </c>
      <c r="F742" s="35">
        <v>0</v>
      </c>
      <c r="G742" s="35">
        <v>0</v>
      </c>
      <c r="H742" s="35">
        <v>0</v>
      </c>
      <c r="I742" s="35">
        <v>0</v>
      </c>
      <c r="J742" s="35">
        <v>0</v>
      </c>
      <c r="K742" s="35">
        <v>0</v>
      </c>
      <c r="L742" s="35">
        <v>0</v>
      </c>
      <c r="M742" s="36">
        <v>0</v>
      </c>
      <c r="N742" s="35">
        <v>0</v>
      </c>
      <c r="O742" s="35">
        <v>0</v>
      </c>
      <c r="P742" s="35">
        <v>0</v>
      </c>
      <c r="Q742" s="35">
        <v>0</v>
      </c>
      <c r="R742" s="35">
        <v>0</v>
      </c>
      <c r="S742" s="35">
        <v>0</v>
      </c>
      <c r="T742" s="35">
        <v>0</v>
      </c>
      <c r="U742" s="37">
        <f t="shared" si="294"/>
        <v>0</v>
      </c>
    </row>
    <row r="743" spans="2:21" ht="13.5" customHeight="1">
      <c r="B743" s="3"/>
      <c r="C743" s="7" t="s">
        <v>71</v>
      </c>
      <c r="D743" s="35">
        <v>0</v>
      </c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35">
        <v>0</v>
      </c>
      <c r="K743" s="35">
        <v>0</v>
      </c>
      <c r="L743" s="35">
        <v>0</v>
      </c>
      <c r="M743" s="36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0</v>
      </c>
      <c r="U743" s="37">
        <f t="shared" si="294"/>
        <v>0</v>
      </c>
    </row>
    <row r="744" spans="2:21" ht="13.5" customHeight="1">
      <c r="B744" s="3"/>
      <c r="C744" s="7" t="s">
        <v>72</v>
      </c>
      <c r="D744" s="35">
        <v>0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  <c r="M744" s="36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7">
        <f t="shared" si="294"/>
        <v>0</v>
      </c>
    </row>
    <row r="745" spans="2:21" ht="13.5" customHeight="1">
      <c r="B745" s="3"/>
      <c r="C745" s="7" t="s">
        <v>73</v>
      </c>
      <c r="D745" s="35">
        <v>0</v>
      </c>
      <c r="E745" s="35">
        <v>0</v>
      </c>
      <c r="F745" s="35">
        <v>0</v>
      </c>
      <c r="G745" s="35">
        <v>0</v>
      </c>
      <c r="H745" s="35">
        <v>0</v>
      </c>
      <c r="I745" s="35">
        <v>0</v>
      </c>
      <c r="J745" s="35">
        <v>0</v>
      </c>
      <c r="K745" s="35">
        <v>0</v>
      </c>
      <c r="L745" s="35">
        <v>0</v>
      </c>
      <c r="M745" s="36">
        <v>0</v>
      </c>
      <c r="N745" s="35">
        <v>0</v>
      </c>
      <c r="O745" s="35">
        <v>0</v>
      </c>
      <c r="P745" s="35">
        <v>0</v>
      </c>
      <c r="Q745" s="35">
        <v>0</v>
      </c>
      <c r="R745" s="35">
        <v>0</v>
      </c>
      <c r="S745" s="35">
        <v>0</v>
      </c>
      <c r="T745" s="35">
        <v>0</v>
      </c>
      <c r="U745" s="37">
        <f t="shared" si="294"/>
        <v>0</v>
      </c>
    </row>
    <row r="746" spans="2:21" ht="13.5" customHeight="1">
      <c r="B746" s="3" t="s">
        <v>8</v>
      </c>
      <c r="C746" s="7" t="s">
        <v>74</v>
      </c>
      <c r="D746" s="35">
        <v>0</v>
      </c>
      <c r="E746" s="35">
        <v>0</v>
      </c>
      <c r="F746" s="35">
        <v>0</v>
      </c>
      <c r="G746" s="35">
        <v>0</v>
      </c>
      <c r="H746" s="35">
        <v>0</v>
      </c>
      <c r="I746" s="35">
        <v>0</v>
      </c>
      <c r="J746" s="35">
        <v>0</v>
      </c>
      <c r="K746" s="35">
        <v>0</v>
      </c>
      <c r="L746" s="35">
        <v>0</v>
      </c>
      <c r="M746" s="36">
        <v>0</v>
      </c>
      <c r="N746" s="35">
        <v>0</v>
      </c>
      <c r="O746" s="35">
        <v>0</v>
      </c>
      <c r="P746" s="35">
        <v>0</v>
      </c>
      <c r="Q746" s="35">
        <v>0</v>
      </c>
      <c r="R746" s="35">
        <v>0</v>
      </c>
      <c r="S746" s="35">
        <v>0</v>
      </c>
      <c r="T746" s="35">
        <v>0</v>
      </c>
      <c r="U746" s="37">
        <f t="shared" si="294"/>
        <v>0</v>
      </c>
    </row>
    <row r="747" spans="2:21" ht="13.5" customHeight="1">
      <c r="B747" s="3"/>
      <c r="C747" s="7" t="s">
        <v>103</v>
      </c>
      <c r="D747" s="35">
        <v>0</v>
      </c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35">
        <v>0</v>
      </c>
      <c r="K747" s="35">
        <v>0</v>
      </c>
      <c r="L747" s="35">
        <v>0</v>
      </c>
      <c r="M747" s="36">
        <v>0</v>
      </c>
      <c r="N747" s="35">
        <v>0</v>
      </c>
      <c r="O747" s="35">
        <v>0</v>
      </c>
      <c r="P747" s="35">
        <v>0</v>
      </c>
      <c r="Q747" s="35">
        <v>0</v>
      </c>
      <c r="R747" s="35">
        <v>0</v>
      </c>
      <c r="S747" s="35">
        <v>0</v>
      </c>
      <c r="T747" s="35">
        <v>0</v>
      </c>
      <c r="U747" s="37">
        <f t="shared" si="294"/>
        <v>0</v>
      </c>
    </row>
    <row r="748" spans="2:21" ht="13.5" customHeight="1">
      <c r="B748" s="3"/>
      <c r="C748" s="8" t="s">
        <v>75</v>
      </c>
      <c r="D748" s="41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135.0974</v>
      </c>
      <c r="J748" s="41">
        <v>0</v>
      </c>
      <c r="K748" s="41">
        <v>0</v>
      </c>
      <c r="L748" s="41">
        <v>0</v>
      </c>
      <c r="M748" s="42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41">
        <v>0</v>
      </c>
      <c r="T748" s="41">
        <v>0</v>
      </c>
      <c r="U748" s="43">
        <f t="shared" si="294"/>
        <v>135.0974</v>
      </c>
    </row>
    <row r="749" spans="2:21" ht="13.5" customHeight="1">
      <c r="B749" s="5"/>
      <c r="C749" s="11" t="s">
        <v>2</v>
      </c>
      <c r="D749" s="41">
        <f aca="true" t="shared" si="297" ref="D749:T749">SUM(D733:D748)</f>
        <v>0</v>
      </c>
      <c r="E749" s="38">
        <f t="shared" si="297"/>
        <v>161.5945</v>
      </c>
      <c r="F749" s="38">
        <f t="shared" si="297"/>
        <v>181.108</v>
      </c>
      <c r="G749" s="38">
        <f t="shared" si="297"/>
        <v>138.8602</v>
      </c>
      <c r="H749" s="38">
        <f t="shared" si="297"/>
        <v>91.83319999999999</v>
      </c>
      <c r="I749" s="38">
        <f t="shared" si="297"/>
        <v>317.4909</v>
      </c>
      <c r="J749" s="41">
        <f t="shared" si="297"/>
        <v>22.5135</v>
      </c>
      <c r="K749" s="41">
        <f t="shared" si="297"/>
        <v>57.1728</v>
      </c>
      <c r="L749" s="41">
        <f t="shared" si="297"/>
        <v>0</v>
      </c>
      <c r="M749" s="42">
        <f t="shared" si="297"/>
        <v>85.4988</v>
      </c>
      <c r="N749" s="38">
        <f t="shared" si="297"/>
        <v>0</v>
      </c>
      <c r="O749" s="38">
        <f t="shared" si="297"/>
        <v>0</v>
      </c>
      <c r="P749" s="38">
        <f t="shared" si="297"/>
        <v>0</v>
      </c>
      <c r="Q749" s="38">
        <f t="shared" si="297"/>
        <v>0</v>
      </c>
      <c r="R749" s="38">
        <f t="shared" si="297"/>
        <v>0</v>
      </c>
      <c r="S749" s="41">
        <f t="shared" si="297"/>
        <v>0</v>
      </c>
      <c r="T749" s="41">
        <f t="shared" si="297"/>
        <v>0</v>
      </c>
      <c r="U749" s="43">
        <f t="shared" si="294"/>
        <v>1056.0719000000001</v>
      </c>
    </row>
    <row r="750" spans="2:21" ht="13.5" customHeight="1">
      <c r="B750" s="3"/>
      <c r="C750" s="4" t="s">
        <v>76</v>
      </c>
      <c r="D750" s="32">
        <v>80.9646</v>
      </c>
      <c r="E750" s="32">
        <v>6.9987</v>
      </c>
      <c r="F750" s="32">
        <v>20.4928</v>
      </c>
      <c r="G750" s="35">
        <v>17.6362</v>
      </c>
      <c r="H750" s="35">
        <v>35.8103</v>
      </c>
      <c r="I750" s="35">
        <v>6.9987</v>
      </c>
      <c r="J750" s="32">
        <v>6.2799</v>
      </c>
      <c r="K750" s="32">
        <v>32.9783</v>
      </c>
      <c r="L750" s="32">
        <v>11.1877</v>
      </c>
      <c r="M750" s="33">
        <v>13.4941</v>
      </c>
      <c r="N750" s="32">
        <v>4.498</v>
      </c>
      <c r="O750" s="32">
        <v>0</v>
      </c>
      <c r="P750" s="35">
        <v>4.6487</v>
      </c>
      <c r="Q750" s="35">
        <v>0</v>
      </c>
      <c r="R750" s="35">
        <v>0</v>
      </c>
      <c r="S750" s="32">
        <v>0</v>
      </c>
      <c r="T750" s="32">
        <v>0</v>
      </c>
      <c r="U750" s="34">
        <f t="shared" si="294"/>
        <v>241.988</v>
      </c>
    </row>
    <row r="751" spans="2:21" ht="13.5" customHeight="1">
      <c r="B751" s="3" t="s">
        <v>10</v>
      </c>
      <c r="C751" s="4" t="s">
        <v>11</v>
      </c>
      <c r="D751" s="35">
        <v>0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  <c r="M751" s="36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7">
        <f t="shared" si="294"/>
        <v>0</v>
      </c>
    </row>
    <row r="752" spans="2:21" ht="13.5" customHeight="1">
      <c r="B752" s="3"/>
      <c r="C752" s="4" t="s">
        <v>12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6">
        <v>0</v>
      </c>
      <c r="N752" s="35">
        <v>0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7">
        <f t="shared" si="294"/>
        <v>0</v>
      </c>
    </row>
    <row r="753" spans="2:21" ht="13.5" customHeight="1">
      <c r="B753" s="3" t="s">
        <v>13</v>
      </c>
      <c r="C753" s="4" t="s">
        <v>14</v>
      </c>
      <c r="D753" s="35">
        <v>3.75</v>
      </c>
      <c r="E753" s="35">
        <v>3.75</v>
      </c>
      <c r="F753" s="35">
        <v>7.5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  <c r="M753" s="36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7">
        <f t="shared" si="294"/>
        <v>15</v>
      </c>
    </row>
    <row r="754" spans="2:21" ht="13.5" customHeight="1">
      <c r="B754" s="3"/>
      <c r="C754" s="4" t="s">
        <v>15</v>
      </c>
      <c r="D754" s="35">
        <v>0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5">
        <v>0</v>
      </c>
      <c r="L754" s="35">
        <v>0</v>
      </c>
      <c r="M754" s="36">
        <v>0</v>
      </c>
      <c r="N754" s="35">
        <v>0</v>
      </c>
      <c r="O754" s="35">
        <v>9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37">
        <f t="shared" si="294"/>
        <v>9</v>
      </c>
    </row>
    <row r="755" spans="2:21" ht="13.5" customHeight="1">
      <c r="B755" s="3" t="s">
        <v>5</v>
      </c>
      <c r="C755" s="4" t="s">
        <v>16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0</v>
      </c>
      <c r="M755" s="36">
        <v>0</v>
      </c>
      <c r="N755" s="35">
        <v>0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7">
        <f t="shared" si="294"/>
        <v>0</v>
      </c>
    </row>
    <row r="756" spans="2:21" ht="13.5" customHeight="1">
      <c r="B756" s="3"/>
      <c r="C756" s="12" t="s">
        <v>17</v>
      </c>
      <c r="D756" s="41">
        <v>0</v>
      </c>
      <c r="E756" s="41">
        <v>0</v>
      </c>
      <c r="F756" s="41">
        <v>0</v>
      </c>
      <c r="G756" s="41">
        <v>0</v>
      </c>
      <c r="H756" s="41">
        <v>0</v>
      </c>
      <c r="I756" s="41">
        <v>2</v>
      </c>
      <c r="J756" s="41">
        <v>31.7204</v>
      </c>
      <c r="K756" s="41">
        <v>18.4322</v>
      </c>
      <c r="L756" s="41">
        <v>0</v>
      </c>
      <c r="M756" s="42">
        <v>0</v>
      </c>
      <c r="N756" s="41">
        <v>0</v>
      </c>
      <c r="O756" s="41">
        <v>0</v>
      </c>
      <c r="P756" s="41">
        <v>0</v>
      </c>
      <c r="Q756" s="41">
        <v>0</v>
      </c>
      <c r="R756" s="41">
        <v>0</v>
      </c>
      <c r="S756" s="41">
        <v>0</v>
      </c>
      <c r="T756" s="41">
        <v>0</v>
      </c>
      <c r="U756" s="43">
        <f t="shared" si="294"/>
        <v>52.1526</v>
      </c>
    </row>
    <row r="757" spans="2:21" ht="13.5" customHeight="1">
      <c r="B757" s="5"/>
      <c r="C757" s="11" t="s">
        <v>2</v>
      </c>
      <c r="D757" s="38">
        <f aca="true" t="shared" si="298" ref="D757:T757">SUM(D750:D756)</f>
        <v>84.7146</v>
      </c>
      <c r="E757" s="38">
        <f t="shared" si="298"/>
        <v>10.7487</v>
      </c>
      <c r="F757" s="38">
        <f t="shared" si="298"/>
        <v>27.9928</v>
      </c>
      <c r="G757" s="38">
        <f t="shared" si="298"/>
        <v>17.6362</v>
      </c>
      <c r="H757" s="38">
        <f t="shared" si="298"/>
        <v>35.8103</v>
      </c>
      <c r="I757" s="38">
        <f t="shared" si="298"/>
        <v>8.9987</v>
      </c>
      <c r="J757" s="38">
        <f t="shared" si="298"/>
        <v>38.0003</v>
      </c>
      <c r="K757" s="38">
        <f t="shared" si="298"/>
        <v>51.4105</v>
      </c>
      <c r="L757" s="38">
        <f t="shared" si="298"/>
        <v>11.1877</v>
      </c>
      <c r="M757" s="39">
        <f t="shared" si="298"/>
        <v>13.4941</v>
      </c>
      <c r="N757" s="38">
        <f t="shared" si="298"/>
        <v>4.498</v>
      </c>
      <c r="O757" s="38">
        <f t="shared" si="298"/>
        <v>9</v>
      </c>
      <c r="P757" s="38">
        <f t="shared" si="298"/>
        <v>4.6487</v>
      </c>
      <c r="Q757" s="38">
        <f t="shared" si="298"/>
        <v>0</v>
      </c>
      <c r="R757" s="38">
        <f t="shared" si="298"/>
        <v>0</v>
      </c>
      <c r="S757" s="38">
        <f t="shared" si="298"/>
        <v>0</v>
      </c>
      <c r="T757" s="38">
        <f t="shared" si="298"/>
        <v>0</v>
      </c>
      <c r="U757" s="40">
        <f t="shared" si="294"/>
        <v>318.1406</v>
      </c>
    </row>
    <row r="758" spans="2:21" ht="13.5" customHeight="1">
      <c r="B758" s="51" t="s">
        <v>9</v>
      </c>
      <c r="C758" s="52"/>
      <c r="D758" s="44">
        <f aca="true" t="shared" si="299" ref="D758:T758">+D707+D732+D749+D757</f>
        <v>87.70450000000001</v>
      </c>
      <c r="E758" s="44">
        <f t="shared" si="299"/>
        <v>262.807</v>
      </c>
      <c r="F758" s="44">
        <f t="shared" si="299"/>
        <v>298.3627</v>
      </c>
      <c r="G758" s="44">
        <f t="shared" si="299"/>
        <v>1526.1482</v>
      </c>
      <c r="H758" s="44">
        <f t="shared" si="299"/>
        <v>170.7115</v>
      </c>
      <c r="I758" s="44">
        <f t="shared" si="299"/>
        <v>450.9124</v>
      </c>
      <c r="J758" s="44">
        <f t="shared" si="299"/>
        <v>82.1006</v>
      </c>
      <c r="K758" s="44">
        <f t="shared" si="299"/>
        <v>177.68939999999998</v>
      </c>
      <c r="L758" s="44">
        <f t="shared" si="299"/>
        <v>127.9428</v>
      </c>
      <c r="M758" s="45">
        <f t="shared" si="299"/>
        <v>165.32850000000002</v>
      </c>
      <c r="N758" s="44">
        <f t="shared" si="299"/>
        <v>83.7714</v>
      </c>
      <c r="O758" s="44">
        <f t="shared" si="299"/>
        <v>38.7084</v>
      </c>
      <c r="P758" s="44">
        <f t="shared" si="299"/>
        <v>16.9799</v>
      </c>
      <c r="Q758" s="44">
        <f t="shared" si="299"/>
        <v>3.1328</v>
      </c>
      <c r="R758" s="44">
        <f t="shared" si="299"/>
        <v>4.1383</v>
      </c>
      <c r="S758" s="44">
        <f t="shared" si="299"/>
        <v>1</v>
      </c>
      <c r="T758" s="44">
        <f t="shared" si="299"/>
        <v>0</v>
      </c>
      <c r="U758" s="46">
        <f t="shared" si="294"/>
        <v>3497.4384</v>
      </c>
    </row>
    <row r="760" spans="2:56" ht="13.5" customHeight="1">
      <c r="B760" s="27"/>
      <c r="C760" s="26" t="s">
        <v>38</v>
      </c>
      <c r="D760" s="53" t="s">
        <v>82</v>
      </c>
      <c r="E760" s="55"/>
      <c r="BC760" s="14"/>
      <c r="BD760" s="13"/>
    </row>
    <row r="761" spans="3:56" ht="13.5" customHeight="1">
      <c r="C761" s="16"/>
      <c r="L761" s="18"/>
      <c r="M761" s="17"/>
      <c r="N761" s="17"/>
      <c r="U761" s="18" t="s">
        <v>99</v>
      </c>
      <c r="BD761" s="13"/>
    </row>
    <row r="762" spans="2:56" ht="13.5" customHeight="1">
      <c r="B762" s="19"/>
      <c r="C762" s="20" t="s">
        <v>20</v>
      </c>
      <c r="D762" s="21">
        <v>0.01</v>
      </c>
      <c r="E762" s="22" t="s">
        <v>21</v>
      </c>
      <c r="F762" s="22" t="s">
        <v>22</v>
      </c>
      <c r="G762" s="22" t="s">
        <v>23</v>
      </c>
      <c r="H762" s="22" t="s">
        <v>24</v>
      </c>
      <c r="I762" s="22" t="s">
        <v>25</v>
      </c>
      <c r="J762" s="22" t="s">
        <v>26</v>
      </c>
      <c r="K762" s="22" t="s">
        <v>27</v>
      </c>
      <c r="L762" s="30" t="s">
        <v>28</v>
      </c>
      <c r="M762" s="22" t="s">
        <v>30</v>
      </c>
      <c r="N762" s="22" t="s">
        <v>31</v>
      </c>
      <c r="O762" s="22" t="s">
        <v>32</v>
      </c>
      <c r="P762" s="22" t="s">
        <v>33</v>
      </c>
      <c r="Q762" s="22" t="s">
        <v>34</v>
      </c>
      <c r="R762" s="22" t="s">
        <v>35</v>
      </c>
      <c r="S762" s="22" t="s">
        <v>36</v>
      </c>
      <c r="T762" s="22">
        <v>1000</v>
      </c>
      <c r="U762" s="49" t="s">
        <v>18</v>
      </c>
      <c r="BD762" s="13"/>
    </row>
    <row r="763" spans="2:56" ht="13.5" customHeight="1">
      <c r="B763" s="23" t="s">
        <v>19</v>
      </c>
      <c r="C763" s="24"/>
      <c r="D763" s="25" t="s">
        <v>29</v>
      </c>
      <c r="E763" s="25" t="s">
        <v>29</v>
      </c>
      <c r="F763" s="25" t="s">
        <v>29</v>
      </c>
      <c r="G763" s="25" t="s">
        <v>29</v>
      </c>
      <c r="H763" s="25" t="s">
        <v>29</v>
      </c>
      <c r="I763" s="25" t="s">
        <v>29</v>
      </c>
      <c r="J763" s="25" t="s">
        <v>29</v>
      </c>
      <c r="K763" s="25" t="s">
        <v>29</v>
      </c>
      <c r="L763" s="31" t="s">
        <v>29</v>
      </c>
      <c r="M763" s="25" t="s">
        <v>29</v>
      </c>
      <c r="N763" s="25" t="s">
        <v>29</v>
      </c>
      <c r="O763" s="25" t="s">
        <v>29</v>
      </c>
      <c r="P763" s="25" t="s">
        <v>29</v>
      </c>
      <c r="Q763" s="25" t="s">
        <v>29</v>
      </c>
      <c r="R763" s="25" t="s">
        <v>29</v>
      </c>
      <c r="S763" s="25" t="s">
        <v>29</v>
      </c>
      <c r="T763" s="25" t="s">
        <v>37</v>
      </c>
      <c r="U763" s="50"/>
      <c r="BD763" s="13"/>
    </row>
    <row r="764" spans="2:21" ht="13.5" customHeight="1">
      <c r="B764" s="1"/>
      <c r="C764" s="2" t="s">
        <v>46</v>
      </c>
      <c r="D764" s="32">
        <v>0</v>
      </c>
      <c r="E764" s="32">
        <v>0</v>
      </c>
      <c r="F764" s="32">
        <v>0</v>
      </c>
      <c r="G764" s="32">
        <v>0</v>
      </c>
      <c r="H764" s="32">
        <v>0</v>
      </c>
      <c r="I764" s="32">
        <v>0</v>
      </c>
      <c r="J764" s="32">
        <v>0</v>
      </c>
      <c r="K764" s="32">
        <v>0</v>
      </c>
      <c r="L764" s="32">
        <v>0</v>
      </c>
      <c r="M764" s="33">
        <v>0</v>
      </c>
      <c r="N764" s="32">
        <v>0</v>
      </c>
      <c r="O764" s="32">
        <v>0</v>
      </c>
      <c r="P764" s="32">
        <v>0</v>
      </c>
      <c r="Q764" s="32">
        <v>0</v>
      </c>
      <c r="R764" s="32">
        <v>0</v>
      </c>
      <c r="S764" s="32">
        <v>0</v>
      </c>
      <c r="T764" s="32">
        <v>0</v>
      </c>
      <c r="U764" s="34">
        <f>SUM(D764:T764)</f>
        <v>0</v>
      </c>
    </row>
    <row r="765" spans="2:21" ht="13.5" customHeight="1">
      <c r="B765" s="3" t="s">
        <v>0</v>
      </c>
      <c r="C765" s="4" t="s">
        <v>47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5">
        <v>0</v>
      </c>
      <c r="L765" s="35">
        <v>0</v>
      </c>
      <c r="M765" s="36">
        <v>0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7">
        <f aca="true" t="shared" si="300" ref="U765:U821">SUM(D765:T765)</f>
        <v>0</v>
      </c>
    </row>
    <row r="766" spans="2:21" ht="13.5" customHeight="1">
      <c r="B766" s="3"/>
      <c r="C766" s="4" t="s">
        <v>48</v>
      </c>
      <c r="D766" s="35">
        <v>0</v>
      </c>
      <c r="E766" s="35">
        <v>0</v>
      </c>
      <c r="F766" s="35">
        <v>0</v>
      </c>
      <c r="G766" s="35">
        <v>0</v>
      </c>
      <c r="H766" s="35">
        <v>0</v>
      </c>
      <c r="I766" s="35">
        <v>0</v>
      </c>
      <c r="J766" s="35">
        <v>0</v>
      </c>
      <c r="K766" s="35">
        <v>0</v>
      </c>
      <c r="L766" s="35">
        <v>0</v>
      </c>
      <c r="M766" s="36">
        <v>0</v>
      </c>
      <c r="N766" s="35">
        <v>0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7">
        <f t="shared" si="300"/>
        <v>0</v>
      </c>
    </row>
    <row r="767" spans="2:21" ht="13.5" customHeight="1">
      <c r="B767" s="3"/>
      <c r="C767" s="4" t="s">
        <v>101</v>
      </c>
      <c r="D767" s="35">
        <v>0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5">
        <v>0</v>
      </c>
      <c r="L767" s="35">
        <v>0</v>
      </c>
      <c r="M767" s="36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0</v>
      </c>
      <c r="U767" s="37">
        <f t="shared" si="300"/>
        <v>0</v>
      </c>
    </row>
    <row r="768" spans="2:21" ht="13.5" customHeight="1">
      <c r="B768" s="3"/>
      <c r="C768" s="4" t="s">
        <v>49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0</v>
      </c>
      <c r="M768" s="36">
        <v>0</v>
      </c>
      <c r="N768" s="35">
        <v>0</v>
      </c>
      <c r="O768" s="35">
        <v>8.4246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7">
        <f t="shared" si="300"/>
        <v>8.4246</v>
      </c>
    </row>
    <row r="769" spans="2:21" ht="13.5" customHeight="1">
      <c r="B769" s="3" t="s">
        <v>1</v>
      </c>
      <c r="C769" s="4" t="s">
        <v>50</v>
      </c>
      <c r="D769" s="35">
        <v>0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0</v>
      </c>
      <c r="M769" s="36">
        <v>0</v>
      </c>
      <c r="N769" s="35">
        <v>0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7">
        <f t="shared" si="300"/>
        <v>0</v>
      </c>
    </row>
    <row r="770" spans="2:21" ht="13.5" customHeight="1">
      <c r="B770" s="5"/>
      <c r="C770" s="6" t="s">
        <v>2</v>
      </c>
      <c r="D770" s="38">
        <f aca="true" t="shared" si="301" ref="D770:T770">SUM(D764:D769)</f>
        <v>0</v>
      </c>
      <c r="E770" s="38">
        <f t="shared" si="301"/>
        <v>0</v>
      </c>
      <c r="F770" s="38">
        <f t="shared" si="301"/>
        <v>0</v>
      </c>
      <c r="G770" s="38">
        <f t="shared" si="301"/>
        <v>0</v>
      </c>
      <c r="H770" s="38">
        <f t="shared" si="301"/>
        <v>0</v>
      </c>
      <c r="I770" s="38">
        <f t="shared" si="301"/>
        <v>0</v>
      </c>
      <c r="J770" s="38">
        <f t="shared" si="301"/>
        <v>0</v>
      </c>
      <c r="K770" s="38">
        <f t="shared" si="301"/>
        <v>0</v>
      </c>
      <c r="L770" s="38">
        <f t="shared" si="301"/>
        <v>0</v>
      </c>
      <c r="M770" s="39">
        <f t="shared" si="301"/>
        <v>0</v>
      </c>
      <c r="N770" s="38">
        <f t="shared" si="301"/>
        <v>0</v>
      </c>
      <c r="O770" s="38">
        <f t="shared" si="301"/>
        <v>8.4246</v>
      </c>
      <c r="P770" s="38">
        <f t="shared" si="301"/>
        <v>0</v>
      </c>
      <c r="Q770" s="38">
        <f t="shared" si="301"/>
        <v>0</v>
      </c>
      <c r="R770" s="38">
        <f t="shared" si="301"/>
        <v>0</v>
      </c>
      <c r="S770" s="38">
        <f t="shared" si="301"/>
        <v>0</v>
      </c>
      <c r="T770" s="38">
        <f t="shared" si="301"/>
        <v>0</v>
      </c>
      <c r="U770" s="40">
        <f t="shared" si="300"/>
        <v>8.4246</v>
      </c>
    </row>
    <row r="771" spans="2:21" ht="13.5" customHeight="1">
      <c r="B771" s="3"/>
      <c r="C771" s="7" t="s">
        <v>51</v>
      </c>
      <c r="D771" s="35">
        <v>154.9781</v>
      </c>
      <c r="E771" s="35">
        <v>295.0786</v>
      </c>
      <c r="F771" s="35">
        <v>511.1885</v>
      </c>
      <c r="G771" s="35">
        <v>223.1471</v>
      </c>
      <c r="H771" s="35">
        <v>39.9561</v>
      </c>
      <c r="I771" s="35">
        <v>156.4207</v>
      </c>
      <c r="J771" s="35">
        <v>60.9907</v>
      </c>
      <c r="K771" s="35">
        <v>76.0397</v>
      </c>
      <c r="L771" s="35">
        <v>34.1804</v>
      </c>
      <c r="M771" s="36">
        <v>53.4329</v>
      </c>
      <c r="N771" s="35">
        <v>52.8715</v>
      </c>
      <c r="O771" s="35">
        <v>45.8969</v>
      </c>
      <c r="P771" s="35">
        <v>7.2721</v>
      </c>
      <c r="Q771" s="35">
        <v>8.0292</v>
      </c>
      <c r="R771" s="35">
        <v>16.0584</v>
      </c>
      <c r="S771" s="35">
        <v>0</v>
      </c>
      <c r="T771" s="35">
        <v>0</v>
      </c>
      <c r="U771" s="37">
        <f t="shared" si="300"/>
        <v>1735.5408999999997</v>
      </c>
    </row>
    <row r="772" spans="2:21" ht="13.5" customHeight="1">
      <c r="B772" s="3"/>
      <c r="C772" s="7" t="s">
        <v>104</v>
      </c>
      <c r="D772" s="35">
        <v>0</v>
      </c>
      <c r="E772" s="35">
        <v>0</v>
      </c>
      <c r="F772" s="35">
        <v>0</v>
      </c>
      <c r="G772" s="35">
        <v>0</v>
      </c>
      <c r="H772" s="35">
        <v>1.1798</v>
      </c>
      <c r="I772" s="35">
        <v>0</v>
      </c>
      <c r="J772" s="35">
        <v>3.1713</v>
      </c>
      <c r="K772" s="35">
        <v>11.4172</v>
      </c>
      <c r="L772" s="35">
        <v>3.1713</v>
      </c>
      <c r="M772" s="36">
        <v>10.325</v>
      </c>
      <c r="N772" s="35">
        <v>23.6096</v>
      </c>
      <c r="O772" s="35">
        <v>23.424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7">
        <f t="shared" si="300"/>
        <v>76.29820000000001</v>
      </c>
    </row>
    <row r="773" spans="2:21" ht="13.5" customHeight="1">
      <c r="B773" s="3"/>
      <c r="C773" s="7" t="s">
        <v>87</v>
      </c>
      <c r="D773" s="35">
        <v>0</v>
      </c>
      <c r="E773" s="35">
        <v>12.3958</v>
      </c>
      <c r="F773" s="35">
        <v>12.3958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17.2065</v>
      </c>
      <c r="M773" s="36">
        <v>11.471</v>
      </c>
      <c r="N773" s="35">
        <v>0</v>
      </c>
      <c r="O773" s="35">
        <v>1.7837</v>
      </c>
      <c r="P773" s="35">
        <v>0</v>
      </c>
      <c r="Q773" s="35">
        <v>0</v>
      </c>
      <c r="R773" s="35">
        <v>0</v>
      </c>
      <c r="S773" s="35">
        <v>0</v>
      </c>
      <c r="T773" s="35">
        <v>0</v>
      </c>
      <c r="U773" s="37">
        <f t="shared" si="300"/>
        <v>55.2528</v>
      </c>
    </row>
    <row r="774" spans="2:21" ht="13.5" customHeight="1">
      <c r="B774" s="3"/>
      <c r="C774" s="7" t="s">
        <v>52</v>
      </c>
      <c r="D774" s="35">
        <v>0</v>
      </c>
      <c r="E774" s="35">
        <v>0</v>
      </c>
      <c r="F774" s="35">
        <v>9.4666</v>
      </c>
      <c r="G774" s="35">
        <v>0</v>
      </c>
      <c r="H774" s="35">
        <v>0</v>
      </c>
      <c r="I774" s="35">
        <v>0</v>
      </c>
      <c r="J774" s="35">
        <v>0</v>
      </c>
      <c r="K774" s="35">
        <v>0</v>
      </c>
      <c r="L774" s="35">
        <v>0</v>
      </c>
      <c r="M774" s="36">
        <v>0</v>
      </c>
      <c r="N774" s="35">
        <v>0</v>
      </c>
      <c r="O774" s="35">
        <v>86.4887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7">
        <f t="shared" si="300"/>
        <v>95.9553</v>
      </c>
    </row>
    <row r="775" spans="2:21" ht="13.5" customHeight="1">
      <c r="B775" s="3"/>
      <c r="C775" s="7" t="s">
        <v>53</v>
      </c>
      <c r="D775" s="35">
        <v>0</v>
      </c>
      <c r="E775" s="35">
        <v>0</v>
      </c>
      <c r="F775" s="35">
        <v>0</v>
      </c>
      <c r="G775" s="35">
        <v>13.2887</v>
      </c>
      <c r="H775" s="35">
        <v>0</v>
      </c>
      <c r="I775" s="35">
        <v>0</v>
      </c>
      <c r="J775" s="35">
        <v>5.1356</v>
      </c>
      <c r="K775" s="35">
        <v>0</v>
      </c>
      <c r="L775" s="35">
        <v>0</v>
      </c>
      <c r="M775" s="36">
        <v>1.7119</v>
      </c>
      <c r="N775" s="35">
        <v>0</v>
      </c>
      <c r="O775" s="35">
        <v>3.4238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7">
        <f t="shared" si="300"/>
        <v>23.560000000000002</v>
      </c>
    </row>
    <row r="776" spans="2:21" ht="13.5" customHeight="1">
      <c r="B776" s="3" t="s">
        <v>3</v>
      </c>
      <c r="C776" s="7" t="s">
        <v>88</v>
      </c>
      <c r="D776" s="35">
        <v>1.0031</v>
      </c>
      <c r="E776" s="35">
        <v>0</v>
      </c>
      <c r="F776" s="35">
        <v>0</v>
      </c>
      <c r="G776" s="35">
        <v>7.8925</v>
      </c>
      <c r="H776" s="35">
        <v>14.6424</v>
      </c>
      <c r="I776" s="35">
        <v>28.8265</v>
      </c>
      <c r="J776" s="35">
        <v>25.8168</v>
      </c>
      <c r="K776" s="35">
        <v>30.3601</v>
      </c>
      <c r="L776" s="35">
        <v>27.7148</v>
      </c>
      <c r="M776" s="36">
        <v>73.4182</v>
      </c>
      <c r="N776" s="35">
        <v>112.9377</v>
      </c>
      <c r="O776" s="35">
        <v>62.2651</v>
      </c>
      <c r="P776" s="35">
        <v>26.4181</v>
      </c>
      <c r="Q776" s="35">
        <v>36.393</v>
      </c>
      <c r="R776" s="35">
        <v>37.0691</v>
      </c>
      <c r="S776" s="35">
        <v>4.3876</v>
      </c>
      <c r="T776" s="35">
        <v>0</v>
      </c>
      <c r="U776" s="37">
        <f t="shared" si="300"/>
        <v>489.14500000000004</v>
      </c>
    </row>
    <row r="777" spans="2:21" ht="13.5" customHeight="1">
      <c r="B777" s="3"/>
      <c r="C777" s="7" t="s">
        <v>89</v>
      </c>
      <c r="D777" s="35">
        <v>951.4216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  <c r="M777" s="36">
        <v>0</v>
      </c>
      <c r="N777" s="35">
        <v>0</v>
      </c>
      <c r="O777" s="35">
        <v>0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7">
        <f t="shared" si="300"/>
        <v>951.4216</v>
      </c>
    </row>
    <row r="778" spans="2:21" ht="13.5" customHeight="1">
      <c r="B778" s="3"/>
      <c r="C778" s="7" t="s">
        <v>90</v>
      </c>
      <c r="D778" s="35">
        <v>0</v>
      </c>
      <c r="E778" s="35">
        <v>5.6582</v>
      </c>
      <c r="F778" s="35">
        <v>4.1022</v>
      </c>
      <c r="G778" s="35">
        <v>8.9275</v>
      </c>
      <c r="H778" s="35">
        <v>2.9899</v>
      </c>
      <c r="I778" s="35">
        <v>11.2861</v>
      </c>
      <c r="J778" s="35">
        <v>17.6304</v>
      </c>
      <c r="K778" s="35">
        <v>10.875</v>
      </c>
      <c r="L778" s="35">
        <v>13.1413</v>
      </c>
      <c r="M778" s="36">
        <v>54.0802</v>
      </c>
      <c r="N778" s="35">
        <v>87.9134</v>
      </c>
      <c r="O778" s="35">
        <v>64.7564</v>
      </c>
      <c r="P778" s="35">
        <v>74.8023</v>
      </c>
      <c r="Q778" s="35">
        <v>8.7694</v>
      </c>
      <c r="R778" s="35">
        <v>2.0511</v>
      </c>
      <c r="S778" s="35">
        <v>0</v>
      </c>
      <c r="T778" s="35">
        <v>0</v>
      </c>
      <c r="U778" s="37">
        <f t="shared" si="300"/>
        <v>366.9834</v>
      </c>
    </row>
    <row r="779" spans="2:21" ht="13.5" customHeight="1">
      <c r="B779" s="3"/>
      <c r="C779" s="7" t="s">
        <v>105</v>
      </c>
      <c r="D779" s="35">
        <v>0</v>
      </c>
      <c r="E779" s="35">
        <v>0</v>
      </c>
      <c r="F779" s="35">
        <v>0</v>
      </c>
      <c r="G779" s="35">
        <v>0</v>
      </c>
      <c r="H779" s="35">
        <v>0</v>
      </c>
      <c r="I779" s="35">
        <v>64.0984</v>
      </c>
      <c r="J779" s="35">
        <v>0</v>
      </c>
      <c r="K779" s="35">
        <v>0</v>
      </c>
      <c r="L779" s="35">
        <v>0</v>
      </c>
      <c r="M779" s="36">
        <v>0</v>
      </c>
      <c r="N779" s="35">
        <v>0</v>
      </c>
      <c r="O779" s="35">
        <v>1.2129</v>
      </c>
      <c r="P779" s="35">
        <v>0</v>
      </c>
      <c r="Q779" s="35">
        <v>0</v>
      </c>
      <c r="R779" s="35">
        <v>0</v>
      </c>
      <c r="S779" s="35">
        <v>0</v>
      </c>
      <c r="T779" s="35">
        <v>0</v>
      </c>
      <c r="U779" s="37">
        <f t="shared" si="300"/>
        <v>65.3113</v>
      </c>
    </row>
    <row r="780" spans="2:21" ht="13.5" customHeight="1">
      <c r="B780" s="3"/>
      <c r="C780" s="7" t="s">
        <v>54</v>
      </c>
      <c r="D780" s="35">
        <v>16.7979</v>
      </c>
      <c r="E780" s="35">
        <v>29.3055</v>
      </c>
      <c r="F780" s="35">
        <v>75.4692</v>
      </c>
      <c r="G780" s="35">
        <v>65.7777</v>
      </c>
      <c r="H780" s="35">
        <v>15.0947</v>
      </c>
      <c r="I780" s="35">
        <v>117.5629</v>
      </c>
      <c r="J780" s="35">
        <v>0</v>
      </c>
      <c r="K780" s="35">
        <v>0</v>
      </c>
      <c r="L780" s="35">
        <v>0</v>
      </c>
      <c r="M780" s="36">
        <v>0</v>
      </c>
      <c r="N780" s="35">
        <v>0</v>
      </c>
      <c r="O780" s="35">
        <v>0</v>
      </c>
      <c r="P780" s="35">
        <v>0</v>
      </c>
      <c r="Q780" s="35">
        <v>0</v>
      </c>
      <c r="R780" s="35">
        <v>0</v>
      </c>
      <c r="S780" s="35">
        <v>0</v>
      </c>
      <c r="T780" s="35">
        <v>0</v>
      </c>
      <c r="U780" s="37">
        <f t="shared" si="300"/>
        <v>320.0079</v>
      </c>
    </row>
    <row r="781" spans="2:21" ht="13.5" customHeight="1">
      <c r="B781" s="3"/>
      <c r="C781" s="7" t="s">
        <v>55</v>
      </c>
      <c r="D781" s="35">
        <v>0</v>
      </c>
      <c r="E781" s="35">
        <v>0</v>
      </c>
      <c r="F781" s="35">
        <v>0</v>
      </c>
      <c r="G781" s="35">
        <v>0</v>
      </c>
      <c r="H781" s="35">
        <v>1.0665</v>
      </c>
      <c r="I781" s="35">
        <v>3.3138</v>
      </c>
      <c r="J781" s="35">
        <v>3.3138</v>
      </c>
      <c r="K781" s="35">
        <v>6.4371</v>
      </c>
      <c r="L781" s="35">
        <v>39.0798</v>
      </c>
      <c r="M781" s="36">
        <v>7.8396</v>
      </c>
      <c r="N781" s="35">
        <v>0</v>
      </c>
      <c r="O781" s="35">
        <v>0</v>
      </c>
      <c r="P781" s="35">
        <v>0</v>
      </c>
      <c r="Q781" s="35">
        <v>0</v>
      </c>
      <c r="R781" s="35">
        <v>0</v>
      </c>
      <c r="S781" s="35">
        <v>0</v>
      </c>
      <c r="T781" s="35">
        <v>0</v>
      </c>
      <c r="U781" s="37">
        <f t="shared" si="300"/>
        <v>61.050599999999996</v>
      </c>
    </row>
    <row r="782" spans="2:21" ht="13.5" customHeight="1">
      <c r="B782" s="3" t="s">
        <v>4</v>
      </c>
      <c r="C782" s="7" t="s">
        <v>102</v>
      </c>
      <c r="D782" s="35">
        <v>0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  <c r="K782" s="35">
        <v>0</v>
      </c>
      <c r="L782" s="35">
        <v>0</v>
      </c>
      <c r="M782" s="36">
        <v>0</v>
      </c>
      <c r="N782" s="35">
        <v>0</v>
      </c>
      <c r="O782" s="35">
        <v>0</v>
      </c>
      <c r="P782" s="35">
        <v>0</v>
      </c>
      <c r="Q782" s="35">
        <v>0</v>
      </c>
      <c r="R782" s="35">
        <v>0</v>
      </c>
      <c r="S782" s="35">
        <v>0</v>
      </c>
      <c r="T782" s="35">
        <v>0</v>
      </c>
      <c r="U782" s="37">
        <f t="shared" si="300"/>
        <v>0</v>
      </c>
    </row>
    <row r="783" spans="2:21" ht="13.5" customHeight="1">
      <c r="B783" s="3"/>
      <c r="C783" s="7" t="s">
        <v>56</v>
      </c>
      <c r="D783" s="35">
        <v>5.9042</v>
      </c>
      <c r="E783" s="35">
        <v>0</v>
      </c>
      <c r="F783" s="35">
        <v>0</v>
      </c>
      <c r="G783" s="35">
        <v>0</v>
      </c>
      <c r="H783" s="35">
        <v>0</v>
      </c>
      <c r="I783" s="35">
        <v>4.7234</v>
      </c>
      <c r="J783" s="35">
        <v>11.3033</v>
      </c>
      <c r="K783" s="35">
        <v>0</v>
      </c>
      <c r="L783" s="35">
        <v>2.3617</v>
      </c>
      <c r="M783" s="36">
        <v>4.2182</v>
      </c>
      <c r="N783" s="35">
        <v>24.463</v>
      </c>
      <c r="O783" s="35">
        <v>9.4468</v>
      </c>
      <c r="P783" s="35">
        <v>5.5694</v>
      </c>
      <c r="Q783" s="35">
        <v>0</v>
      </c>
      <c r="R783" s="35">
        <v>0</v>
      </c>
      <c r="S783" s="35">
        <v>0</v>
      </c>
      <c r="T783" s="35">
        <v>0</v>
      </c>
      <c r="U783" s="37">
        <f t="shared" si="300"/>
        <v>67.99</v>
      </c>
    </row>
    <row r="784" spans="2:21" ht="13.5" customHeight="1">
      <c r="B784" s="3"/>
      <c r="C784" s="7" t="s">
        <v>91</v>
      </c>
      <c r="D784" s="35">
        <v>0</v>
      </c>
      <c r="E784" s="35">
        <v>1.7563</v>
      </c>
      <c r="F784" s="35">
        <v>7.1235</v>
      </c>
      <c r="G784" s="35">
        <v>1.7563</v>
      </c>
      <c r="H784" s="35">
        <v>0</v>
      </c>
      <c r="I784" s="35">
        <v>9.0201</v>
      </c>
      <c r="J784" s="35">
        <v>54.2535</v>
      </c>
      <c r="K784" s="35">
        <v>151.0363</v>
      </c>
      <c r="L784" s="35">
        <v>38.1741</v>
      </c>
      <c r="M784" s="36">
        <v>36.4434</v>
      </c>
      <c r="N784" s="35">
        <v>127.5327</v>
      </c>
      <c r="O784" s="35">
        <v>36.2081</v>
      </c>
      <c r="P784" s="35">
        <v>6.9357</v>
      </c>
      <c r="Q784" s="35">
        <v>8.8095</v>
      </c>
      <c r="R784" s="35">
        <v>14.6825</v>
      </c>
      <c r="S784" s="35">
        <v>0</v>
      </c>
      <c r="T784" s="35">
        <v>0</v>
      </c>
      <c r="U784" s="37">
        <f t="shared" si="300"/>
        <v>493.7320000000001</v>
      </c>
    </row>
    <row r="785" spans="2:21" ht="13.5" customHeight="1">
      <c r="B785" s="3"/>
      <c r="C785" s="7" t="s">
        <v>57</v>
      </c>
      <c r="D785" s="35">
        <v>0</v>
      </c>
      <c r="E785" s="35">
        <v>7.0847</v>
      </c>
      <c r="F785" s="35">
        <v>14.1694</v>
      </c>
      <c r="G785" s="35">
        <v>14.1694</v>
      </c>
      <c r="H785" s="35">
        <v>7.0847</v>
      </c>
      <c r="I785" s="35">
        <v>39.7909</v>
      </c>
      <c r="J785" s="35">
        <v>0</v>
      </c>
      <c r="K785" s="35">
        <v>0</v>
      </c>
      <c r="L785" s="35">
        <v>0</v>
      </c>
      <c r="M785" s="36">
        <v>2.3616</v>
      </c>
      <c r="N785" s="35">
        <v>5.3943</v>
      </c>
      <c r="O785" s="35">
        <v>0</v>
      </c>
      <c r="P785" s="35">
        <v>1.4481</v>
      </c>
      <c r="Q785" s="35">
        <v>0</v>
      </c>
      <c r="R785" s="35">
        <v>0</v>
      </c>
      <c r="S785" s="35">
        <v>0</v>
      </c>
      <c r="T785" s="35">
        <v>0</v>
      </c>
      <c r="U785" s="37">
        <f t="shared" si="300"/>
        <v>91.5031</v>
      </c>
    </row>
    <row r="786" spans="2:21" ht="13.5" customHeight="1">
      <c r="B786" s="3"/>
      <c r="C786" s="7" t="s">
        <v>58</v>
      </c>
      <c r="D786" s="35">
        <v>0</v>
      </c>
      <c r="E786" s="35">
        <v>0</v>
      </c>
      <c r="F786" s="35">
        <v>32.2785</v>
      </c>
      <c r="G786" s="35">
        <v>82.5647</v>
      </c>
      <c r="H786" s="35">
        <v>73.7856</v>
      </c>
      <c r="I786" s="35">
        <v>35.1914</v>
      </c>
      <c r="J786" s="35">
        <v>0</v>
      </c>
      <c r="K786" s="35">
        <v>1.3997</v>
      </c>
      <c r="L786" s="35">
        <v>0</v>
      </c>
      <c r="M786" s="36">
        <v>0</v>
      </c>
      <c r="N786" s="35">
        <v>1.4803</v>
      </c>
      <c r="O786" s="35">
        <v>9.948</v>
      </c>
      <c r="P786" s="35">
        <v>5.6446</v>
      </c>
      <c r="Q786" s="35">
        <v>2.8223</v>
      </c>
      <c r="R786" s="35">
        <v>0</v>
      </c>
      <c r="S786" s="35">
        <v>0</v>
      </c>
      <c r="T786" s="35">
        <v>0</v>
      </c>
      <c r="U786" s="37">
        <f t="shared" si="300"/>
        <v>245.1151</v>
      </c>
    </row>
    <row r="787" spans="2:21" ht="13.5" customHeight="1">
      <c r="B787" s="3"/>
      <c r="C787" s="7" t="s">
        <v>92</v>
      </c>
      <c r="D787" s="35">
        <v>0</v>
      </c>
      <c r="E787" s="35">
        <v>0</v>
      </c>
      <c r="F787" s="35">
        <v>0</v>
      </c>
      <c r="G787" s="35">
        <v>0</v>
      </c>
      <c r="H787" s="35">
        <v>0</v>
      </c>
      <c r="I787" s="35">
        <v>38.0067</v>
      </c>
      <c r="J787" s="35">
        <v>9.8992</v>
      </c>
      <c r="K787" s="35">
        <v>0</v>
      </c>
      <c r="L787" s="35">
        <v>0</v>
      </c>
      <c r="M787" s="36">
        <v>5.5335</v>
      </c>
      <c r="N787" s="35">
        <v>0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7">
        <f t="shared" si="300"/>
        <v>53.439400000000006</v>
      </c>
    </row>
    <row r="788" spans="2:21" ht="13.5" customHeight="1">
      <c r="B788" s="3" t="s">
        <v>5</v>
      </c>
      <c r="C788" s="7" t="s">
        <v>93</v>
      </c>
      <c r="D788" s="35">
        <v>4.4922</v>
      </c>
      <c r="E788" s="35">
        <v>3.8595</v>
      </c>
      <c r="F788" s="35">
        <v>3.8595</v>
      </c>
      <c r="G788" s="35">
        <v>2.5052</v>
      </c>
      <c r="H788" s="35">
        <v>3.6557</v>
      </c>
      <c r="I788" s="35">
        <v>16.4786</v>
      </c>
      <c r="J788" s="35">
        <v>66.3133</v>
      </c>
      <c r="K788" s="35">
        <v>15.7978</v>
      </c>
      <c r="L788" s="35">
        <v>24.327</v>
      </c>
      <c r="M788" s="36">
        <v>27.954</v>
      </c>
      <c r="N788" s="35">
        <v>10.7208</v>
      </c>
      <c r="O788" s="35">
        <v>1.8693</v>
      </c>
      <c r="P788" s="35">
        <v>0</v>
      </c>
      <c r="Q788" s="35">
        <v>0</v>
      </c>
      <c r="R788" s="35">
        <v>0</v>
      </c>
      <c r="S788" s="35">
        <v>0</v>
      </c>
      <c r="T788" s="35">
        <v>0</v>
      </c>
      <c r="U788" s="37">
        <f t="shared" si="300"/>
        <v>181.83290000000002</v>
      </c>
    </row>
    <row r="789" spans="2:21" ht="13.5" customHeight="1">
      <c r="B789" s="3"/>
      <c r="C789" s="7" t="s">
        <v>94</v>
      </c>
      <c r="D789" s="35">
        <v>1.1089</v>
      </c>
      <c r="E789" s="35">
        <v>0</v>
      </c>
      <c r="F789" s="35">
        <v>0</v>
      </c>
      <c r="G789" s="35">
        <v>0</v>
      </c>
      <c r="H789" s="35">
        <v>0</v>
      </c>
      <c r="I789" s="35">
        <v>1.1089</v>
      </c>
      <c r="J789" s="35">
        <v>0</v>
      </c>
      <c r="K789" s="35">
        <v>2.8456</v>
      </c>
      <c r="L789" s="35">
        <v>0</v>
      </c>
      <c r="M789" s="36">
        <v>3.0766</v>
      </c>
      <c r="N789" s="35">
        <v>0</v>
      </c>
      <c r="O789" s="35">
        <v>0</v>
      </c>
      <c r="P789" s="35">
        <v>0</v>
      </c>
      <c r="Q789" s="35">
        <v>0</v>
      </c>
      <c r="R789" s="35">
        <v>0</v>
      </c>
      <c r="S789" s="35">
        <v>0</v>
      </c>
      <c r="T789" s="35">
        <v>0</v>
      </c>
      <c r="U789" s="37">
        <f t="shared" si="300"/>
        <v>8.14</v>
      </c>
    </row>
    <row r="790" spans="2:21" ht="13.5" customHeight="1">
      <c r="B790" s="3"/>
      <c r="C790" s="7" t="s">
        <v>95</v>
      </c>
      <c r="D790" s="35">
        <v>0</v>
      </c>
      <c r="E790" s="35">
        <v>0</v>
      </c>
      <c r="F790" s="35">
        <v>5.268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  <c r="L790" s="35">
        <v>0</v>
      </c>
      <c r="M790" s="36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7">
        <f t="shared" si="300"/>
        <v>5.268</v>
      </c>
    </row>
    <row r="791" spans="2:21" ht="13.5" customHeight="1">
      <c r="B791" s="3"/>
      <c r="C791" s="7" t="s">
        <v>59</v>
      </c>
      <c r="D791" s="35">
        <v>0</v>
      </c>
      <c r="E791" s="35">
        <v>24.9118</v>
      </c>
      <c r="F791" s="35">
        <v>21.981</v>
      </c>
      <c r="G791" s="35">
        <v>0</v>
      </c>
      <c r="H791" s="35">
        <v>14.4587</v>
      </c>
      <c r="I791" s="35">
        <v>63.4378</v>
      </c>
      <c r="J791" s="35">
        <v>25.2323</v>
      </c>
      <c r="K791" s="35">
        <v>1.4852</v>
      </c>
      <c r="L791" s="35">
        <v>1.1871</v>
      </c>
      <c r="M791" s="36">
        <v>7.5667</v>
      </c>
      <c r="N791" s="35">
        <v>0</v>
      </c>
      <c r="O791" s="35">
        <v>3.1111</v>
      </c>
      <c r="P791" s="35">
        <v>1.9425</v>
      </c>
      <c r="Q791" s="35">
        <v>0</v>
      </c>
      <c r="R791" s="35">
        <v>0</v>
      </c>
      <c r="S791" s="35">
        <v>0</v>
      </c>
      <c r="T791" s="35">
        <v>0</v>
      </c>
      <c r="U791" s="37">
        <f t="shared" si="300"/>
        <v>165.31419999999997</v>
      </c>
    </row>
    <row r="792" spans="2:21" ht="13.5" customHeight="1">
      <c r="B792" s="3"/>
      <c r="C792" s="7" t="s">
        <v>96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2.9483</v>
      </c>
      <c r="M792" s="36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7">
        <f t="shared" si="300"/>
        <v>2.9483</v>
      </c>
    </row>
    <row r="793" spans="2:21" ht="13.5" customHeight="1">
      <c r="B793" s="3"/>
      <c r="C793" s="7" t="s">
        <v>60</v>
      </c>
      <c r="D793" s="35">
        <v>2.3438</v>
      </c>
      <c r="E793" s="35">
        <v>73.2065</v>
      </c>
      <c r="F793" s="35">
        <v>23.0067</v>
      </c>
      <c r="G793" s="35">
        <v>151.433</v>
      </c>
      <c r="H793" s="35">
        <v>162.4067</v>
      </c>
      <c r="I793" s="35">
        <v>507.591</v>
      </c>
      <c r="J793" s="35">
        <v>365.6181</v>
      </c>
      <c r="K793" s="35">
        <v>66.8128</v>
      </c>
      <c r="L793" s="35">
        <v>111.5954</v>
      </c>
      <c r="M793" s="36">
        <v>88.2724</v>
      </c>
      <c r="N793" s="35">
        <v>55.6795</v>
      </c>
      <c r="O793" s="35">
        <v>34.8375</v>
      </c>
      <c r="P793" s="35">
        <v>21.6869</v>
      </c>
      <c r="Q793" s="35">
        <v>17.7162</v>
      </c>
      <c r="R793" s="35">
        <v>19.4453</v>
      </c>
      <c r="S793" s="35">
        <v>0</v>
      </c>
      <c r="T793" s="35">
        <v>0</v>
      </c>
      <c r="U793" s="37">
        <f t="shared" si="300"/>
        <v>1701.6518</v>
      </c>
    </row>
    <row r="794" spans="2:21" ht="13.5" customHeight="1">
      <c r="B794" s="3"/>
      <c r="C794" s="8" t="s">
        <v>97</v>
      </c>
      <c r="D794" s="35">
        <v>0</v>
      </c>
      <c r="E794" s="35">
        <v>34.4208</v>
      </c>
      <c r="F794" s="35">
        <v>11.4736</v>
      </c>
      <c r="G794" s="35">
        <v>17.2104</v>
      </c>
      <c r="H794" s="35">
        <v>0</v>
      </c>
      <c r="I794" s="35">
        <v>0</v>
      </c>
      <c r="J794" s="35">
        <v>0</v>
      </c>
      <c r="K794" s="35">
        <v>0</v>
      </c>
      <c r="L794" s="35">
        <v>0</v>
      </c>
      <c r="M794" s="36">
        <v>0</v>
      </c>
      <c r="N794" s="35">
        <v>0</v>
      </c>
      <c r="O794" s="35">
        <v>0</v>
      </c>
      <c r="P794" s="35">
        <v>3.8246</v>
      </c>
      <c r="Q794" s="35">
        <v>0</v>
      </c>
      <c r="R794" s="35">
        <v>0</v>
      </c>
      <c r="S794" s="35">
        <v>0</v>
      </c>
      <c r="T794" s="35">
        <v>0</v>
      </c>
      <c r="U794" s="37">
        <f t="shared" si="300"/>
        <v>66.9294</v>
      </c>
    </row>
    <row r="795" spans="2:21" ht="13.5" customHeight="1">
      <c r="B795" s="5"/>
      <c r="C795" s="9" t="s">
        <v>2</v>
      </c>
      <c r="D795" s="38">
        <f aca="true" t="shared" si="302" ref="D795:T795">SUM(D771:D794)</f>
        <v>1138.0498</v>
      </c>
      <c r="E795" s="38">
        <f t="shared" si="302"/>
        <v>487.6777000000001</v>
      </c>
      <c r="F795" s="38">
        <f t="shared" si="302"/>
        <v>731.7825000000001</v>
      </c>
      <c r="G795" s="38">
        <f t="shared" si="302"/>
        <v>588.6725</v>
      </c>
      <c r="H795" s="38">
        <f t="shared" si="302"/>
        <v>336.32079999999996</v>
      </c>
      <c r="I795" s="38">
        <f t="shared" si="302"/>
        <v>1096.8572000000001</v>
      </c>
      <c r="J795" s="38">
        <f t="shared" si="302"/>
        <v>648.6783</v>
      </c>
      <c r="K795" s="38">
        <f t="shared" si="302"/>
        <v>374.50649999999996</v>
      </c>
      <c r="L795" s="38">
        <f t="shared" si="302"/>
        <v>315.0877</v>
      </c>
      <c r="M795" s="39">
        <f t="shared" si="302"/>
        <v>387.7052</v>
      </c>
      <c r="N795" s="38">
        <f t="shared" si="302"/>
        <v>502.6028</v>
      </c>
      <c r="O795" s="38">
        <f t="shared" si="302"/>
        <v>384.67229999999995</v>
      </c>
      <c r="P795" s="38">
        <f t="shared" si="302"/>
        <v>155.54430000000002</v>
      </c>
      <c r="Q795" s="38">
        <f t="shared" si="302"/>
        <v>82.53960000000001</v>
      </c>
      <c r="R795" s="38">
        <f t="shared" si="302"/>
        <v>89.3064</v>
      </c>
      <c r="S795" s="38">
        <f t="shared" si="302"/>
        <v>4.3876</v>
      </c>
      <c r="T795" s="38">
        <f t="shared" si="302"/>
        <v>0</v>
      </c>
      <c r="U795" s="40">
        <f t="shared" si="300"/>
        <v>7324.391200000001</v>
      </c>
    </row>
    <row r="796" spans="2:21" ht="13.5" customHeight="1">
      <c r="B796" s="1"/>
      <c r="C796" s="10" t="s">
        <v>61</v>
      </c>
      <c r="D796" s="35">
        <v>0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  <c r="K796" s="35">
        <v>0</v>
      </c>
      <c r="L796" s="35">
        <v>0</v>
      </c>
      <c r="M796" s="36">
        <v>0</v>
      </c>
      <c r="N796" s="35">
        <v>0</v>
      </c>
      <c r="O796" s="35">
        <v>0</v>
      </c>
      <c r="P796" s="35">
        <v>0</v>
      </c>
      <c r="Q796" s="35">
        <v>0</v>
      </c>
      <c r="R796" s="35">
        <v>0</v>
      </c>
      <c r="S796" s="35">
        <v>0</v>
      </c>
      <c r="T796" s="35">
        <v>0</v>
      </c>
      <c r="U796" s="37">
        <f t="shared" si="300"/>
        <v>0</v>
      </c>
    </row>
    <row r="797" spans="2:21" ht="13.5" customHeight="1">
      <c r="B797" s="3"/>
      <c r="C797" s="7" t="s">
        <v>62</v>
      </c>
      <c r="D797" s="35">
        <v>0</v>
      </c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  <c r="K797" s="35">
        <v>0</v>
      </c>
      <c r="L797" s="35">
        <v>0</v>
      </c>
      <c r="M797" s="36">
        <v>0</v>
      </c>
      <c r="N797" s="35">
        <v>0</v>
      </c>
      <c r="O797" s="35">
        <v>0</v>
      </c>
      <c r="P797" s="35">
        <v>0</v>
      </c>
      <c r="Q797" s="35">
        <v>0</v>
      </c>
      <c r="R797" s="35">
        <v>0</v>
      </c>
      <c r="S797" s="35">
        <v>0</v>
      </c>
      <c r="T797" s="35">
        <v>0</v>
      </c>
      <c r="U797" s="37">
        <f t="shared" si="300"/>
        <v>0</v>
      </c>
    </row>
    <row r="798" spans="2:21" ht="13.5" customHeight="1">
      <c r="B798" s="3"/>
      <c r="C798" s="7" t="s">
        <v>63</v>
      </c>
      <c r="D798" s="35">
        <v>0</v>
      </c>
      <c r="E798" s="35">
        <v>69.133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  <c r="K798" s="35">
        <v>0</v>
      </c>
      <c r="L798" s="35">
        <v>0</v>
      </c>
      <c r="M798" s="36">
        <v>0</v>
      </c>
      <c r="N798" s="35">
        <v>0</v>
      </c>
      <c r="O798" s="35">
        <v>0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37">
        <f t="shared" si="300"/>
        <v>69.133</v>
      </c>
    </row>
    <row r="799" spans="2:21" ht="13.5" customHeight="1">
      <c r="B799" s="3" t="s">
        <v>6</v>
      </c>
      <c r="C799" s="7" t="s">
        <v>64</v>
      </c>
      <c r="D799" s="35">
        <v>0</v>
      </c>
      <c r="E799" s="35">
        <v>0</v>
      </c>
      <c r="F799" s="35">
        <v>0</v>
      </c>
      <c r="G799" s="35">
        <v>0</v>
      </c>
      <c r="H799" s="35">
        <v>50.3104</v>
      </c>
      <c r="I799" s="35">
        <v>0</v>
      </c>
      <c r="J799" s="35">
        <v>6.1538</v>
      </c>
      <c r="K799" s="35">
        <v>40.0225</v>
      </c>
      <c r="L799" s="35">
        <v>53.3634</v>
      </c>
      <c r="M799" s="36">
        <v>26.6817</v>
      </c>
      <c r="N799" s="35">
        <v>26.6817</v>
      </c>
      <c r="O799" s="35">
        <v>26.6817</v>
      </c>
      <c r="P799" s="35">
        <v>0</v>
      </c>
      <c r="Q799" s="35">
        <v>0</v>
      </c>
      <c r="R799" s="35">
        <v>0</v>
      </c>
      <c r="S799" s="35">
        <v>0</v>
      </c>
      <c r="T799" s="35">
        <v>0</v>
      </c>
      <c r="U799" s="37">
        <f t="shared" si="300"/>
        <v>229.89520000000002</v>
      </c>
    </row>
    <row r="800" spans="2:21" ht="13.5" customHeight="1">
      <c r="B800" s="3"/>
      <c r="C800" s="7" t="s">
        <v>65</v>
      </c>
      <c r="D800" s="35">
        <v>10.5348</v>
      </c>
      <c r="E800" s="35">
        <v>21.0696</v>
      </c>
      <c r="F800" s="35">
        <v>45.027</v>
      </c>
      <c r="G800" s="35">
        <v>127.8615</v>
      </c>
      <c r="H800" s="35">
        <v>54.1179</v>
      </c>
      <c r="I800" s="35">
        <v>31.6044</v>
      </c>
      <c r="J800" s="35">
        <v>0</v>
      </c>
      <c r="K800" s="35">
        <v>0</v>
      </c>
      <c r="L800" s="35">
        <v>0</v>
      </c>
      <c r="M800" s="36">
        <v>164.4459</v>
      </c>
      <c r="N800" s="35">
        <v>0</v>
      </c>
      <c r="O800" s="35">
        <v>0</v>
      </c>
      <c r="P800" s="35">
        <v>0</v>
      </c>
      <c r="Q800" s="35">
        <v>0</v>
      </c>
      <c r="R800" s="35">
        <v>0</v>
      </c>
      <c r="S800" s="35">
        <v>0</v>
      </c>
      <c r="T800" s="35">
        <v>0</v>
      </c>
      <c r="U800" s="37">
        <f t="shared" si="300"/>
        <v>454.66110000000003</v>
      </c>
    </row>
    <row r="801" spans="2:21" ht="13.5" customHeight="1">
      <c r="B801" s="3"/>
      <c r="C801" s="7" t="s">
        <v>66</v>
      </c>
      <c r="D801" s="35">
        <v>0</v>
      </c>
      <c r="E801" s="35">
        <v>75.2749</v>
      </c>
      <c r="F801" s="35">
        <v>0</v>
      </c>
      <c r="G801" s="35">
        <v>1.9377</v>
      </c>
      <c r="H801" s="35">
        <v>0</v>
      </c>
      <c r="I801" s="35">
        <v>5.8131</v>
      </c>
      <c r="J801" s="35">
        <v>9.6885</v>
      </c>
      <c r="K801" s="35">
        <v>13.5639</v>
      </c>
      <c r="L801" s="35">
        <v>0</v>
      </c>
      <c r="M801" s="36">
        <v>0</v>
      </c>
      <c r="N801" s="35">
        <v>0</v>
      </c>
      <c r="O801" s="35">
        <v>0</v>
      </c>
      <c r="P801" s="35">
        <v>0</v>
      </c>
      <c r="Q801" s="35">
        <v>0</v>
      </c>
      <c r="R801" s="35">
        <v>0</v>
      </c>
      <c r="S801" s="35">
        <v>0</v>
      </c>
      <c r="T801" s="35">
        <v>0</v>
      </c>
      <c r="U801" s="37">
        <f t="shared" si="300"/>
        <v>106.27810000000002</v>
      </c>
    </row>
    <row r="802" spans="2:21" ht="13.5" customHeight="1">
      <c r="B802" s="3"/>
      <c r="C802" s="7" t="s">
        <v>67</v>
      </c>
      <c r="D802" s="35">
        <v>0</v>
      </c>
      <c r="E802" s="35">
        <v>181.0876</v>
      </c>
      <c r="F802" s="35">
        <v>0</v>
      </c>
      <c r="G802" s="35">
        <v>0</v>
      </c>
      <c r="H802" s="35">
        <v>0</v>
      </c>
      <c r="I802" s="35">
        <v>0</v>
      </c>
      <c r="J802" s="35">
        <v>0</v>
      </c>
      <c r="K802" s="35">
        <v>0</v>
      </c>
      <c r="L802" s="35">
        <v>0</v>
      </c>
      <c r="M802" s="36">
        <v>0</v>
      </c>
      <c r="N802" s="35">
        <v>0</v>
      </c>
      <c r="O802" s="35">
        <v>0</v>
      </c>
      <c r="P802" s="35">
        <v>0</v>
      </c>
      <c r="Q802" s="35">
        <v>0</v>
      </c>
      <c r="R802" s="35">
        <v>0</v>
      </c>
      <c r="S802" s="35">
        <v>0</v>
      </c>
      <c r="T802" s="35">
        <v>0</v>
      </c>
      <c r="U802" s="37">
        <f t="shared" si="300"/>
        <v>181.0876</v>
      </c>
    </row>
    <row r="803" spans="2:21" ht="13.5" customHeight="1">
      <c r="B803" s="3"/>
      <c r="C803" s="7" t="s">
        <v>68</v>
      </c>
      <c r="D803" s="35">
        <v>0</v>
      </c>
      <c r="E803" s="35">
        <v>0</v>
      </c>
      <c r="F803" s="35">
        <v>0</v>
      </c>
      <c r="G803" s="35">
        <v>0</v>
      </c>
      <c r="H803" s="35">
        <v>0</v>
      </c>
      <c r="I803" s="35">
        <v>0</v>
      </c>
      <c r="J803" s="35">
        <v>0</v>
      </c>
      <c r="K803" s="35">
        <v>0</v>
      </c>
      <c r="L803" s="35">
        <v>0</v>
      </c>
      <c r="M803" s="36">
        <v>137.1452</v>
      </c>
      <c r="N803" s="35">
        <v>0</v>
      </c>
      <c r="O803" s="35">
        <v>0</v>
      </c>
      <c r="P803" s="35">
        <v>0</v>
      </c>
      <c r="Q803" s="35">
        <v>0</v>
      </c>
      <c r="R803" s="35">
        <v>0</v>
      </c>
      <c r="S803" s="35">
        <v>0</v>
      </c>
      <c r="T803" s="35">
        <v>0</v>
      </c>
      <c r="U803" s="37">
        <f t="shared" si="300"/>
        <v>137.1452</v>
      </c>
    </row>
    <row r="804" spans="2:21" ht="13.5" customHeight="1">
      <c r="B804" s="3" t="s">
        <v>7</v>
      </c>
      <c r="C804" s="7" t="s">
        <v>69</v>
      </c>
      <c r="D804" s="35">
        <v>0</v>
      </c>
      <c r="E804" s="35">
        <v>0</v>
      </c>
      <c r="F804" s="35">
        <v>0</v>
      </c>
      <c r="G804" s="35">
        <v>0</v>
      </c>
      <c r="H804" s="35">
        <v>0</v>
      </c>
      <c r="I804" s="35">
        <v>0</v>
      </c>
      <c r="J804" s="35">
        <v>0</v>
      </c>
      <c r="K804" s="35">
        <v>0</v>
      </c>
      <c r="L804" s="35">
        <v>0</v>
      </c>
      <c r="M804" s="36">
        <v>247.6756</v>
      </c>
      <c r="N804" s="35">
        <v>0</v>
      </c>
      <c r="O804" s="35">
        <v>0</v>
      </c>
      <c r="P804" s="35">
        <v>0</v>
      </c>
      <c r="Q804" s="35">
        <v>0</v>
      </c>
      <c r="R804" s="35">
        <v>0</v>
      </c>
      <c r="S804" s="35">
        <v>0</v>
      </c>
      <c r="T804" s="35">
        <v>0</v>
      </c>
      <c r="U804" s="37">
        <f t="shared" si="300"/>
        <v>247.6756</v>
      </c>
    </row>
    <row r="805" spans="2:21" ht="13.5" customHeight="1">
      <c r="B805" s="3"/>
      <c r="C805" s="7" t="s">
        <v>70</v>
      </c>
      <c r="D805" s="35">
        <v>0</v>
      </c>
      <c r="E805" s="35">
        <v>701.9382</v>
      </c>
      <c r="F805" s="35">
        <v>0</v>
      </c>
      <c r="G805" s="35">
        <v>3.8521</v>
      </c>
      <c r="H805" s="35">
        <v>0</v>
      </c>
      <c r="I805" s="35">
        <v>0</v>
      </c>
      <c r="J805" s="35">
        <v>0</v>
      </c>
      <c r="K805" s="35">
        <v>0</v>
      </c>
      <c r="L805" s="35">
        <v>0</v>
      </c>
      <c r="M805" s="36">
        <v>0</v>
      </c>
      <c r="N805" s="35">
        <v>0</v>
      </c>
      <c r="O805" s="35">
        <v>0</v>
      </c>
      <c r="P805" s="35">
        <v>0</v>
      </c>
      <c r="Q805" s="35">
        <v>0</v>
      </c>
      <c r="R805" s="35">
        <v>0</v>
      </c>
      <c r="S805" s="35">
        <v>0</v>
      </c>
      <c r="T805" s="35">
        <v>0</v>
      </c>
      <c r="U805" s="37">
        <f t="shared" si="300"/>
        <v>705.7903</v>
      </c>
    </row>
    <row r="806" spans="2:21" ht="13.5" customHeight="1">
      <c r="B806" s="3"/>
      <c r="C806" s="7" t="s">
        <v>71</v>
      </c>
      <c r="D806" s="35">
        <v>0</v>
      </c>
      <c r="E806" s="35">
        <v>323.028</v>
      </c>
      <c r="F806" s="35">
        <v>0</v>
      </c>
      <c r="G806" s="35">
        <v>0</v>
      </c>
      <c r="H806" s="35">
        <v>0</v>
      </c>
      <c r="I806" s="35">
        <v>0</v>
      </c>
      <c r="J806" s="35">
        <v>0</v>
      </c>
      <c r="K806" s="35">
        <v>0</v>
      </c>
      <c r="L806" s="35">
        <v>0</v>
      </c>
      <c r="M806" s="36">
        <v>0</v>
      </c>
      <c r="N806" s="35">
        <v>0</v>
      </c>
      <c r="O806" s="35">
        <v>0</v>
      </c>
      <c r="P806" s="35">
        <v>0</v>
      </c>
      <c r="Q806" s="35">
        <v>0</v>
      </c>
      <c r="R806" s="35">
        <v>0</v>
      </c>
      <c r="S806" s="35">
        <v>0</v>
      </c>
      <c r="T806" s="35">
        <v>0</v>
      </c>
      <c r="U806" s="37">
        <f t="shared" si="300"/>
        <v>323.028</v>
      </c>
    </row>
    <row r="807" spans="2:21" ht="13.5" customHeight="1">
      <c r="B807" s="3"/>
      <c r="C807" s="7" t="s">
        <v>72</v>
      </c>
      <c r="D807" s="35">
        <v>802.4643</v>
      </c>
      <c r="E807" s="35">
        <v>539.8912</v>
      </c>
      <c r="F807" s="35">
        <v>91.4544</v>
      </c>
      <c r="G807" s="35">
        <v>129.8091</v>
      </c>
      <c r="H807" s="35">
        <v>0</v>
      </c>
      <c r="I807" s="35">
        <v>0</v>
      </c>
      <c r="J807" s="35">
        <v>0</v>
      </c>
      <c r="K807" s="35">
        <v>0</v>
      </c>
      <c r="L807" s="35">
        <v>0</v>
      </c>
      <c r="M807" s="36">
        <v>0</v>
      </c>
      <c r="N807" s="35">
        <v>0</v>
      </c>
      <c r="O807" s="35">
        <v>0</v>
      </c>
      <c r="P807" s="35">
        <v>0</v>
      </c>
      <c r="Q807" s="35">
        <v>0</v>
      </c>
      <c r="R807" s="35">
        <v>0</v>
      </c>
      <c r="S807" s="35">
        <v>0</v>
      </c>
      <c r="T807" s="35">
        <v>0</v>
      </c>
      <c r="U807" s="37">
        <f t="shared" si="300"/>
        <v>1563.6190000000001</v>
      </c>
    </row>
    <row r="808" spans="2:21" ht="13.5" customHeight="1">
      <c r="B808" s="3"/>
      <c r="C808" s="7" t="s">
        <v>73</v>
      </c>
      <c r="D808" s="35">
        <v>0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5">
        <v>0</v>
      </c>
      <c r="L808" s="35">
        <v>0</v>
      </c>
      <c r="M808" s="36">
        <v>0</v>
      </c>
      <c r="N808" s="35">
        <v>0</v>
      </c>
      <c r="O808" s="35">
        <v>0</v>
      </c>
      <c r="P808" s="35">
        <v>0</v>
      </c>
      <c r="Q808" s="35">
        <v>0</v>
      </c>
      <c r="R808" s="35">
        <v>0</v>
      </c>
      <c r="S808" s="35">
        <v>0</v>
      </c>
      <c r="T808" s="35">
        <v>0</v>
      </c>
      <c r="U808" s="37">
        <f t="shared" si="300"/>
        <v>0</v>
      </c>
    </row>
    <row r="809" spans="2:21" ht="13.5" customHeight="1">
      <c r="B809" s="3" t="s">
        <v>8</v>
      </c>
      <c r="C809" s="7" t="s">
        <v>74</v>
      </c>
      <c r="D809" s="35">
        <v>0</v>
      </c>
      <c r="E809" s="35">
        <v>0</v>
      </c>
      <c r="F809" s="35">
        <v>0</v>
      </c>
      <c r="G809" s="35">
        <v>0</v>
      </c>
      <c r="H809" s="35">
        <v>0</v>
      </c>
      <c r="I809" s="35">
        <v>0</v>
      </c>
      <c r="J809" s="35">
        <v>0</v>
      </c>
      <c r="K809" s="35">
        <v>0</v>
      </c>
      <c r="L809" s="35">
        <v>0</v>
      </c>
      <c r="M809" s="36">
        <v>0</v>
      </c>
      <c r="N809" s="35">
        <v>0</v>
      </c>
      <c r="O809" s="35">
        <v>0</v>
      </c>
      <c r="P809" s="35">
        <v>0</v>
      </c>
      <c r="Q809" s="35">
        <v>0</v>
      </c>
      <c r="R809" s="35">
        <v>0</v>
      </c>
      <c r="S809" s="35">
        <v>0</v>
      </c>
      <c r="T809" s="35">
        <v>0</v>
      </c>
      <c r="U809" s="37">
        <f t="shared" si="300"/>
        <v>0</v>
      </c>
    </row>
    <row r="810" spans="2:21" ht="13.5" customHeight="1">
      <c r="B810" s="3"/>
      <c r="C810" s="7" t="s">
        <v>103</v>
      </c>
      <c r="D810" s="35">
        <v>0</v>
      </c>
      <c r="E810" s="35">
        <v>0</v>
      </c>
      <c r="F810" s="35">
        <v>0</v>
      </c>
      <c r="G810" s="35">
        <v>0</v>
      </c>
      <c r="H810" s="35">
        <v>0</v>
      </c>
      <c r="I810" s="35">
        <v>13.2743</v>
      </c>
      <c r="J810" s="35">
        <v>0</v>
      </c>
      <c r="K810" s="35">
        <v>0</v>
      </c>
      <c r="L810" s="35">
        <v>0</v>
      </c>
      <c r="M810" s="36">
        <v>0</v>
      </c>
      <c r="N810" s="35">
        <v>0</v>
      </c>
      <c r="O810" s="35">
        <v>0</v>
      </c>
      <c r="P810" s="35">
        <v>0</v>
      </c>
      <c r="Q810" s="35">
        <v>0</v>
      </c>
      <c r="R810" s="35">
        <v>0</v>
      </c>
      <c r="S810" s="35">
        <v>0</v>
      </c>
      <c r="T810" s="35">
        <v>0</v>
      </c>
      <c r="U810" s="37">
        <f t="shared" si="300"/>
        <v>13.2743</v>
      </c>
    </row>
    <row r="811" spans="2:21" ht="13.5" customHeight="1">
      <c r="B811" s="3"/>
      <c r="C811" s="8" t="s">
        <v>75</v>
      </c>
      <c r="D811" s="41">
        <v>0</v>
      </c>
      <c r="E811" s="35">
        <v>27.912</v>
      </c>
      <c r="F811" s="35">
        <v>0</v>
      </c>
      <c r="G811" s="35">
        <v>55.824</v>
      </c>
      <c r="H811" s="35">
        <v>0</v>
      </c>
      <c r="I811" s="35">
        <v>0</v>
      </c>
      <c r="J811" s="41">
        <v>0</v>
      </c>
      <c r="K811" s="41">
        <v>0</v>
      </c>
      <c r="L811" s="41">
        <v>0</v>
      </c>
      <c r="M811" s="42">
        <v>0</v>
      </c>
      <c r="N811" s="35">
        <v>0</v>
      </c>
      <c r="O811" s="35">
        <v>0</v>
      </c>
      <c r="P811" s="35">
        <v>0</v>
      </c>
      <c r="Q811" s="35">
        <v>0</v>
      </c>
      <c r="R811" s="35">
        <v>0</v>
      </c>
      <c r="S811" s="41">
        <v>0</v>
      </c>
      <c r="T811" s="41">
        <v>0</v>
      </c>
      <c r="U811" s="43">
        <f t="shared" si="300"/>
        <v>83.73599999999999</v>
      </c>
    </row>
    <row r="812" spans="2:21" ht="13.5" customHeight="1">
      <c r="B812" s="5"/>
      <c r="C812" s="11" t="s">
        <v>2</v>
      </c>
      <c r="D812" s="41">
        <f aca="true" t="shared" si="303" ref="D812:T812">SUM(D796:D811)</f>
        <v>812.9991</v>
      </c>
      <c r="E812" s="38">
        <f t="shared" si="303"/>
        <v>1939.3345000000002</v>
      </c>
      <c r="F812" s="38">
        <f t="shared" si="303"/>
        <v>136.4814</v>
      </c>
      <c r="G812" s="38">
        <f t="shared" si="303"/>
        <v>319.28440000000006</v>
      </c>
      <c r="H812" s="38">
        <f t="shared" si="303"/>
        <v>104.42830000000001</v>
      </c>
      <c r="I812" s="38">
        <f t="shared" si="303"/>
        <v>50.6918</v>
      </c>
      <c r="J812" s="41">
        <f t="shared" si="303"/>
        <v>15.8423</v>
      </c>
      <c r="K812" s="41">
        <f t="shared" si="303"/>
        <v>53.5864</v>
      </c>
      <c r="L812" s="41">
        <f t="shared" si="303"/>
        <v>53.3634</v>
      </c>
      <c r="M812" s="42">
        <f t="shared" si="303"/>
        <v>575.9484</v>
      </c>
      <c r="N812" s="38">
        <f t="shared" si="303"/>
        <v>26.6817</v>
      </c>
      <c r="O812" s="38">
        <f t="shared" si="303"/>
        <v>26.6817</v>
      </c>
      <c r="P812" s="38">
        <f t="shared" si="303"/>
        <v>0</v>
      </c>
      <c r="Q812" s="38">
        <f t="shared" si="303"/>
        <v>0</v>
      </c>
      <c r="R812" s="38">
        <f t="shared" si="303"/>
        <v>0</v>
      </c>
      <c r="S812" s="41">
        <f t="shared" si="303"/>
        <v>0</v>
      </c>
      <c r="T812" s="41">
        <f t="shared" si="303"/>
        <v>0</v>
      </c>
      <c r="U812" s="43">
        <f t="shared" si="300"/>
        <v>4115.3234</v>
      </c>
    </row>
    <row r="813" spans="2:21" ht="13.5" customHeight="1">
      <c r="B813" s="3"/>
      <c r="C813" s="4" t="s">
        <v>76</v>
      </c>
      <c r="D813" s="32">
        <v>224.4592</v>
      </c>
      <c r="E813" s="32">
        <v>15.743</v>
      </c>
      <c r="F813" s="32">
        <v>17.2351</v>
      </c>
      <c r="G813" s="35">
        <v>19.0504</v>
      </c>
      <c r="H813" s="35">
        <v>72.8922</v>
      </c>
      <c r="I813" s="35">
        <v>27.9815</v>
      </c>
      <c r="J813" s="32">
        <v>35.8026</v>
      </c>
      <c r="K813" s="32">
        <v>53.4983</v>
      </c>
      <c r="L813" s="32">
        <v>9.6145</v>
      </c>
      <c r="M813" s="33">
        <v>71.1568</v>
      </c>
      <c r="N813" s="32">
        <v>41.9615</v>
      </c>
      <c r="O813" s="32">
        <v>47.8862</v>
      </c>
      <c r="P813" s="35">
        <v>6.1184</v>
      </c>
      <c r="Q813" s="35">
        <v>7.0749</v>
      </c>
      <c r="R813" s="35">
        <v>8.5273</v>
      </c>
      <c r="S813" s="32">
        <v>0</v>
      </c>
      <c r="T813" s="32">
        <v>0</v>
      </c>
      <c r="U813" s="34">
        <f t="shared" si="300"/>
        <v>659.0018999999999</v>
      </c>
    </row>
    <row r="814" spans="2:21" ht="13.5" customHeight="1">
      <c r="B814" s="3" t="s">
        <v>10</v>
      </c>
      <c r="C814" s="4" t="s">
        <v>11</v>
      </c>
      <c r="D814" s="35">
        <v>0</v>
      </c>
      <c r="E814" s="35">
        <v>0</v>
      </c>
      <c r="F814" s="35">
        <v>0</v>
      </c>
      <c r="G814" s="35">
        <v>0</v>
      </c>
      <c r="H814" s="35">
        <v>0</v>
      </c>
      <c r="I814" s="35">
        <v>250.7508</v>
      </c>
      <c r="J814" s="35">
        <v>0</v>
      </c>
      <c r="K814" s="35">
        <v>0</v>
      </c>
      <c r="L814" s="35">
        <v>61.5016</v>
      </c>
      <c r="M814" s="36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v>0</v>
      </c>
      <c r="T814" s="35">
        <v>0</v>
      </c>
      <c r="U814" s="37">
        <f t="shared" si="300"/>
        <v>312.2524</v>
      </c>
    </row>
    <row r="815" spans="2:21" ht="13.5" customHeight="1">
      <c r="B815" s="3"/>
      <c r="C815" s="4" t="s">
        <v>12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  <c r="K815" s="35">
        <v>0</v>
      </c>
      <c r="L815" s="35">
        <v>0</v>
      </c>
      <c r="M815" s="36">
        <v>0</v>
      </c>
      <c r="N815" s="35">
        <v>0</v>
      </c>
      <c r="O815" s="35">
        <v>0</v>
      </c>
      <c r="P815" s="35">
        <v>0</v>
      </c>
      <c r="Q815" s="35">
        <v>0</v>
      </c>
      <c r="R815" s="35">
        <v>0</v>
      </c>
      <c r="S815" s="35">
        <v>0</v>
      </c>
      <c r="T815" s="35">
        <v>0</v>
      </c>
      <c r="U815" s="37">
        <f t="shared" si="300"/>
        <v>0</v>
      </c>
    </row>
    <row r="816" spans="2:21" ht="13.5" customHeight="1">
      <c r="B816" s="3" t="s">
        <v>13</v>
      </c>
      <c r="C816" s="4" t="s">
        <v>14</v>
      </c>
      <c r="D816" s="35">
        <v>0</v>
      </c>
      <c r="E816" s="35">
        <v>0</v>
      </c>
      <c r="F816" s="35">
        <v>0</v>
      </c>
      <c r="G816" s="35">
        <v>0</v>
      </c>
      <c r="H816" s="35">
        <v>0</v>
      </c>
      <c r="I816" s="35">
        <v>0</v>
      </c>
      <c r="J816" s="35">
        <v>1.7326</v>
      </c>
      <c r="K816" s="35">
        <v>0</v>
      </c>
      <c r="L816" s="35">
        <v>0</v>
      </c>
      <c r="M816" s="36">
        <v>9.2607</v>
      </c>
      <c r="N816" s="35">
        <v>0</v>
      </c>
      <c r="O816" s="35">
        <v>0</v>
      </c>
      <c r="P816" s="35">
        <v>0</v>
      </c>
      <c r="Q816" s="35">
        <v>0</v>
      </c>
      <c r="R816" s="35">
        <v>0</v>
      </c>
      <c r="S816" s="35">
        <v>0</v>
      </c>
      <c r="T816" s="35">
        <v>0</v>
      </c>
      <c r="U816" s="37">
        <f t="shared" si="300"/>
        <v>10.9933</v>
      </c>
    </row>
    <row r="817" spans="2:21" ht="13.5" customHeight="1">
      <c r="B817" s="3"/>
      <c r="C817" s="4" t="s">
        <v>15</v>
      </c>
      <c r="D817" s="35">
        <v>0</v>
      </c>
      <c r="E817" s="35">
        <v>0</v>
      </c>
      <c r="F817" s="35">
        <v>0</v>
      </c>
      <c r="G817" s="35">
        <v>0</v>
      </c>
      <c r="H817" s="35">
        <v>0</v>
      </c>
      <c r="I817" s="35">
        <v>0</v>
      </c>
      <c r="J817" s="35">
        <v>0</v>
      </c>
      <c r="K817" s="35">
        <v>0</v>
      </c>
      <c r="L817" s="35">
        <v>0</v>
      </c>
      <c r="M817" s="36">
        <v>0</v>
      </c>
      <c r="N817" s="35">
        <v>0</v>
      </c>
      <c r="O817" s="35">
        <v>1.3022</v>
      </c>
      <c r="P817" s="35">
        <v>0</v>
      </c>
      <c r="Q817" s="35">
        <v>0</v>
      </c>
      <c r="R817" s="35">
        <v>0</v>
      </c>
      <c r="S817" s="35">
        <v>0</v>
      </c>
      <c r="T817" s="35">
        <v>0</v>
      </c>
      <c r="U817" s="37">
        <f t="shared" si="300"/>
        <v>1.3022</v>
      </c>
    </row>
    <row r="818" spans="2:21" ht="13.5" customHeight="1">
      <c r="B818" s="3" t="s">
        <v>5</v>
      </c>
      <c r="C818" s="4" t="s">
        <v>16</v>
      </c>
      <c r="D818" s="35">
        <v>0</v>
      </c>
      <c r="E818" s="35">
        <v>0</v>
      </c>
      <c r="F818" s="35">
        <v>0</v>
      </c>
      <c r="G818" s="35">
        <v>0</v>
      </c>
      <c r="H818" s="35">
        <v>0</v>
      </c>
      <c r="I818" s="35">
        <v>0</v>
      </c>
      <c r="J818" s="35">
        <v>0</v>
      </c>
      <c r="K818" s="35">
        <v>0</v>
      </c>
      <c r="L818" s="35">
        <v>0</v>
      </c>
      <c r="M818" s="36">
        <v>0</v>
      </c>
      <c r="N818" s="35">
        <v>0</v>
      </c>
      <c r="O818" s="35">
        <v>0</v>
      </c>
      <c r="P818" s="35">
        <v>0</v>
      </c>
      <c r="Q818" s="35">
        <v>0</v>
      </c>
      <c r="R818" s="35">
        <v>0</v>
      </c>
      <c r="S818" s="35">
        <v>0</v>
      </c>
      <c r="T818" s="35">
        <v>0</v>
      </c>
      <c r="U818" s="37">
        <f t="shared" si="300"/>
        <v>0</v>
      </c>
    </row>
    <row r="819" spans="2:21" ht="13.5" customHeight="1">
      <c r="B819" s="3"/>
      <c r="C819" s="12" t="s">
        <v>17</v>
      </c>
      <c r="D819" s="41">
        <v>0</v>
      </c>
      <c r="E819" s="41">
        <v>0</v>
      </c>
      <c r="F819" s="41">
        <v>0</v>
      </c>
      <c r="G819" s="41">
        <v>0</v>
      </c>
      <c r="H819" s="41">
        <v>46.0806</v>
      </c>
      <c r="I819" s="41">
        <v>16.2004</v>
      </c>
      <c r="J819" s="41">
        <v>0</v>
      </c>
      <c r="K819" s="41">
        <v>0</v>
      </c>
      <c r="L819" s="41">
        <v>0</v>
      </c>
      <c r="M819" s="42">
        <v>0</v>
      </c>
      <c r="N819" s="41">
        <v>0</v>
      </c>
      <c r="O819" s="41">
        <v>2.1211</v>
      </c>
      <c r="P819" s="41">
        <v>0</v>
      </c>
      <c r="Q819" s="41">
        <v>0</v>
      </c>
      <c r="R819" s="41">
        <v>0</v>
      </c>
      <c r="S819" s="41">
        <v>0</v>
      </c>
      <c r="T819" s="41">
        <v>0</v>
      </c>
      <c r="U819" s="43">
        <f t="shared" si="300"/>
        <v>64.40209999999999</v>
      </c>
    </row>
    <row r="820" spans="2:21" ht="13.5" customHeight="1">
      <c r="B820" s="5"/>
      <c r="C820" s="11" t="s">
        <v>2</v>
      </c>
      <c r="D820" s="38">
        <f aca="true" t="shared" si="304" ref="D820:T820">SUM(D813:D819)</f>
        <v>224.4592</v>
      </c>
      <c r="E820" s="38">
        <f t="shared" si="304"/>
        <v>15.743</v>
      </c>
      <c r="F820" s="38">
        <f t="shared" si="304"/>
        <v>17.2351</v>
      </c>
      <c r="G820" s="38">
        <f t="shared" si="304"/>
        <v>19.0504</v>
      </c>
      <c r="H820" s="38">
        <f t="shared" si="304"/>
        <v>118.9728</v>
      </c>
      <c r="I820" s="38">
        <f t="shared" si="304"/>
        <v>294.9327</v>
      </c>
      <c r="J820" s="38">
        <f t="shared" si="304"/>
        <v>37.535199999999996</v>
      </c>
      <c r="K820" s="38">
        <f t="shared" si="304"/>
        <v>53.4983</v>
      </c>
      <c r="L820" s="38">
        <f t="shared" si="304"/>
        <v>71.1161</v>
      </c>
      <c r="M820" s="39">
        <f t="shared" si="304"/>
        <v>80.4175</v>
      </c>
      <c r="N820" s="38">
        <f t="shared" si="304"/>
        <v>41.9615</v>
      </c>
      <c r="O820" s="38">
        <f t="shared" si="304"/>
        <v>51.3095</v>
      </c>
      <c r="P820" s="38">
        <f t="shared" si="304"/>
        <v>6.1184</v>
      </c>
      <c r="Q820" s="38">
        <f t="shared" si="304"/>
        <v>7.0749</v>
      </c>
      <c r="R820" s="38">
        <f t="shared" si="304"/>
        <v>8.5273</v>
      </c>
      <c r="S820" s="38">
        <f t="shared" si="304"/>
        <v>0</v>
      </c>
      <c r="T820" s="38">
        <f t="shared" si="304"/>
        <v>0</v>
      </c>
      <c r="U820" s="40">
        <f t="shared" si="300"/>
        <v>1047.9519</v>
      </c>
    </row>
    <row r="821" spans="2:21" ht="13.5" customHeight="1">
      <c r="B821" s="51" t="s">
        <v>9</v>
      </c>
      <c r="C821" s="52"/>
      <c r="D821" s="44">
        <f aca="true" t="shared" si="305" ref="D821:T821">+D770+D795+D812+D820</f>
        <v>2175.5081</v>
      </c>
      <c r="E821" s="44">
        <f t="shared" si="305"/>
        <v>2442.7552</v>
      </c>
      <c r="F821" s="44">
        <f t="shared" si="305"/>
        <v>885.4990000000001</v>
      </c>
      <c r="G821" s="44">
        <f t="shared" si="305"/>
        <v>927.0073000000001</v>
      </c>
      <c r="H821" s="44">
        <f t="shared" si="305"/>
        <v>559.7219</v>
      </c>
      <c r="I821" s="44">
        <f t="shared" si="305"/>
        <v>1442.4817000000003</v>
      </c>
      <c r="J821" s="44">
        <f t="shared" si="305"/>
        <v>702.0558000000001</v>
      </c>
      <c r="K821" s="44">
        <f t="shared" si="305"/>
        <v>481.59119999999996</v>
      </c>
      <c r="L821" s="44">
        <f t="shared" si="305"/>
        <v>439.5672</v>
      </c>
      <c r="M821" s="45">
        <f t="shared" si="305"/>
        <v>1044.0711</v>
      </c>
      <c r="N821" s="44">
        <f t="shared" si="305"/>
        <v>571.246</v>
      </c>
      <c r="O821" s="44">
        <f t="shared" si="305"/>
        <v>471.08809999999994</v>
      </c>
      <c r="P821" s="44">
        <f t="shared" si="305"/>
        <v>161.66270000000003</v>
      </c>
      <c r="Q821" s="44">
        <f t="shared" si="305"/>
        <v>89.6145</v>
      </c>
      <c r="R821" s="44">
        <f t="shared" si="305"/>
        <v>97.8337</v>
      </c>
      <c r="S821" s="44">
        <f t="shared" si="305"/>
        <v>4.3876</v>
      </c>
      <c r="T821" s="44">
        <f t="shared" si="305"/>
        <v>0</v>
      </c>
      <c r="U821" s="46">
        <f t="shared" si="300"/>
        <v>12496.0911</v>
      </c>
    </row>
    <row r="823" spans="2:56" ht="13.5" customHeight="1">
      <c r="B823" s="27"/>
      <c r="C823" s="26" t="s">
        <v>38</v>
      </c>
      <c r="D823" s="53" t="s">
        <v>83</v>
      </c>
      <c r="E823" s="54"/>
      <c r="BC823" s="14"/>
      <c r="BD823" s="13"/>
    </row>
    <row r="824" spans="3:56" ht="13.5" customHeight="1">
      <c r="C824" s="16"/>
      <c r="L824" s="18"/>
      <c r="M824" s="17"/>
      <c r="N824" s="17"/>
      <c r="U824" s="18" t="s">
        <v>99</v>
      </c>
      <c r="BD824" s="13"/>
    </row>
    <row r="825" spans="2:56" ht="13.5" customHeight="1">
      <c r="B825" s="19"/>
      <c r="C825" s="20" t="s">
        <v>20</v>
      </c>
      <c r="D825" s="21">
        <v>0.01</v>
      </c>
      <c r="E825" s="22" t="s">
        <v>21</v>
      </c>
      <c r="F825" s="22" t="s">
        <v>22</v>
      </c>
      <c r="G825" s="22" t="s">
        <v>23</v>
      </c>
      <c r="H825" s="22" t="s">
        <v>24</v>
      </c>
      <c r="I825" s="22" t="s">
        <v>25</v>
      </c>
      <c r="J825" s="22" t="s">
        <v>26</v>
      </c>
      <c r="K825" s="22" t="s">
        <v>27</v>
      </c>
      <c r="L825" s="30" t="s">
        <v>28</v>
      </c>
      <c r="M825" s="22" t="s">
        <v>30</v>
      </c>
      <c r="N825" s="22" t="s">
        <v>31</v>
      </c>
      <c r="O825" s="22" t="s">
        <v>32</v>
      </c>
      <c r="P825" s="22" t="s">
        <v>33</v>
      </c>
      <c r="Q825" s="22" t="s">
        <v>34</v>
      </c>
      <c r="R825" s="22" t="s">
        <v>35</v>
      </c>
      <c r="S825" s="22" t="s">
        <v>36</v>
      </c>
      <c r="T825" s="22">
        <v>1000</v>
      </c>
      <c r="U825" s="49" t="s">
        <v>18</v>
      </c>
      <c r="BD825" s="13"/>
    </row>
    <row r="826" spans="2:56" ht="13.5" customHeight="1">
      <c r="B826" s="23" t="s">
        <v>19</v>
      </c>
      <c r="C826" s="24"/>
      <c r="D826" s="25" t="s">
        <v>29</v>
      </c>
      <c r="E826" s="25" t="s">
        <v>29</v>
      </c>
      <c r="F826" s="25" t="s">
        <v>29</v>
      </c>
      <c r="G826" s="25" t="s">
        <v>29</v>
      </c>
      <c r="H826" s="25" t="s">
        <v>29</v>
      </c>
      <c r="I826" s="25" t="s">
        <v>29</v>
      </c>
      <c r="J826" s="25" t="s">
        <v>29</v>
      </c>
      <c r="K826" s="25" t="s">
        <v>29</v>
      </c>
      <c r="L826" s="31" t="s">
        <v>29</v>
      </c>
      <c r="M826" s="25" t="s">
        <v>29</v>
      </c>
      <c r="N826" s="25" t="s">
        <v>29</v>
      </c>
      <c r="O826" s="25" t="s">
        <v>29</v>
      </c>
      <c r="P826" s="25" t="s">
        <v>29</v>
      </c>
      <c r="Q826" s="25" t="s">
        <v>29</v>
      </c>
      <c r="R826" s="25" t="s">
        <v>29</v>
      </c>
      <c r="S826" s="25" t="s">
        <v>29</v>
      </c>
      <c r="T826" s="25" t="s">
        <v>37</v>
      </c>
      <c r="U826" s="50"/>
      <c r="BD826" s="13"/>
    </row>
    <row r="827" spans="2:21" ht="13.5" customHeight="1">
      <c r="B827" s="1"/>
      <c r="C827" s="2" t="s">
        <v>46</v>
      </c>
      <c r="D827" s="32">
        <v>0</v>
      </c>
      <c r="E827" s="32">
        <v>0</v>
      </c>
      <c r="F827" s="32">
        <v>0</v>
      </c>
      <c r="G827" s="32">
        <v>0</v>
      </c>
      <c r="H827" s="32">
        <v>0</v>
      </c>
      <c r="I827" s="32">
        <v>0</v>
      </c>
      <c r="J827" s="32">
        <v>0</v>
      </c>
      <c r="K827" s="32">
        <v>0</v>
      </c>
      <c r="L827" s="32">
        <v>0</v>
      </c>
      <c r="M827" s="33">
        <v>0</v>
      </c>
      <c r="N827" s="32">
        <v>0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1.5033</v>
      </c>
      <c r="U827" s="34">
        <f>SUM(D827:T827)</f>
        <v>1.5033</v>
      </c>
    </row>
    <row r="828" spans="2:21" ht="13.5" customHeight="1">
      <c r="B828" s="3" t="s">
        <v>0</v>
      </c>
      <c r="C828" s="4" t="s">
        <v>47</v>
      </c>
      <c r="D828" s="35">
        <v>0</v>
      </c>
      <c r="E828" s="35">
        <v>0</v>
      </c>
      <c r="F828" s="35">
        <v>0</v>
      </c>
      <c r="G828" s="35">
        <v>0</v>
      </c>
      <c r="H828" s="35">
        <v>0</v>
      </c>
      <c r="I828" s="35">
        <v>0</v>
      </c>
      <c r="J828" s="35">
        <v>0</v>
      </c>
      <c r="K828" s="35">
        <v>0</v>
      </c>
      <c r="L828" s="35">
        <v>0</v>
      </c>
      <c r="M828" s="36">
        <v>0</v>
      </c>
      <c r="N828" s="35">
        <v>0</v>
      </c>
      <c r="O828" s="35">
        <v>0</v>
      </c>
      <c r="P828" s="35">
        <v>0</v>
      </c>
      <c r="Q828" s="35">
        <v>0</v>
      </c>
      <c r="R828" s="35">
        <v>0</v>
      </c>
      <c r="S828" s="35">
        <v>0</v>
      </c>
      <c r="T828" s="35">
        <v>0</v>
      </c>
      <c r="U828" s="37">
        <f aca="true" t="shared" si="306" ref="U828:U884">SUM(D828:T828)</f>
        <v>0</v>
      </c>
    </row>
    <row r="829" spans="2:21" ht="13.5" customHeight="1">
      <c r="B829" s="3"/>
      <c r="C829" s="4" t="s">
        <v>48</v>
      </c>
      <c r="D829" s="35">
        <v>0</v>
      </c>
      <c r="E829" s="35">
        <v>0</v>
      </c>
      <c r="F829" s="35">
        <v>0</v>
      </c>
      <c r="G829" s="35">
        <v>0</v>
      </c>
      <c r="H829" s="35">
        <v>0</v>
      </c>
      <c r="I829" s="35">
        <v>0</v>
      </c>
      <c r="J829" s="35">
        <v>0</v>
      </c>
      <c r="K829" s="35">
        <v>0</v>
      </c>
      <c r="L829" s="35">
        <v>0</v>
      </c>
      <c r="M829" s="36">
        <v>0</v>
      </c>
      <c r="N829" s="35">
        <v>0</v>
      </c>
      <c r="O829" s="35">
        <v>0</v>
      </c>
      <c r="P829" s="35">
        <v>0</v>
      </c>
      <c r="Q829" s="35">
        <v>0</v>
      </c>
      <c r="R829" s="35">
        <v>0</v>
      </c>
      <c r="S829" s="35">
        <v>0</v>
      </c>
      <c r="T829" s="35">
        <v>1.5133</v>
      </c>
      <c r="U829" s="37">
        <f t="shared" si="306"/>
        <v>1.5133</v>
      </c>
    </row>
    <row r="830" spans="2:21" ht="13.5" customHeight="1">
      <c r="B830" s="3"/>
      <c r="C830" s="4" t="s">
        <v>101</v>
      </c>
      <c r="D830" s="35">
        <v>0</v>
      </c>
      <c r="E830" s="35">
        <v>0</v>
      </c>
      <c r="F830" s="35">
        <v>0</v>
      </c>
      <c r="G830" s="35">
        <v>0</v>
      </c>
      <c r="H830" s="35">
        <v>0</v>
      </c>
      <c r="I830" s="35">
        <v>0</v>
      </c>
      <c r="J830" s="35">
        <v>0</v>
      </c>
      <c r="K830" s="35">
        <v>0</v>
      </c>
      <c r="L830" s="35">
        <v>0</v>
      </c>
      <c r="M830" s="36">
        <v>0</v>
      </c>
      <c r="N830" s="35">
        <v>2</v>
      </c>
      <c r="O830" s="35">
        <v>0</v>
      </c>
      <c r="P830" s="35">
        <v>3.627</v>
      </c>
      <c r="Q830" s="35">
        <v>0</v>
      </c>
      <c r="R830" s="35">
        <v>13.8667</v>
      </c>
      <c r="S830" s="35">
        <v>35.9362</v>
      </c>
      <c r="T830" s="35">
        <v>64.4983</v>
      </c>
      <c r="U830" s="37">
        <f t="shared" si="306"/>
        <v>119.9282</v>
      </c>
    </row>
    <row r="831" spans="2:21" ht="13.5" customHeight="1">
      <c r="B831" s="3"/>
      <c r="C831" s="4" t="s">
        <v>49</v>
      </c>
      <c r="D831" s="35">
        <v>0</v>
      </c>
      <c r="E831" s="35">
        <v>0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  <c r="K831" s="35">
        <v>0</v>
      </c>
      <c r="L831" s="35">
        <v>0</v>
      </c>
      <c r="M831" s="36">
        <v>1</v>
      </c>
      <c r="N831" s="35">
        <v>0</v>
      </c>
      <c r="O831" s="35">
        <v>0</v>
      </c>
      <c r="P831" s="35">
        <v>1</v>
      </c>
      <c r="Q831" s="35">
        <v>1</v>
      </c>
      <c r="R831" s="35">
        <v>1</v>
      </c>
      <c r="S831" s="35">
        <v>18.1235</v>
      </c>
      <c r="T831" s="35">
        <v>70.0156</v>
      </c>
      <c r="U831" s="37">
        <f t="shared" si="306"/>
        <v>92.13910000000001</v>
      </c>
    </row>
    <row r="832" spans="2:21" ht="13.5" customHeight="1">
      <c r="B832" s="3" t="s">
        <v>1</v>
      </c>
      <c r="C832" s="4" t="s">
        <v>50</v>
      </c>
      <c r="D832" s="35">
        <v>0</v>
      </c>
      <c r="E832" s="35">
        <v>0</v>
      </c>
      <c r="F832" s="35">
        <v>0</v>
      </c>
      <c r="G832" s="35">
        <v>0</v>
      </c>
      <c r="H832" s="35">
        <v>0</v>
      </c>
      <c r="I832" s="35">
        <v>0</v>
      </c>
      <c r="J832" s="35">
        <v>0</v>
      </c>
      <c r="K832" s="35">
        <v>0</v>
      </c>
      <c r="L832" s="35">
        <v>0</v>
      </c>
      <c r="M832" s="36">
        <v>0</v>
      </c>
      <c r="N832" s="35">
        <v>0</v>
      </c>
      <c r="O832" s="35">
        <v>0</v>
      </c>
      <c r="P832" s="35">
        <v>0</v>
      </c>
      <c r="Q832" s="35">
        <v>0</v>
      </c>
      <c r="R832" s="35">
        <v>0</v>
      </c>
      <c r="S832" s="35">
        <v>0</v>
      </c>
      <c r="T832" s="35">
        <v>0</v>
      </c>
      <c r="U832" s="37">
        <f t="shared" si="306"/>
        <v>0</v>
      </c>
    </row>
    <row r="833" spans="2:21" ht="13.5" customHeight="1">
      <c r="B833" s="5"/>
      <c r="C833" s="6" t="s">
        <v>2</v>
      </c>
      <c r="D833" s="38">
        <f aca="true" t="shared" si="307" ref="D833:T833">SUM(D827:D832)</f>
        <v>0</v>
      </c>
      <c r="E833" s="38">
        <f t="shared" si="307"/>
        <v>0</v>
      </c>
      <c r="F833" s="38">
        <f t="shared" si="307"/>
        <v>0</v>
      </c>
      <c r="G833" s="38">
        <f t="shared" si="307"/>
        <v>0</v>
      </c>
      <c r="H833" s="38">
        <f t="shared" si="307"/>
        <v>0</v>
      </c>
      <c r="I833" s="38">
        <f t="shared" si="307"/>
        <v>0</v>
      </c>
      <c r="J833" s="38">
        <f t="shared" si="307"/>
        <v>0</v>
      </c>
      <c r="K833" s="38">
        <f t="shared" si="307"/>
        <v>0</v>
      </c>
      <c r="L833" s="38">
        <f t="shared" si="307"/>
        <v>0</v>
      </c>
      <c r="M833" s="39">
        <f t="shared" si="307"/>
        <v>1</v>
      </c>
      <c r="N833" s="38">
        <f t="shared" si="307"/>
        <v>2</v>
      </c>
      <c r="O833" s="38">
        <f t="shared" si="307"/>
        <v>0</v>
      </c>
      <c r="P833" s="38">
        <f t="shared" si="307"/>
        <v>4.627</v>
      </c>
      <c r="Q833" s="38">
        <f t="shared" si="307"/>
        <v>1</v>
      </c>
      <c r="R833" s="38">
        <f t="shared" si="307"/>
        <v>14.8667</v>
      </c>
      <c r="S833" s="38">
        <f t="shared" si="307"/>
        <v>54.0597</v>
      </c>
      <c r="T833" s="38">
        <f t="shared" si="307"/>
        <v>137.53050000000002</v>
      </c>
      <c r="U833" s="40">
        <f t="shared" si="306"/>
        <v>215.08390000000003</v>
      </c>
    </row>
    <row r="834" spans="2:21" ht="13.5" customHeight="1">
      <c r="B834" s="3"/>
      <c r="C834" s="7" t="s">
        <v>51</v>
      </c>
      <c r="D834" s="35">
        <v>52.2022</v>
      </c>
      <c r="E834" s="35">
        <v>0</v>
      </c>
      <c r="F834" s="35">
        <v>26.1011</v>
      </c>
      <c r="G834" s="35">
        <v>0</v>
      </c>
      <c r="H834" s="35">
        <v>0</v>
      </c>
      <c r="I834" s="35">
        <v>0</v>
      </c>
      <c r="J834" s="35">
        <v>0</v>
      </c>
      <c r="K834" s="35">
        <v>0</v>
      </c>
      <c r="L834" s="35">
        <v>0</v>
      </c>
      <c r="M834" s="36">
        <v>0</v>
      </c>
      <c r="N834" s="35">
        <v>0</v>
      </c>
      <c r="O834" s="35">
        <v>0</v>
      </c>
      <c r="P834" s="35">
        <v>0</v>
      </c>
      <c r="Q834" s="35">
        <v>0</v>
      </c>
      <c r="R834" s="35">
        <v>66.2998</v>
      </c>
      <c r="S834" s="35">
        <v>4.6569</v>
      </c>
      <c r="T834" s="35">
        <v>3.6139</v>
      </c>
      <c r="U834" s="37">
        <f t="shared" si="306"/>
        <v>152.8739</v>
      </c>
    </row>
    <row r="835" spans="2:21" ht="13.5" customHeight="1">
      <c r="B835" s="3"/>
      <c r="C835" s="7" t="s">
        <v>104</v>
      </c>
      <c r="D835" s="35">
        <v>0</v>
      </c>
      <c r="E835" s="35">
        <v>0</v>
      </c>
      <c r="F835" s="35">
        <v>0</v>
      </c>
      <c r="G835" s="35">
        <v>0</v>
      </c>
      <c r="H835" s="35">
        <v>0</v>
      </c>
      <c r="I835" s="35">
        <v>0</v>
      </c>
      <c r="J835" s="35">
        <v>0</v>
      </c>
      <c r="K835" s="35">
        <v>0</v>
      </c>
      <c r="L835" s="35">
        <v>0</v>
      </c>
      <c r="M835" s="36">
        <v>0</v>
      </c>
      <c r="N835" s="35">
        <v>0</v>
      </c>
      <c r="O835" s="35">
        <v>0</v>
      </c>
      <c r="P835" s="35">
        <v>0</v>
      </c>
      <c r="Q835" s="35">
        <v>0</v>
      </c>
      <c r="R835" s="35">
        <v>0</v>
      </c>
      <c r="S835" s="35">
        <v>0</v>
      </c>
      <c r="T835" s="35">
        <v>0</v>
      </c>
      <c r="U835" s="37">
        <f t="shared" si="306"/>
        <v>0</v>
      </c>
    </row>
    <row r="836" spans="2:21" ht="13.5" customHeight="1">
      <c r="B836" s="3"/>
      <c r="C836" s="7" t="s">
        <v>87</v>
      </c>
      <c r="D836" s="35">
        <v>0</v>
      </c>
      <c r="E836" s="35">
        <v>6.9798</v>
      </c>
      <c r="F836" s="35">
        <v>0</v>
      </c>
      <c r="G836" s="35">
        <v>0</v>
      </c>
      <c r="H836" s="35">
        <v>0</v>
      </c>
      <c r="I836" s="35">
        <v>0</v>
      </c>
      <c r="J836" s="35">
        <v>0</v>
      </c>
      <c r="K836" s="35">
        <v>0</v>
      </c>
      <c r="L836" s="35">
        <v>0</v>
      </c>
      <c r="M836" s="36">
        <v>0</v>
      </c>
      <c r="N836" s="35">
        <v>0</v>
      </c>
      <c r="O836" s="35">
        <v>0</v>
      </c>
      <c r="P836" s="35">
        <v>0</v>
      </c>
      <c r="Q836" s="35">
        <v>0</v>
      </c>
      <c r="R836" s="35">
        <v>0</v>
      </c>
      <c r="S836" s="35">
        <v>0</v>
      </c>
      <c r="T836" s="35">
        <v>0</v>
      </c>
      <c r="U836" s="37">
        <f t="shared" si="306"/>
        <v>6.9798</v>
      </c>
    </row>
    <row r="837" spans="2:21" ht="13.5" customHeight="1">
      <c r="B837" s="3"/>
      <c r="C837" s="7" t="s">
        <v>52</v>
      </c>
      <c r="D837" s="35">
        <v>0</v>
      </c>
      <c r="E837" s="35">
        <v>0</v>
      </c>
      <c r="F837" s="35">
        <v>0</v>
      </c>
      <c r="G837" s="35">
        <v>0</v>
      </c>
      <c r="H837" s="35">
        <v>0</v>
      </c>
      <c r="I837" s="35">
        <v>0</v>
      </c>
      <c r="J837" s="35">
        <v>0</v>
      </c>
      <c r="K837" s="35">
        <v>0</v>
      </c>
      <c r="L837" s="35">
        <v>0</v>
      </c>
      <c r="M837" s="36">
        <v>0</v>
      </c>
      <c r="N837" s="35">
        <v>0</v>
      </c>
      <c r="O837" s="35">
        <v>0</v>
      </c>
      <c r="P837" s="35">
        <v>0</v>
      </c>
      <c r="Q837" s="35">
        <v>0</v>
      </c>
      <c r="R837" s="35">
        <v>0</v>
      </c>
      <c r="S837" s="35">
        <v>7.1699</v>
      </c>
      <c r="T837" s="35">
        <v>0</v>
      </c>
      <c r="U837" s="37">
        <f t="shared" si="306"/>
        <v>7.1699</v>
      </c>
    </row>
    <row r="838" spans="2:21" ht="13.5" customHeight="1">
      <c r="B838" s="3"/>
      <c r="C838" s="7" t="s">
        <v>53</v>
      </c>
      <c r="D838" s="35">
        <v>0</v>
      </c>
      <c r="E838" s="35">
        <v>0</v>
      </c>
      <c r="F838" s="35">
        <v>0</v>
      </c>
      <c r="G838" s="35">
        <v>0</v>
      </c>
      <c r="H838" s="35">
        <v>0</v>
      </c>
      <c r="I838" s="35">
        <v>0</v>
      </c>
      <c r="J838" s="35">
        <v>0</v>
      </c>
      <c r="K838" s="35">
        <v>0</v>
      </c>
      <c r="L838" s="35">
        <v>0</v>
      </c>
      <c r="M838" s="36">
        <v>0</v>
      </c>
      <c r="N838" s="35">
        <v>0</v>
      </c>
      <c r="O838" s="35">
        <v>0</v>
      </c>
      <c r="P838" s="35">
        <v>0</v>
      </c>
      <c r="Q838" s="35">
        <v>0</v>
      </c>
      <c r="R838" s="35">
        <v>0</v>
      </c>
      <c r="S838" s="35">
        <v>0</v>
      </c>
      <c r="T838" s="35">
        <v>0</v>
      </c>
      <c r="U838" s="37">
        <f t="shared" si="306"/>
        <v>0</v>
      </c>
    </row>
    <row r="839" spans="2:21" ht="13.5" customHeight="1">
      <c r="B839" s="3" t="s">
        <v>3</v>
      </c>
      <c r="C839" s="7" t="s">
        <v>88</v>
      </c>
      <c r="D839" s="35">
        <v>0</v>
      </c>
      <c r="E839" s="35">
        <v>0</v>
      </c>
      <c r="F839" s="35">
        <v>0</v>
      </c>
      <c r="G839" s="35">
        <v>0</v>
      </c>
      <c r="H839" s="35">
        <v>0</v>
      </c>
      <c r="I839" s="35">
        <v>0</v>
      </c>
      <c r="J839" s="35">
        <v>0</v>
      </c>
      <c r="K839" s="35">
        <v>0</v>
      </c>
      <c r="L839" s="35">
        <v>0</v>
      </c>
      <c r="M839" s="36">
        <v>1</v>
      </c>
      <c r="N839" s="35">
        <v>0</v>
      </c>
      <c r="O839" s="35">
        <v>0</v>
      </c>
      <c r="P839" s="35">
        <v>3.2996</v>
      </c>
      <c r="Q839" s="35">
        <v>3.0092</v>
      </c>
      <c r="R839" s="35">
        <v>16.433</v>
      </c>
      <c r="S839" s="35">
        <v>17.5683</v>
      </c>
      <c r="T839" s="35">
        <v>2.029</v>
      </c>
      <c r="U839" s="37">
        <f t="shared" si="306"/>
        <v>43.3391</v>
      </c>
    </row>
    <row r="840" spans="2:21" ht="13.5" customHeight="1">
      <c r="B840" s="3"/>
      <c r="C840" s="7" t="s">
        <v>89</v>
      </c>
      <c r="D840" s="35">
        <v>28.3503</v>
      </c>
      <c r="E840" s="35">
        <v>0</v>
      </c>
      <c r="F840" s="35">
        <v>0</v>
      </c>
      <c r="G840" s="35">
        <v>0</v>
      </c>
      <c r="H840" s="35">
        <v>0</v>
      </c>
      <c r="I840" s="35">
        <v>0</v>
      </c>
      <c r="J840" s="35">
        <v>0</v>
      </c>
      <c r="K840" s="35">
        <v>0</v>
      </c>
      <c r="L840" s="35">
        <v>0</v>
      </c>
      <c r="M840" s="36">
        <v>0</v>
      </c>
      <c r="N840" s="35">
        <v>0</v>
      </c>
      <c r="O840" s="35">
        <v>0</v>
      </c>
      <c r="P840" s="35">
        <v>0</v>
      </c>
      <c r="Q840" s="35">
        <v>0</v>
      </c>
      <c r="R840" s="35">
        <v>0</v>
      </c>
      <c r="S840" s="35">
        <v>0</v>
      </c>
      <c r="T840" s="35">
        <v>0</v>
      </c>
      <c r="U840" s="37">
        <f t="shared" si="306"/>
        <v>28.3503</v>
      </c>
    </row>
    <row r="841" spans="2:21" ht="13.5" customHeight="1">
      <c r="B841" s="3"/>
      <c r="C841" s="7" t="s">
        <v>90</v>
      </c>
      <c r="D841" s="35">
        <v>6.1427</v>
      </c>
      <c r="E841" s="35">
        <v>6.1427</v>
      </c>
      <c r="F841" s="35">
        <v>0</v>
      </c>
      <c r="G841" s="35">
        <v>0</v>
      </c>
      <c r="H841" s="35">
        <v>0</v>
      </c>
      <c r="I841" s="35">
        <v>0</v>
      </c>
      <c r="J841" s="35">
        <v>0</v>
      </c>
      <c r="K841" s="35">
        <v>0</v>
      </c>
      <c r="L841" s="35">
        <v>0</v>
      </c>
      <c r="M841" s="36">
        <v>7.0366</v>
      </c>
      <c r="N841" s="35">
        <v>0</v>
      </c>
      <c r="O841" s="35">
        <v>2.0571</v>
      </c>
      <c r="P841" s="35">
        <v>14.3505</v>
      </c>
      <c r="Q841" s="35">
        <v>5.1142</v>
      </c>
      <c r="R841" s="35">
        <v>163.3751</v>
      </c>
      <c r="S841" s="35">
        <v>90.4843</v>
      </c>
      <c r="T841" s="35">
        <v>36.4057</v>
      </c>
      <c r="U841" s="37">
        <f t="shared" si="306"/>
        <v>331.10890000000006</v>
      </c>
    </row>
    <row r="842" spans="2:21" ht="13.5" customHeight="1">
      <c r="B842" s="3"/>
      <c r="C842" s="7" t="s">
        <v>105</v>
      </c>
      <c r="D842" s="35">
        <v>0</v>
      </c>
      <c r="E842" s="35">
        <v>0</v>
      </c>
      <c r="F842" s="35">
        <v>0</v>
      </c>
      <c r="G842" s="35">
        <v>1</v>
      </c>
      <c r="H842" s="35">
        <v>0</v>
      </c>
      <c r="I842" s="35">
        <v>8.4753</v>
      </c>
      <c r="J842" s="35">
        <v>14.9506</v>
      </c>
      <c r="K842" s="35">
        <v>1.0051</v>
      </c>
      <c r="L842" s="35">
        <v>1.0051</v>
      </c>
      <c r="M842" s="36">
        <v>0</v>
      </c>
      <c r="N842" s="35">
        <v>8.2908</v>
      </c>
      <c r="O842" s="35">
        <v>17.5714</v>
      </c>
      <c r="P842" s="35">
        <v>40.1749</v>
      </c>
      <c r="Q842" s="35">
        <v>68.3804</v>
      </c>
      <c r="R842" s="35">
        <v>358.1747</v>
      </c>
      <c r="S842" s="35">
        <v>194.0398</v>
      </c>
      <c r="T842" s="35">
        <v>170.1511</v>
      </c>
      <c r="U842" s="37">
        <f t="shared" si="306"/>
        <v>883.2192</v>
      </c>
    </row>
    <row r="843" spans="2:21" ht="13.5" customHeight="1">
      <c r="B843" s="3"/>
      <c r="C843" s="7" t="s">
        <v>54</v>
      </c>
      <c r="D843" s="35">
        <v>0</v>
      </c>
      <c r="E843" s="35">
        <v>0</v>
      </c>
      <c r="F843" s="35">
        <v>0</v>
      </c>
      <c r="G843" s="35">
        <v>0</v>
      </c>
      <c r="H843" s="35">
        <v>0</v>
      </c>
      <c r="I843" s="35">
        <v>0</v>
      </c>
      <c r="J843" s="35">
        <v>0</v>
      </c>
      <c r="K843" s="35">
        <v>0</v>
      </c>
      <c r="L843" s="35">
        <v>0</v>
      </c>
      <c r="M843" s="36">
        <v>0</v>
      </c>
      <c r="N843" s="35">
        <v>0</v>
      </c>
      <c r="O843" s="35">
        <v>0</v>
      </c>
      <c r="P843" s="35">
        <v>0</v>
      </c>
      <c r="Q843" s="35">
        <v>0</v>
      </c>
      <c r="R843" s="35">
        <v>0</v>
      </c>
      <c r="S843" s="35">
        <v>0</v>
      </c>
      <c r="T843" s="35">
        <v>0</v>
      </c>
      <c r="U843" s="37">
        <f t="shared" si="306"/>
        <v>0</v>
      </c>
    </row>
    <row r="844" spans="2:21" ht="13.5" customHeight="1">
      <c r="B844" s="3"/>
      <c r="C844" s="7" t="s">
        <v>55</v>
      </c>
      <c r="D844" s="35">
        <v>0</v>
      </c>
      <c r="E844" s="35">
        <v>0</v>
      </c>
      <c r="F844" s="35">
        <v>0</v>
      </c>
      <c r="G844" s="35">
        <v>0</v>
      </c>
      <c r="H844" s="35">
        <v>0</v>
      </c>
      <c r="I844" s="35">
        <v>0</v>
      </c>
      <c r="J844" s="35">
        <v>0</v>
      </c>
      <c r="K844" s="35">
        <v>0</v>
      </c>
      <c r="L844" s="35">
        <v>0</v>
      </c>
      <c r="M844" s="36">
        <v>0</v>
      </c>
      <c r="N844" s="35">
        <v>0</v>
      </c>
      <c r="O844" s="35">
        <v>0</v>
      </c>
      <c r="P844" s="35">
        <v>0</v>
      </c>
      <c r="Q844" s="35">
        <v>0</v>
      </c>
      <c r="R844" s="35">
        <v>0</v>
      </c>
      <c r="S844" s="35">
        <v>0</v>
      </c>
      <c r="T844" s="35">
        <v>0</v>
      </c>
      <c r="U844" s="37">
        <f t="shared" si="306"/>
        <v>0</v>
      </c>
    </row>
    <row r="845" spans="2:21" ht="13.5" customHeight="1">
      <c r="B845" s="3" t="s">
        <v>4</v>
      </c>
      <c r="C845" s="7" t="s">
        <v>102</v>
      </c>
      <c r="D845" s="35">
        <v>0</v>
      </c>
      <c r="E845" s="35">
        <v>0</v>
      </c>
      <c r="F845" s="35">
        <v>0</v>
      </c>
      <c r="G845" s="35">
        <v>0</v>
      </c>
      <c r="H845" s="35">
        <v>0</v>
      </c>
      <c r="I845" s="35">
        <v>0</v>
      </c>
      <c r="J845" s="35">
        <v>0</v>
      </c>
      <c r="K845" s="35">
        <v>0</v>
      </c>
      <c r="L845" s="35">
        <v>0</v>
      </c>
      <c r="M845" s="36">
        <v>0</v>
      </c>
      <c r="N845" s="35">
        <v>0</v>
      </c>
      <c r="O845" s="35">
        <v>0</v>
      </c>
      <c r="P845" s="35">
        <v>0</v>
      </c>
      <c r="Q845" s="35">
        <v>0</v>
      </c>
      <c r="R845" s="35">
        <v>0</v>
      </c>
      <c r="S845" s="35">
        <v>0</v>
      </c>
      <c r="T845" s="35">
        <v>0</v>
      </c>
      <c r="U845" s="37">
        <f t="shared" si="306"/>
        <v>0</v>
      </c>
    </row>
    <row r="846" spans="2:21" ht="13.5" customHeight="1">
      <c r="B846" s="3"/>
      <c r="C846" s="7" t="s">
        <v>56</v>
      </c>
      <c r="D846" s="35">
        <v>0</v>
      </c>
      <c r="E846" s="35">
        <v>0</v>
      </c>
      <c r="F846" s="35">
        <v>0</v>
      </c>
      <c r="G846" s="35">
        <v>0</v>
      </c>
      <c r="H846" s="35">
        <v>0</v>
      </c>
      <c r="I846" s="35">
        <v>5.7971</v>
      </c>
      <c r="J846" s="35">
        <v>0</v>
      </c>
      <c r="K846" s="35">
        <v>0</v>
      </c>
      <c r="L846" s="35">
        <v>0</v>
      </c>
      <c r="M846" s="36">
        <v>17.3913</v>
      </c>
      <c r="N846" s="35">
        <v>0</v>
      </c>
      <c r="O846" s="35">
        <v>11.5942</v>
      </c>
      <c r="P846" s="35">
        <v>0</v>
      </c>
      <c r="Q846" s="35">
        <v>0</v>
      </c>
      <c r="R846" s="35">
        <v>13.3206</v>
      </c>
      <c r="S846" s="35">
        <v>38.8642</v>
      </c>
      <c r="T846" s="35">
        <v>81.885</v>
      </c>
      <c r="U846" s="37">
        <f t="shared" si="306"/>
        <v>168.8524</v>
      </c>
    </row>
    <row r="847" spans="2:21" ht="13.5" customHeight="1">
      <c r="B847" s="3"/>
      <c r="C847" s="7" t="s">
        <v>91</v>
      </c>
      <c r="D847" s="35">
        <v>0</v>
      </c>
      <c r="E847" s="35">
        <v>0</v>
      </c>
      <c r="F847" s="35">
        <v>0</v>
      </c>
      <c r="G847" s="35">
        <v>9.5174</v>
      </c>
      <c r="H847" s="35">
        <v>9.8748</v>
      </c>
      <c r="I847" s="35">
        <v>74.5428</v>
      </c>
      <c r="J847" s="35">
        <v>74.6094</v>
      </c>
      <c r="K847" s="35">
        <v>75.7199</v>
      </c>
      <c r="L847" s="35">
        <v>123.5877</v>
      </c>
      <c r="M847" s="36">
        <v>161.587</v>
      </c>
      <c r="N847" s="35">
        <v>123.0727</v>
      </c>
      <c r="O847" s="35">
        <v>128.6294</v>
      </c>
      <c r="P847" s="35">
        <v>155.09</v>
      </c>
      <c r="Q847" s="35">
        <v>216.7321</v>
      </c>
      <c r="R847" s="35">
        <v>381.3644</v>
      </c>
      <c r="S847" s="35">
        <v>177.3364</v>
      </c>
      <c r="T847" s="35">
        <v>118.8826</v>
      </c>
      <c r="U847" s="37">
        <f t="shared" si="306"/>
        <v>1830.5466</v>
      </c>
    </row>
    <row r="848" spans="2:21" ht="13.5" customHeight="1">
      <c r="B848" s="3"/>
      <c r="C848" s="7" t="s">
        <v>57</v>
      </c>
      <c r="D848" s="35">
        <v>0</v>
      </c>
      <c r="E848" s="35">
        <v>0</v>
      </c>
      <c r="F848" s="35">
        <v>1.2027</v>
      </c>
      <c r="G848" s="35">
        <v>0</v>
      </c>
      <c r="H848" s="35">
        <v>0</v>
      </c>
      <c r="I848" s="35">
        <v>0</v>
      </c>
      <c r="J848" s="35">
        <v>0</v>
      </c>
      <c r="K848" s="35">
        <v>0</v>
      </c>
      <c r="L848" s="35">
        <v>0</v>
      </c>
      <c r="M848" s="36">
        <v>5.7644</v>
      </c>
      <c r="N848" s="35">
        <v>0</v>
      </c>
      <c r="O848" s="35">
        <v>22.7487</v>
      </c>
      <c r="P848" s="35">
        <v>2.8822</v>
      </c>
      <c r="Q848" s="35">
        <v>4.38</v>
      </c>
      <c r="R848" s="35">
        <v>39.5411</v>
      </c>
      <c r="S848" s="35">
        <v>22.529</v>
      </c>
      <c r="T848" s="35">
        <v>13.725</v>
      </c>
      <c r="U848" s="37">
        <f t="shared" si="306"/>
        <v>112.7731</v>
      </c>
    </row>
    <row r="849" spans="2:21" ht="13.5" customHeight="1">
      <c r="B849" s="3"/>
      <c r="C849" s="7" t="s">
        <v>58</v>
      </c>
      <c r="D849" s="35">
        <v>0</v>
      </c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  <c r="K849" s="35">
        <v>0</v>
      </c>
      <c r="L849" s="35">
        <v>0</v>
      </c>
      <c r="M849" s="36">
        <v>0</v>
      </c>
      <c r="N849" s="35">
        <v>0</v>
      </c>
      <c r="O849" s="35">
        <v>0</v>
      </c>
      <c r="P849" s="35">
        <v>0</v>
      </c>
      <c r="Q849" s="35">
        <v>0</v>
      </c>
      <c r="R849" s="35">
        <v>6.0562</v>
      </c>
      <c r="S849" s="35">
        <v>1</v>
      </c>
      <c r="T849" s="35">
        <v>0</v>
      </c>
      <c r="U849" s="37">
        <f t="shared" si="306"/>
        <v>7.0562</v>
      </c>
    </row>
    <row r="850" spans="2:21" ht="13.5" customHeight="1">
      <c r="B850" s="3"/>
      <c r="C850" s="7" t="s">
        <v>92</v>
      </c>
      <c r="D850" s="35">
        <v>9.5716</v>
      </c>
      <c r="E850" s="35">
        <v>0</v>
      </c>
      <c r="F850" s="35">
        <v>0</v>
      </c>
      <c r="G850" s="35">
        <v>0</v>
      </c>
      <c r="H850" s="35">
        <v>0</v>
      </c>
      <c r="I850" s="35">
        <v>0</v>
      </c>
      <c r="J850" s="35">
        <v>0</v>
      </c>
      <c r="K850" s="35">
        <v>0</v>
      </c>
      <c r="L850" s="35">
        <v>0</v>
      </c>
      <c r="M850" s="36">
        <v>0</v>
      </c>
      <c r="N850" s="35">
        <v>0</v>
      </c>
      <c r="O850" s="35">
        <v>0</v>
      </c>
      <c r="P850" s="35">
        <v>0</v>
      </c>
      <c r="Q850" s="35">
        <v>5.5626</v>
      </c>
      <c r="R850" s="35">
        <v>1.5</v>
      </c>
      <c r="S850" s="35">
        <v>1.8736</v>
      </c>
      <c r="T850" s="35">
        <v>0</v>
      </c>
      <c r="U850" s="37">
        <f t="shared" si="306"/>
        <v>18.5078</v>
      </c>
    </row>
    <row r="851" spans="2:21" ht="13.5" customHeight="1">
      <c r="B851" s="3" t="s">
        <v>5</v>
      </c>
      <c r="C851" s="7" t="s">
        <v>93</v>
      </c>
      <c r="D851" s="35">
        <v>0</v>
      </c>
      <c r="E851" s="35">
        <v>0</v>
      </c>
      <c r="F851" s="35">
        <v>0</v>
      </c>
      <c r="G851" s="35">
        <v>0</v>
      </c>
      <c r="H851" s="35">
        <v>0</v>
      </c>
      <c r="I851" s="35">
        <v>0</v>
      </c>
      <c r="J851" s="35">
        <v>0</v>
      </c>
      <c r="K851" s="35">
        <v>0</v>
      </c>
      <c r="L851" s="35">
        <v>0</v>
      </c>
      <c r="M851" s="36">
        <v>0</v>
      </c>
      <c r="N851" s="35">
        <v>0</v>
      </c>
      <c r="O851" s="35">
        <v>0</v>
      </c>
      <c r="P851" s="35">
        <v>2.551</v>
      </c>
      <c r="Q851" s="35">
        <v>0</v>
      </c>
      <c r="R851" s="35">
        <v>10.7068</v>
      </c>
      <c r="S851" s="35">
        <v>0</v>
      </c>
      <c r="T851" s="35">
        <v>0</v>
      </c>
      <c r="U851" s="37">
        <f t="shared" si="306"/>
        <v>13.2578</v>
      </c>
    </row>
    <row r="852" spans="2:21" ht="13.5" customHeight="1">
      <c r="B852" s="3"/>
      <c r="C852" s="7" t="s">
        <v>94</v>
      </c>
      <c r="D852" s="35">
        <v>0</v>
      </c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35">
        <v>0</v>
      </c>
      <c r="K852" s="35">
        <v>0</v>
      </c>
      <c r="L852" s="35">
        <v>0</v>
      </c>
      <c r="M852" s="36">
        <v>0</v>
      </c>
      <c r="N852" s="35">
        <v>0</v>
      </c>
      <c r="O852" s="35">
        <v>0</v>
      </c>
      <c r="P852" s="35">
        <v>0</v>
      </c>
      <c r="Q852" s="35">
        <v>0</v>
      </c>
      <c r="R852" s="35">
        <v>0</v>
      </c>
      <c r="S852" s="35">
        <v>0</v>
      </c>
      <c r="T852" s="35">
        <v>0</v>
      </c>
      <c r="U852" s="37">
        <f t="shared" si="306"/>
        <v>0</v>
      </c>
    </row>
    <row r="853" spans="2:21" ht="13.5" customHeight="1">
      <c r="B853" s="3"/>
      <c r="C853" s="7" t="s">
        <v>95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0</v>
      </c>
      <c r="M853" s="36">
        <v>0</v>
      </c>
      <c r="N853" s="35">
        <v>0</v>
      </c>
      <c r="O853" s="35">
        <v>0</v>
      </c>
      <c r="P853" s="35">
        <v>0</v>
      </c>
      <c r="Q853" s="35">
        <v>0</v>
      </c>
      <c r="R853" s="35">
        <v>0</v>
      </c>
      <c r="S853" s="35">
        <v>0</v>
      </c>
      <c r="T853" s="35">
        <v>0</v>
      </c>
      <c r="U853" s="37">
        <f t="shared" si="306"/>
        <v>0</v>
      </c>
    </row>
    <row r="854" spans="2:21" ht="13.5" customHeight="1">
      <c r="B854" s="3"/>
      <c r="C854" s="7" t="s">
        <v>59</v>
      </c>
      <c r="D854" s="35">
        <v>0</v>
      </c>
      <c r="E854" s="35">
        <v>0</v>
      </c>
      <c r="F854" s="35">
        <v>0</v>
      </c>
      <c r="G854" s="35">
        <v>0</v>
      </c>
      <c r="H854" s="35">
        <v>0</v>
      </c>
      <c r="I854" s="35">
        <v>0</v>
      </c>
      <c r="J854" s="35">
        <v>0</v>
      </c>
      <c r="K854" s="35">
        <v>0</v>
      </c>
      <c r="L854" s="35">
        <v>0</v>
      </c>
      <c r="M854" s="36">
        <v>0</v>
      </c>
      <c r="N854" s="35">
        <v>0</v>
      </c>
      <c r="O854" s="35">
        <v>0</v>
      </c>
      <c r="P854" s="35">
        <v>0</v>
      </c>
      <c r="Q854" s="35">
        <v>0</v>
      </c>
      <c r="R854" s="35">
        <v>0</v>
      </c>
      <c r="S854" s="35">
        <v>0</v>
      </c>
      <c r="T854" s="35">
        <v>0</v>
      </c>
      <c r="U854" s="37">
        <f t="shared" si="306"/>
        <v>0</v>
      </c>
    </row>
    <row r="855" spans="2:21" ht="13.5" customHeight="1">
      <c r="B855" s="3"/>
      <c r="C855" s="7" t="s">
        <v>96</v>
      </c>
      <c r="D855" s="35">
        <v>1.3462</v>
      </c>
      <c r="E855" s="35">
        <v>0</v>
      </c>
      <c r="F855" s="35">
        <v>0</v>
      </c>
      <c r="G855" s="35">
        <v>0</v>
      </c>
      <c r="H855" s="35">
        <v>0</v>
      </c>
      <c r="I855" s="35">
        <v>0</v>
      </c>
      <c r="J855" s="35">
        <v>0</v>
      </c>
      <c r="K855" s="35">
        <v>0</v>
      </c>
      <c r="L855" s="35">
        <v>0</v>
      </c>
      <c r="M855" s="36">
        <v>0</v>
      </c>
      <c r="N855" s="35">
        <v>0</v>
      </c>
      <c r="O855" s="35">
        <v>0</v>
      </c>
      <c r="P855" s="35">
        <v>0</v>
      </c>
      <c r="Q855" s="35">
        <v>0</v>
      </c>
      <c r="R855" s="35">
        <v>0</v>
      </c>
      <c r="S855" s="35">
        <v>0</v>
      </c>
      <c r="T855" s="35">
        <v>0</v>
      </c>
      <c r="U855" s="37">
        <f t="shared" si="306"/>
        <v>1.3462</v>
      </c>
    </row>
    <row r="856" spans="2:21" ht="13.5" customHeight="1">
      <c r="B856" s="3"/>
      <c r="C856" s="7" t="s">
        <v>60</v>
      </c>
      <c r="D856" s="35">
        <v>0</v>
      </c>
      <c r="E856" s="35">
        <v>0</v>
      </c>
      <c r="F856" s="35">
        <v>1.5954</v>
      </c>
      <c r="G856" s="35">
        <v>0</v>
      </c>
      <c r="H856" s="35">
        <v>7.3136</v>
      </c>
      <c r="I856" s="35">
        <v>178.8663</v>
      </c>
      <c r="J856" s="35">
        <v>102.1646</v>
      </c>
      <c r="K856" s="35">
        <v>69.0429</v>
      </c>
      <c r="L856" s="35">
        <v>75.7618</v>
      </c>
      <c r="M856" s="36">
        <v>77.9667</v>
      </c>
      <c r="N856" s="35">
        <v>46.3234</v>
      </c>
      <c r="O856" s="35">
        <v>61.2217</v>
      </c>
      <c r="P856" s="35">
        <v>29.0408</v>
      </c>
      <c r="Q856" s="35">
        <v>42.3777</v>
      </c>
      <c r="R856" s="35">
        <v>80.248</v>
      </c>
      <c r="S856" s="35">
        <v>3.3774</v>
      </c>
      <c r="T856" s="35">
        <v>0</v>
      </c>
      <c r="U856" s="37">
        <f t="shared" si="306"/>
        <v>775.3003</v>
      </c>
    </row>
    <row r="857" spans="2:21" ht="13.5" customHeight="1">
      <c r="B857" s="3"/>
      <c r="C857" s="8" t="s">
        <v>97</v>
      </c>
      <c r="D857" s="35">
        <v>0</v>
      </c>
      <c r="E857" s="35">
        <v>0</v>
      </c>
      <c r="F857" s="35">
        <v>0</v>
      </c>
      <c r="G857" s="35">
        <v>0</v>
      </c>
      <c r="H857" s="35">
        <v>0</v>
      </c>
      <c r="I857" s="35">
        <v>0</v>
      </c>
      <c r="J857" s="35">
        <v>0</v>
      </c>
      <c r="K857" s="35">
        <v>0</v>
      </c>
      <c r="L857" s="35">
        <v>0</v>
      </c>
      <c r="M857" s="36">
        <v>0</v>
      </c>
      <c r="N857" s="35">
        <v>0</v>
      </c>
      <c r="O857" s="35">
        <v>0</v>
      </c>
      <c r="P857" s="35">
        <v>0</v>
      </c>
      <c r="Q857" s="35">
        <v>0</v>
      </c>
      <c r="R857" s="35">
        <v>0</v>
      </c>
      <c r="S857" s="35">
        <v>0</v>
      </c>
      <c r="T857" s="35">
        <v>0</v>
      </c>
      <c r="U857" s="37">
        <f t="shared" si="306"/>
        <v>0</v>
      </c>
    </row>
    <row r="858" spans="2:21" ht="13.5" customHeight="1">
      <c r="B858" s="5"/>
      <c r="C858" s="9" t="s">
        <v>2</v>
      </c>
      <c r="D858" s="38">
        <f aca="true" t="shared" si="308" ref="D858:T858">SUM(D834:D857)</f>
        <v>97.613</v>
      </c>
      <c r="E858" s="38">
        <f t="shared" si="308"/>
        <v>13.122499999999999</v>
      </c>
      <c r="F858" s="38">
        <f t="shared" si="308"/>
        <v>28.8992</v>
      </c>
      <c r="G858" s="38">
        <f t="shared" si="308"/>
        <v>10.5174</v>
      </c>
      <c r="H858" s="38">
        <f t="shared" si="308"/>
        <v>17.1884</v>
      </c>
      <c r="I858" s="38">
        <f t="shared" si="308"/>
        <v>267.6815</v>
      </c>
      <c r="J858" s="38">
        <f t="shared" si="308"/>
        <v>191.72459999999998</v>
      </c>
      <c r="K858" s="38">
        <f t="shared" si="308"/>
        <v>145.7679</v>
      </c>
      <c r="L858" s="38">
        <f t="shared" si="308"/>
        <v>200.3546</v>
      </c>
      <c r="M858" s="39">
        <f t="shared" si="308"/>
        <v>270.746</v>
      </c>
      <c r="N858" s="38">
        <f t="shared" si="308"/>
        <v>177.68689999999998</v>
      </c>
      <c r="O858" s="38">
        <f t="shared" si="308"/>
        <v>243.8225</v>
      </c>
      <c r="P858" s="38">
        <f t="shared" si="308"/>
        <v>247.389</v>
      </c>
      <c r="Q858" s="38">
        <f t="shared" si="308"/>
        <v>345.5562</v>
      </c>
      <c r="R858" s="38">
        <f t="shared" si="308"/>
        <v>1137.0196999999998</v>
      </c>
      <c r="S858" s="38">
        <f t="shared" si="308"/>
        <v>558.8998</v>
      </c>
      <c r="T858" s="38">
        <f t="shared" si="308"/>
        <v>426.69230000000005</v>
      </c>
      <c r="U858" s="40">
        <f t="shared" si="306"/>
        <v>4380.6815</v>
      </c>
    </row>
    <row r="859" spans="2:21" ht="13.5" customHeight="1">
      <c r="B859" s="1"/>
      <c r="C859" s="10" t="s">
        <v>61</v>
      </c>
      <c r="D859" s="35">
        <v>0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0</v>
      </c>
      <c r="K859" s="35">
        <v>0</v>
      </c>
      <c r="L859" s="35">
        <v>0</v>
      </c>
      <c r="M859" s="36">
        <v>0</v>
      </c>
      <c r="N859" s="35">
        <v>0</v>
      </c>
      <c r="O859" s="35">
        <v>0</v>
      </c>
      <c r="P859" s="35">
        <v>0</v>
      </c>
      <c r="Q859" s="35">
        <v>0</v>
      </c>
      <c r="R859" s="35">
        <v>0</v>
      </c>
      <c r="S859" s="35">
        <v>0</v>
      </c>
      <c r="T859" s="35">
        <v>0</v>
      </c>
      <c r="U859" s="37">
        <f t="shared" si="306"/>
        <v>0</v>
      </c>
    </row>
    <row r="860" spans="2:21" ht="13.5" customHeight="1">
      <c r="B860" s="3"/>
      <c r="C860" s="7" t="s">
        <v>62</v>
      </c>
      <c r="D860" s="35">
        <v>0</v>
      </c>
      <c r="E860" s="35">
        <v>10.5336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6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7">
        <f t="shared" si="306"/>
        <v>10.5336</v>
      </c>
    </row>
    <row r="861" spans="2:21" ht="13.5" customHeight="1">
      <c r="B861" s="3"/>
      <c r="C861" s="7" t="s">
        <v>63</v>
      </c>
      <c r="D861" s="35">
        <v>0</v>
      </c>
      <c r="E861" s="35">
        <v>0</v>
      </c>
      <c r="F861" s="35">
        <v>0</v>
      </c>
      <c r="G861" s="35">
        <v>0</v>
      </c>
      <c r="H861" s="35">
        <v>0</v>
      </c>
      <c r="I861" s="35">
        <v>0</v>
      </c>
      <c r="J861" s="35">
        <v>0</v>
      </c>
      <c r="K861" s="35">
        <v>0</v>
      </c>
      <c r="L861" s="35">
        <v>0</v>
      </c>
      <c r="M861" s="36">
        <v>0</v>
      </c>
      <c r="N861" s="35">
        <v>0</v>
      </c>
      <c r="O861" s="35">
        <v>0</v>
      </c>
      <c r="P861" s="35">
        <v>0</v>
      </c>
      <c r="Q861" s="35">
        <v>0</v>
      </c>
      <c r="R861" s="35">
        <v>0</v>
      </c>
      <c r="S861" s="35">
        <v>0</v>
      </c>
      <c r="T861" s="35">
        <v>0</v>
      </c>
      <c r="U861" s="37">
        <f t="shared" si="306"/>
        <v>0</v>
      </c>
    </row>
    <row r="862" spans="2:21" ht="13.5" customHeight="1">
      <c r="B862" s="3" t="s">
        <v>6</v>
      </c>
      <c r="C862" s="7" t="s">
        <v>64</v>
      </c>
      <c r="D862" s="35">
        <v>20.2643</v>
      </c>
      <c r="E862" s="35">
        <v>81.0572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  <c r="K862" s="35">
        <v>0</v>
      </c>
      <c r="L862" s="35">
        <v>0</v>
      </c>
      <c r="M862" s="36">
        <v>0</v>
      </c>
      <c r="N862" s="35">
        <v>0</v>
      </c>
      <c r="O862" s="35">
        <v>0</v>
      </c>
      <c r="P862" s="35">
        <v>0</v>
      </c>
      <c r="Q862" s="35">
        <v>0</v>
      </c>
      <c r="R862" s="35">
        <v>0</v>
      </c>
      <c r="S862" s="35">
        <v>0</v>
      </c>
      <c r="T862" s="35">
        <v>0</v>
      </c>
      <c r="U862" s="37">
        <f t="shared" si="306"/>
        <v>101.32149999999999</v>
      </c>
    </row>
    <row r="863" spans="2:21" ht="13.5" customHeight="1">
      <c r="B863" s="3"/>
      <c r="C863" s="7" t="s">
        <v>65</v>
      </c>
      <c r="D863" s="35">
        <v>0</v>
      </c>
      <c r="E863" s="35">
        <v>0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  <c r="K863" s="35">
        <v>0</v>
      </c>
      <c r="L863" s="35">
        <v>0</v>
      </c>
      <c r="M863" s="36">
        <v>0</v>
      </c>
      <c r="N863" s="35">
        <v>0</v>
      </c>
      <c r="O863" s="35">
        <v>0</v>
      </c>
      <c r="P863" s="35">
        <v>0</v>
      </c>
      <c r="Q863" s="35">
        <v>0</v>
      </c>
      <c r="R863" s="35">
        <v>0</v>
      </c>
      <c r="S863" s="35">
        <v>0</v>
      </c>
      <c r="T863" s="35">
        <v>0</v>
      </c>
      <c r="U863" s="37">
        <f t="shared" si="306"/>
        <v>0</v>
      </c>
    </row>
    <row r="864" spans="2:21" ht="13.5" customHeight="1">
      <c r="B864" s="3"/>
      <c r="C864" s="7" t="s">
        <v>66</v>
      </c>
      <c r="D864" s="35">
        <v>0</v>
      </c>
      <c r="E864" s="35">
        <v>0</v>
      </c>
      <c r="F864" s="35">
        <v>0</v>
      </c>
      <c r="G864" s="35">
        <v>3.8754</v>
      </c>
      <c r="H864" s="35">
        <v>0</v>
      </c>
      <c r="I864" s="35">
        <v>0</v>
      </c>
      <c r="J864" s="35">
        <v>0</v>
      </c>
      <c r="K864" s="35">
        <v>0</v>
      </c>
      <c r="L864" s="35">
        <v>0</v>
      </c>
      <c r="M864" s="36">
        <v>0</v>
      </c>
      <c r="N864" s="35">
        <v>0</v>
      </c>
      <c r="O864" s="35">
        <v>0</v>
      </c>
      <c r="P864" s="35">
        <v>0</v>
      </c>
      <c r="Q864" s="35">
        <v>0</v>
      </c>
      <c r="R864" s="35">
        <v>0</v>
      </c>
      <c r="S864" s="35">
        <v>0</v>
      </c>
      <c r="T864" s="35">
        <v>0</v>
      </c>
      <c r="U864" s="37">
        <f t="shared" si="306"/>
        <v>3.8754</v>
      </c>
    </row>
    <row r="865" spans="2:21" ht="13.5" customHeight="1">
      <c r="B865" s="3"/>
      <c r="C865" s="7" t="s">
        <v>67</v>
      </c>
      <c r="D865" s="35">
        <v>0</v>
      </c>
      <c r="E865" s="35">
        <v>0</v>
      </c>
      <c r="F865" s="35">
        <v>0</v>
      </c>
      <c r="G865" s="35">
        <v>0</v>
      </c>
      <c r="H865" s="35">
        <v>0</v>
      </c>
      <c r="I865" s="35">
        <v>0</v>
      </c>
      <c r="J865" s="35">
        <v>0</v>
      </c>
      <c r="K865" s="35">
        <v>0</v>
      </c>
      <c r="L865" s="35">
        <v>0</v>
      </c>
      <c r="M865" s="36">
        <v>0</v>
      </c>
      <c r="N865" s="35">
        <v>0</v>
      </c>
      <c r="O865" s="35">
        <v>0</v>
      </c>
      <c r="P865" s="35">
        <v>0</v>
      </c>
      <c r="Q865" s="35">
        <v>0</v>
      </c>
      <c r="R865" s="35">
        <v>0</v>
      </c>
      <c r="S865" s="35">
        <v>0</v>
      </c>
      <c r="T865" s="35">
        <v>0</v>
      </c>
      <c r="U865" s="37">
        <f t="shared" si="306"/>
        <v>0</v>
      </c>
    </row>
    <row r="866" spans="2:21" ht="13.5" customHeight="1">
      <c r="B866" s="3"/>
      <c r="C866" s="7" t="s">
        <v>68</v>
      </c>
      <c r="D866" s="35">
        <v>0</v>
      </c>
      <c r="E866" s="35">
        <v>0</v>
      </c>
      <c r="F866" s="35">
        <v>0</v>
      </c>
      <c r="G866" s="35">
        <v>226.8852</v>
      </c>
      <c r="H866" s="35">
        <v>0</v>
      </c>
      <c r="I866" s="35">
        <v>226.8852</v>
      </c>
      <c r="J866" s="35">
        <v>0</v>
      </c>
      <c r="K866" s="35">
        <v>0</v>
      </c>
      <c r="L866" s="35">
        <v>0</v>
      </c>
      <c r="M866" s="36">
        <v>0</v>
      </c>
      <c r="N866" s="35">
        <v>226.8852</v>
      </c>
      <c r="O866" s="35">
        <v>0</v>
      </c>
      <c r="P866" s="35">
        <v>0</v>
      </c>
      <c r="Q866" s="35">
        <v>0</v>
      </c>
      <c r="R866" s="35">
        <v>0</v>
      </c>
      <c r="S866" s="35">
        <v>0</v>
      </c>
      <c r="T866" s="35">
        <v>0</v>
      </c>
      <c r="U866" s="37">
        <f t="shared" si="306"/>
        <v>680.6556</v>
      </c>
    </row>
    <row r="867" spans="2:21" ht="13.5" customHeight="1">
      <c r="B867" s="3" t="s">
        <v>7</v>
      </c>
      <c r="C867" s="7" t="s">
        <v>69</v>
      </c>
      <c r="D867" s="35">
        <v>0</v>
      </c>
      <c r="E867" s="35">
        <v>0</v>
      </c>
      <c r="F867" s="35">
        <v>0</v>
      </c>
      <c r="G867" s="35">
        <v>0</v>
      </c>
      <c r="H867" s="35">
        <v>0</v>
      </c>
      <c r="I867" s="35">
        <v>0</v>
      </c>
      <c r="J867" s="35">
        <v>0</v>
      </c>
      <c r="K867" s="35">
        <v>0</v>
      </c>
      <c r="L867" s="35">
        <v>0</v>
      </c>
      <c r="M867" s="36">
        <v>0</v>
      </c>
      <c r="N867" s="35">
        <v>12.6203</v>
      </c>
      <c r="O867" s="35">
        <v>0</v>
      </c>
      <c r="P867" s="35">
        <v>0</v>
      </c>
      <c r="Q867" s="35">
        <v>0</v>
      </c>
      <c r="R867" s="35">
        <v>0</v>
      </c>
      <c r="S867" s="35">
        <v>8.725</v>
      </c>
      <c r="T867" s="35">
        <v>0</v>
      </c>
      <c r="U867" s="37">
        <f t="shared" si="306"/>
        <v>21.3453</v>
      </c>
    </row>
    <row r="868" spans="2:21" ht="13.5" customHeight="1">
      <c r="B868" s="3"/>
      <c r="C868" s="7" t="s">
        <v>70</v>
      </c>
      <c r="D868" s="35">
        <v>0</v>
      </c>
      <c r="E868" s="35">
        <v>0</v>
      </c>
      <c r="F868" s="35">
        <v>0</v>
      </c>
      <c r="G868" s="35">
        <v>0</v>
      </c>
      <c r="H868" s="35">
        <v>0</v>
      </c>
      <c r="I868" s="35">
        <v>0</v>
      </c>
      <c r="J868" s="35">
        <v>0</v>
      </c>
      <c r="K868" s="35">
        <v>0</v>
      </c>
      <c r="L868" s="35">
        <v>0</v>
      </c>
      <c r="M868" s="36">
        <v>0</v>
      </c>
      <c r="N868" s="35">
        <v>0</v>
      </c>
      <c r="O868" s="35">
        <v>0</v>
      </c>
      <c r="P868" s="35">
        <v>0</v>
      </c>
      <c r="Q868" s="35">
        <v>0</v>
      </c>
      <c r="R868" s="35">
        <v>0</v>
      </c>
      <c r="S868" s="35">
        <v>0</v>
      </c>
      <c r="T868" s="35">
        <v>0</v>
      </c>
      <c r="U868" s="37">
        <f t="shared" si="306"/>
        <v>0</v>
      </c>
    </row>
    <row r="869" spans="2:21" ht="13.5" customHeight="1">
      <c r="B869" s="3"/>
      <c r="C869" s="7" t="s">
        <v>71</v>
      </c>
      <c r="D869" s="35">
        <v>0</v>
      </c>
      <c r="E869" s="35">
        <v>0</v>
      </c>
      <c r="F869" s="35">
        <v>0</v>
      </c>
      <c r="G869" s="35">
        <v>0</v>
      </c>
      <c r="H869" s="35">
        <v>0</v>
      </c>
      <c r="I869" s="35">
        <v>0</v>
      </c>
      <c r="J869" s="35">
        <v>0</v>
      </c>
      <c r="K869" s="35">
        <v>0</v>
      </c>
      <c r="L869" s="35">
        <v>0</v>
      </c>
      <c r="M869" s="36">
        <v>0</v>
      </c>
      <c r="N869" s="35">
        <v>0</v>
      </c>
      <c r="O869" s="35">
        <v>0</v>
      </c>
      <c r="P869" s="35">
        <v>0</v>
      </c>
      <c r="Q869" s="35">
        <v>0</v>
      </c>
      <c r="R869" s="35">
        <v>0</v>
      </c>
      <c r="S869" s="35">
        <v>0</v>
      </c>
      <c r="T869" s="35">
        <v>0</v>
      </c>
      <c r="U869" s="37">
        <f t="shared" si="306"/>
        <v>0</v>
      </c>
    </row>
    <row r="870" spans="2:21" ht="13.5" customHeight="1">
      <c r="B870" s="3"/>
      <c r="C870" s="7" t="s">
        <v>72</v>
      </c>
      <c r="D870" s="35">
        <v>0</v>
      </c>
      <c r="E870" s="35">
        <v>0</v>
      </c>
      <c r="F870" s="35">
        <v>0</v>
      </c>
      <c r="G870" s="35">
        <v>0</v>
      </c>
      <c r="H870" s="35">
        <v>0</v>
      </c>
      <c r="I870" s="35">
        <v>0</v>
      </c>
      <c r="J870" s="35">
        <v>0</v>
      </c>
      <c r="K870" s="35">
        <v>0</v>
      </c>
      <c r="L870" s="35">
        <v>0</v>
      </c>
      <c r="M870" s="36">
        <v>0</v>
      </c>
      <c r="N870" s="35">
        <v>0</v>
      </c>
      <c r="O870" s="35">
        <v>0</v>
      </c>
      <c r="P870" s="35">
        <v>0</v>
      </c>
      <c r="Q870" s="35">
        <v>0</v>
      </c>
      <c r="R870" s="35">
        <v>0</v>
      </c>
      <c r="S870" s="35">
        <v>0</v>
      </c>
      <c r="T870" s="35">
        <v>0</v>
      </c>
      <c r="U870" s="37">
        <f t="shared" si="306"/>
        <v>0</v>
      </c>
    </row>
    <row r="871" spans="2:21" ht="13.5" customHeight="1">
      <c r="B871" s="3"/>
      <c r="C871" s="7" t="s">
        <v>73</v>
      </c>
      <c r="D871" s="35">
        <v>0</v>
      </c>
      <c r="E871" s="35">
        <v>0</v>
      </c>
      <c r="F871" s="35">
        <v>0</v>
      </c>
      <c r="G871" s="35">
        <v>0</v>
      </c>
      <c r="H871" s="35">
        <v>0</v>
      </c>
      <c r="I871" s="35">
        <v>0</v>
      </c>
      <c r="J871" s="35">
        <v>0</v>
      </c>
      <c r="K871" s="35">
        <v>0</v>
      </c>
      <c r="L871" s="35">
        <v>0</v>
      </c>
      <c r="M871" s="36">
        <v>0</v>
      </c>
      <c r="N871" s="35">
        <v>0</v>
      </c>
      <c r="O871" s="35">
        <v>0</v>
      </c>
      <c r="P871" s="35">
        <v>0</v>
      </c>
      <c r="Q871" s="35">
        <v>0</v>
      </c>
      <c r="R871" s="35">
        <v>0</v>
      </c>
      <c r="S871" s="35">
        <v>0</v>
      </c>
      <c r="T871" s="35">
        <v>0</v>
      </c>
      <c r="U871" s="37">
        <f t="shared" si="306"/>
        <v>0</v>
      </c>
    </row>
    <row r="872" spans="2:21" ht="13.5" customHeight="1">
      <c r="B872" s="3" t="s">
        <v>8</v>
      </c>
      <c r="C872" s="7" t="s">
        <v>74</v>
      </c>
      <c r="D872" s="35">
        <v>0</v>
      </c>
      <c r="E872" s="35">
        <v>0</v>
      </c>
      <c r="F872" s="35">
        <v>0</v>
      </c>
      <c r="G872" s="35">
        <v>0</v>
      </c>
      <c r="H872" s="35">
        <v>0</v>
      </c>
      <c r="I872" s="35">
        <v>0</v>
      </c>
      <c r="J872" s="35">
        <v>0</v>
      </c>
      <c r="K872" s="35">
        <v>0</v>
      </c>
      <c r="L872" s="35">
        <v>0</v>
      </c>
      <c r="M872" s="36">
        <v>0</v>
      </c>
      <c r="N872" s="35">
        <v>0</v>
      </c>
      <c r="O872" s="35">
        <v>0</v>
      </c>
      <c r="P872" s="35">
        <v>0</v>
      </c>
      <c r="Q872" s="35">
        <v>0</v>
      </c>
      <c r="R872" s="35">
        <v>0</v>
      </c>
      <c r="S872" s="35">
        <v>0</v>
      </c>
      <c r="T872" s="35">
        <v>0</v>
      </c>
      <c r="U872" s="37">
        <f t="shared" si="306"/>
        <v>0</v>
      </c>
    </row>
    <row r="873" spans="2:21" ht="13.5" customHeight="1">
      <c r="B873" s="3"/>
      <c r="C873" s="7" t="s">
        <v>103</v>
      </c>
      <c r="D873" s="35">
        <v>0</v>
      </c>
      <c r="E873" s="35">
        <v>0</v>
      </c>
      <c r="F873" s="35">
        <v>0</v>
      </c>
      <c r="G873" s="35">
        <v>0</v>
      </c>
      <c r="H873" s="35">
        <v>0</v>
      </c>
      <c r="I873" s="35">
        <v>0</v>
      </c>
      <c r="J873" s="35">
        <v>0</v>
      </c>
      <c r="K873" s="35">
        <v>0</v>
      </c>
      <c r="L873" s="35">
        <v>0</v>
      </c>
      <c r="M873" s="36">
        <v>0</v>
      </c>
      <c r="N873" s="35">
        <v>0</v>
      </c>
      <c r="O873" s="35">
        <v>0</v>
      </c>
      <c r="P873" s="35">
        <v>0</v>
      </c>
      <c r="Q873" s="35">
        <v>0</v>
      </c>
      <c r="R873" s="35">
        <v>0</v>
      </c>
      <c r="S873" s="35">
        <v>0</v>
      </c>
      <c r="T873" s="35">
        <v>0</v>
      </c>
      <c r="U873" s="37">
        <f t="shared" si="306"/>
        <v>0</v>
      </c>
    </row>
    <row r="874" spans="2:21" ht="13.5" customHeight="1">
      <c r="B874" s="3"/>
      <c r="C874" s="8" t="s">
        <v>75</v>
      </c>
      <c r="D874" s="41">
        <v>0</v>
      </c>
      <c r="E874" s="35">
        <v>0</v>
      </c>
      <c r="F874" s="35">
        <v>0</v>
      </c>
      <c r="G874" s="35">
        <v>20.5907</v>
      </c>
      <c r="H874" s="35">
        <v>0</v>
      </c>
      <c r="I874" s="35">
        <v>0</v>
      </c>
      <c r="J874" s="41">
        <v>0</v>
      </c>
      <c r="K874" s="41">
        <v>0</v>
      </c>
      <c r="L874" s="41">
        <v>0</v>
      </c>
      <c r="M874" s="42">
        <v>0</v>
      </c>
      <c r="N874" s="35">
        <v>0</v>
      </c>
      <c r="O874" s="35">
        <v>0</v>
      </c>
      <c r="P874" s="35">
        <v>0</v>
      </c>
      <c r="Q874" s="35">
        <v>0</v>
      </c>
      <c r="R874" s="35">
        <v>0</v>
      </c>
      <c r="S874" s="41">
        <v>0</v>
      </c>
      <c r="T874" s="41">
        <v>0</v>
      </c>
      <c r="U874" s="43">
        <f t="shared" si="306"/>
        <v>20.5907</v>
      </c>
    </row>
    <row r="875" spans="2:21" ht="13.5" customHeight="1">
      <c r="B875" s="5"/>
      <c r="C875" s="11" t="s">
        <v>2</v>
      </c>
      <c r="D875" s="41">
        <f aca="true" t="shared" si="309" ref="D875:T875">SUM(D859:D874)</f>
        <v>20.2643</v>
      </c>
      <c r="E875" s="38">
        <f t="shared" si="309"/>
        <v>91.5908</v>
      </c>
      <c r="F875" s="38">
        <f t="shared" si="309"/>
        <v>0</v>
      </c>
      <c r="G875" s="38">
        <f t="shared" si="309"/>
        <v>251.3513</v>
      </c>
      <c r="H875" s="38">
        <f t="shared" si="309"/>
        <v>0</v>
      </c>
      <c r="I875" s="38">
        <f t="shared" si="309"/>
        <v>226.8852</v>
      </c>
      <c r="J875" s="41">
        <f t="shared" si="309"/>
        <v>0</v>
      </c>
      <c r="K875" s="41">
        <f t="shared" si="309"/>
        <v>0</v>
      </c>
      <c r="L875" s="41">
        <f t="shared" si="309"/>
        <v>0</v>
      </c>
      <c r="M875" s="42">
        <f t="shared" si="309"/>
        <v>0</v>
      </c>
      <c r="N875" s="38">
        <f t="shared" si="309"/>
        <v>239.50549999999998</v>
      </c>
      <c r="O875" s="38">
        <f t="shared" si="309"/>
        <v>0</v>
      </c>
      <c r="P875" s="38">
        <f t="shared" si="309"/>
        <v>0</v>
      </c>
      <c r="Q875" s="38">
        <f t="shared" si="309"/>
        <v>0</v>
      </c>
      <c r="R875" s="38">
        <f t="shared" si="309"/>
        <v>0</v>
      </c>
      <c r="S875" s="41">
        <f t="shared" si="309"/>
        <v>8.725</v>
      </c>
      <c r="T875" s="41">
        <f t="shared" si="309"/>
        <v>0</v>
      </c>
      <c r="U875" s="43">
        <f t="shared" si="306"/>
        <v>838.3221</v>
      </c>
    </row>
    <row r="876" spans="2:21" ht="13.5" customHeight="1">
      <c r="B876" s="3"/>
      <c r="C876" s="4" t="s">
        <v>76</v>
      </c>
      <c r="D876" s="32">
        <v>14.8581</v>
      </c>
      <c r="E876" s="32">
        <v>72.872</v>
      </c>
      <c r="F876" s="32">
        <v>0</v>
      </c>
      <c r="G876" s="35">
        <v>8.0945</v>
      </c>
      <c r="H876" s="35">
        <v>0</v>
      </c>
      <c r="I876" s="35">
        <v>0</v>
      </c>
      <c r="J876" s="32">
        <v>0</v>
      </c>
      <c r="K876" s="32">
        <v>31.4946</v>
      </c>
      <c r="L876" s="32">
        <v>27.9952</v>
      </c>
      <c r="M876" s="33">
        <v>111.9808</v>
      </c>
      <c r="N876" s="32">
        <v>76.9868</v>
      </c>
      <c r="O876" s="32">
        <v>3.4994</v>
      </c>
      <c r="P876" s="35">
        <v>1.8537</v>
      </c>
      <c r="Q876" s="35">
        <v>7.894</v>
      </c>
      <c r="R876" s="35">
        <v>27.7761</v>
      </c>
      <c r="S876" s="32">
        <v>10.8544</v>
      </c>
      <c r="T876" s="32">
        <v>7.8897</v>
      </c>
      <c r="U876" s="34">
        <f t="shared" si="306"/>
        <v>404.0493</v>
      </c>
    </row>
    <row r="877" spans="2:21" ht="13.5" customHeight="1">
      <c r="B877" s="3" t="s">
        <v>10</v>
      </c>
      <c r="C877" s="4" t="s">
        <v>11</v>
      </c>
      <c r="D877" s="35">
        <v>0</v>
      </c>
      <c r="E877" s="35">
        <v>0</v>
      </c>
      <c r="F877" s="35">
        <v>0</v>
      </c>
      <c r="G877" s="35">
        <v>0</v>
      </c>
      <c r="H877" s="35">
        <v>0</v>
      </c>
      <c r="I877" s="35">
        <v>185</v>
      </c>
      <c r="J877" s="35">
        <v>0</v>
      </c>
      <c r="K877" s="35">
        <v>0</v>
      </c>
      <c r="L877" s="35">
        <v>0</v>
      </c>
      <c r="M877" s="36">
        <v>0</v>
      </c>
      <c r="N877" s="35">
        <v>0</v>
      </c>
      <c r="O877" s="35">
        <v>0</v>
      </c>
      <c r="P877" s="35">
        <v>0</v>
      </c>
      <c r="Q877" s="35">
        <v>0</v>
      </c>
      <c r="R877" s="35">
        <v>1.0314</v>
      </c>
      <c r="S877" s="35">
        <v>22.0448</v>
      </c>
      <c r="T877" s="35">
        <v>35.5474</v>
      </c>
      <c r="U877" s="37">
        <f t="shared" si="306"/>
        <v>243.6236</v>
      </c>
    </row>
    <row r="878" spans="2:21" ht="13.5" customHeight="1">
      <c r="B878" s="3"/>
      <c r="C878" s="4" t="s">
        <v>12</v>
      </c>
      <c r="D878" s="35">
        <v>0</v>
      </c>
      <c r="E878" s="35">
        <v>0</v>
      </c>
      <c r="F878" s="35">
        <v>0</v>
      </c>
      <c r="G878" s="35">
        <v>0</v>
      </c>
      <c r="H878" s="35">
        <v>0</v>
      </c>
      <c r="I878" s="35">
        <v>0</v>
      </c>
      <c r="J878" s="35">
        <v>0</v>
      </c>
      <c r="K878" s="35">
        <v>0</v>
      </c>
      <c r="L878" s="35">
        <v>0</v>
      </c>
      <c r="M878" s="36">
        <v>0</v>
      </c>
      <c r="N878" s="35">
        <v>0</v>
      </c>
      <c r="O878" s="35">
        <v>0</v>
      </c>
      <c r="P878" s="35">
        <v>0</v>
      </c>
      <c r="Q878" s="35">
        <v>0</v>
      </c>
      <c r="R878" s="35">
        <v>3.8586</v>
      </c>
      <c r="S878" s="35">
        <v>14.2262</v>
      </c>
      <c r="T878" s="35">
        <v>12.2954</v>
      </c>
      <c r="U878" s="37">
        <f t="shared" si="306"/>
        <v>30.380200000000002</v>
      </c>
    </row>
    <row r="879" spans="2:21" ht="13.5" customHeight="1">
      <c r="B879" s="3" t="s">
        <v>13</v>
      </c>
      <c r="C879" s="4" t="s">
        <v>14</v>
      </c>
      <c r="D879" s="35">
        <v>0</v>
      </c>
      <c r="E879" s="35">
        <v>0</v>
      </c>
      <c r="F879" s="35">
        <v>0</v>
      </c>
      <c r="G879" s="35">
        <v>0</v>
      </c>
      <c r="H879" s="35">
        <v>0</v>
      </c>
      <c r="I879" s="35">
        <v>0</v>
      </c>
      <c r="J879" s="35">
        <v>0</v>
      </c>
      <c r="K879" s="35">
        <v>0</v>
      </c>
      <c r="L879" s="35">
        <v>0</v>
      </c>
      <c r="M879" s="36">
        <v>0</v>
      </c>
      <c r="N879" s="35">
        <v>0</v>
      </c>
      <c r="O879" s="35">
        <v>0</v>
      </c>
      <c r="P879" s="35">
        <v>0</v>
      </c>
      <c r="Q879" s="35">
        <v>0</v>
      </c>
      <c r="R879" s="35">
        <v>0</v>
      </c>
      <c r="S879" s="35">
        <v>0</v>
      </c>
      <c r="T879" s="35">
        <v>0</v>
      </c>
      <c r="U879" s="37">
        <f t="shared" si="306"/>
        <v>0</v>
      </c>
    </row>
    <row r="880" spans="2:21" ht="13.5" customHeight="1">
      <c r="B880" s="3"/>
      <c r="C880" s="4" t="s">
        <v>15</v>
      </c>
      <c r="D880" s="35">
        <v>0</v>
      </c>
      <c r="E880" s="35">
        <v>0</v>
      </c>
      <c r="F880" s="35">
        <v>0</v>
      </c>
      <c r="G880" s="35">
        <v>0</v>
      </c>
      <c r="H880" s="35">
        <v>0</v>
      </c>
      <c r="I880" s="35">
        <v>2</v>
      </c>
      <c r="J880" s="35">
        <v>1</v>
      </c>
      <c r="K880" s="35">
        <v>2</v>
      </c>
      <c r="L880" s="35">
        <v>0</v>
      </c>
      <c r="M880" s="36">
        <v>0</v>
      </c>
      <c r="N880" s="35">
        <v>0</v>
      </c>
      <c r="O880" s="35">
        <v>0</v>
      </c>
      <c r="P880" s="35">
        <v>0</v>
      </c>
      <c r="Q880" s="35">
        <v>0</v>
      </c>
      <c r="R880" s="35">
        <v>7.2307</v>
      </c>
      <c r="S880" s="35">
        <v>4.3253</v>
      </c>
      <c r="T880" s="35">
        <v>5</v>
      </c>
      <c r="U880" s="37">
        <f t="shared" si="306"/>
        <v>21.555999999999997</v>
      </c>
    </row>
    <row r="881" spans="2:21" ht="13.5" customHeight="1">
      <c r="B881" s="3" t="s">
        <v>5</v>
      </c>
      <c r="C881" s="4" t="s">
        <v>16</v>
      </c>
      <c r="D881" s="35">
        <v>0</v>
      </c>
      <c r="E881" s="35">
        <v>0</v>
      </c>
      <c r="F881" s="35">
        <v>0</v>
      </c>
      <c r="G881" s="35">
        <v>0</v>
      </c>
      <c r="H881" s="35">
        <v>0</v>
      </c>
      <c r="I881" s="35">
        <v>0</v>
      </c>
      <c r="J881" s="35">
        <v>0</v>
      </c>
      <c r="K881" s="35">
        <v>0</v>
      </c>
      <c r="L881" s="35">
        <v>0</v>
      </c>
      <c r="M881" s="36">
        <v>1</v>
      </c>
      <c r="N881" s="35">
        <v>0</v>
      </c>
      <c r="O881" s="35">
        <v>0</v>
      </c>
      <c r="P881" s="35">
        <v>1</v>
      </c>
      <c r="Q881" s="35">
        <v>1</v>
      </c>
      <c r="R881" s="35">
        <v>1</v>
      </c>
      <c r="S881" s="35">
        <v>0</v>
      </c>
      <c r="T881" s="35">
        <v>0</v>
      </c>
      <c r="U881" s="37">
        <f t="shared" si="306"/>
        <v>4</v>
      </c>
    </row>
    <row r="882" spans="2:21" ht="13.5" customHeight="1">
      <c r="B882" s="3"/>
      <c r="C882" s="12" t="s">
        <v>17</v>
      </c>
      <c r="D882" s="41">
        <v>0</v>
      </c>
      <c r="E882" s="41">
        <v>0</v>
      </c>
      <c r="F882" s="41">
        <v>0</v>
      </c>
      <c r="G882" s="41">
        <v>0</v>
      </c>
      <c r="H882" s="41">
        <v>0</v>
      </c>
      <c r="I882" s="41">
        <v>0</v>
      </c>
      <c r="J882" s="41">
        <v>0</v>
      </c>
      <c r="K882" s="41">
        <v>0</v>
      </c>
      <c r="L882" s="41">
        <v>0</v>
      </c>
      <c r="M882" s="42">
        <v>0</v>
      </c>
      <c r="N882" s="41">
        <v>0</v>
      </c>
      <c r="O882" s="41">
        <v>0</v>
      </c>
      <c r="P882" s="41">
        <v>0</v>
      </c>
      <c r="Q882" s="41">
        <v>0</v>
      </c>
      <c r="R882" s="41">
        <v>0</v>
      </c>
      <c r="S882" s="41">
        <v>0</v>
      </c>
      <c r="T882" s="41">
        <v>0</v>
      </c>
      <c r="U882" s="43">
        <f t="shared" si="306"/>
        <v>0</v>
      </c>
    </row>
    <row r="883" spans="2:21" ht="13.5" customHeight="1">
      <c r="B883" s="5"/>
      <c r="C883" s="11" t="s">
        <v>2</v>
      </c>
      <c r="D883" s="38">
        <f aca="true" t="shared" si="310" ref="D883:T883">SUM(D876:D882)</f>
        <v>14.8581</v>
      </c>
      <c r="E883" s="38">
        <f t="shared" si="310"/>
        <v>72.872</v>
      </c>
      <c r="F883" s="38">
        <f t="shared" si="310"/>
        <v>0</v>
      </c>
      <c r="G883" s="38">
        <f t="shared" si="310"/>
        <v>8.0945</v>
      </c>
      <c r="H883" s="38">
        <f t="shared" si="310"/>
        <v>0</v>
      </c>
      <c r="I883" s="38">
        <f t="shared" si="310"/>
        <v>187</v>
      </c>
      <c r="J883" s="38">
        <f t="shared" si="310"/>
        <v>1</v>
      </c>
      <c r="K883" s="38">
        <f t="shared" si="310"/>
        <v>33.4946</v>
      </c>
      <c r="L883" s="38">
        <f t="shared" si="310"/>
        <v>27.9952</v>
      </c>
      <c r="M883" s="39">
        <f t="shared" si="310"/>
        <v>112.9808</v>
      </c>
      <c r="N883" s="38">
        <f t="shared" si="310"/>
        <v>76.9868</v>
      </c>
      <c r="O883" s="38">
        <f t="shared" si="310"/>
        <v>3.4994</v>
      </c>
      <c r="P883" s="38">
        <f t="shared" si="310"/>
        <v>2.8537</v>
      </c>
      <c r="Q883" s="38">
        <f t="shared" si="310"/>
        <v>8.894</v>
      </c>
      <c r="R883" s="38">
        <f t="shared" si="310"/>
        <v>40.8968</v>
      </c>
      <c r="S883" s="38">
        <f t="shared" si="310"/>
        <v>51.4507</v>
      </c>
      <c r="T883" s="38">
        <f t="shared" si="310"/>
        <v>60.7325</v>
      </c>
      <c r="U883" s="40">
        <f t="shared" si="306"/>
        <v>703.6090999999999</v>
      </c>
    </row>
    <row r="884" spans="2:21" ht="13.5" customHeight="1">
      <c r="B884" s="51" t="s">
        <v>9</v>
      </c>
      <c r="C884" s="52"/>
      <c r="D884" s="44">
        <f aca="true" t="shared" si="311" ref="D884:T884">+D833+D858+D875+D883</f>
        <v>132.7354</v>
      </c>
      <c r="E884" s="44">
        <f t="shared" si="311"/>
        <v>177.58530000000002</v>
      </c>
      <c r="F884" s="44">
        <f t="shared" si="311"/>
        <v>28.8992</v>
      </c>
      <c r="G884" s="44">
        <f t="shared" si="311"/>
        <v>269.9632</v>
      </c>
      <c r="H884" s="44">
        <f t="shared" si="311"/>
        <v>17.1884</v>
      </c>
      <c r="I884" s="44">
        <f t="shared" si="311"/>
        <v>681.5667000000001</v>
      </c>
      <c r="J884" s="44">
        <f t="shared" si="311"/>
        <v>192.72459999999998</v>
      </c>
      <c r="K884" s="44">
        <f t="shared" si="311"/>
        <v>179.2625</v>
      </c>
      <c r="L884" s="44">
        <f t="shared" si="311"/>
        <v>228.34980000000002</v>
      </c>
      <c r="M884" s="45">
        <f t="shared" si="311"/>
        <v>384.72679999999997</v>
      </c>
      <c r="N884" s="44">
        <f t="shared" si="311"/>
        <v>496.1792</v>
      </c>
      <c r="O884" s="44">
        <f t="shared" si="311"/>
        <v>247.3219</v>
      </c>
      <c r="P884" s="44">
        <f t="shared" si="311"/>
        <v>254.86970000000002</v>
      </c>
      <c r="Q884" s="44">
        <f t="shared" si="311"/>
        <v>355.4502</v>
      </c>
      <c r="R884" s="44">
        <f t="shared" si="311"/>
        <v>1192.7831999999999</v>
      </c>
      <c r="S884" s="44">
        <f t="shared" si="311"/>
        <v>673.1352</v>
      </c>
      <c r="T884" s="44">
        <f t="shared" si="311"/>
        <v>624.9553</v>
      </c>
      <c r="U884" s="46">
        <f t="shared" si="306"/>
        <v>6137.696599999999</v>
      </c>
    </row>
    <row r="886" spans="2:56" ht="13.5" customHeight="1">
      <c r="B886" s="27"/>
      <c r="C886" s="26" t="s">
        <v>38</v>
      </c>
      <c r="D886" s="53" t="s">
        <v>84</v>
      </c>
      <c r="E886" s="54"/>
      <c r="BC886" s="14"/>
      <c r="BD886" s="13"/>
    </row>
    <row r="887" spans="3:56" ht="13.5" customHeight="1">
      <c r="C887" s="16"/>
      <c r="L887" s="18"/>
      <c r="M887" s="17"/>
      <c r="N887" s="17"/>
      <c r="U887" s="18" t="s">
        <v>99</v>
      </c>
      <c r="BD887" s="13"/>
    </row>
    <row r="888" spans="2:56" ht="13.5" customHeight="1">
      <c r="B888" s="19"/>
      <c r="C888" s="20" t="s">
        <v>20</v>
      </c>
      <c r="D888" s="21">
        <v>0.01</v>
      </c>
      <c r="E888" s="22" t="s">
        <v>21</v>
      </c>
      <c r="F888" s="22" t="s">
        <v>22</v>
      </c>
      <c r="G888" s="22" t="s">
        <v>23</v>
      </c>
      <c r="H888" s="22" t="s">
        <v>24</v>
      </c>
      <c r="I888" s="22" t="s">
        <v>25</v>
      </c>
      <c r="J888" s="22" t="s">
        <v>26</v>
      </c>
      <c r="K888" s="22" t="s">
        <v>27</v>
      </c>
      <c r="L888" s="30" t="s">
        <v>28</v>
      </c>
      <c r="M888" s="22" t="s">
        <v>30</v>
      </c>
      <c r="N888" s="22" t="s">
        <v>31</v>
      </c>
      <c r="O888" s="22" t="s">
        <v>32</v>
      </c>
      <c r="P888" s="22" t="s">
        <v>33</v>
      </c>
      <c r="Q888" s="22" t="s">
        <v>34</v>
      </c>
      <c r="R888" s="22" t="s">
        <v>35</v>
      </c>
      <c r="S888" s="22" t="s">
        <v>36</v>
      </c>
      <c r="T888" s="22">
        <v>1000</v>
      </c>
      <c r="U888" s="49" t="s">
        <v>18</v>
      </c>
      <c r="BD888" s="13"/>
    </row>
    <row r="889" spans="2:56" ht="13.5" customHeight="1">
      <c r="B889" s="23" t="s">
        <v>19</v>
      </c>
      <c r="C889" s="24"/>
      <c r="D889" s="25" t="s">
        <v>29</v>
      </c>
      <c r="E889" s="25" t="s">
        <v>29</v>
      </c>
      <c r="F889" s="25" t="s">
        <v>29</v>
      </c>
      <c r="G889" s="25" t="s">
        <v>29</v>
      </c>
      <c r="H889" s="25" t="s">
        <v>29</v>
      </c>
      <c r="I889" s="25" t="s">
        <v>29</v>
      </c>
      <c r="J889" s="25" t="s">
        <v>29</v>
      </c>
      <c r="K889" s="25" t="s">
        <v>29</v>
      </c>
      <c r="L889" s="31" t="s">
        <v>29</v>
      </c>
      <c r="M889" s="25" t="s">
        <v>29</v>
      </c>
      <c r="N889" s="25" t="s">
        <v>29</v>
      </c>
      <c r="O889" s="25" t="s">
        <v>29</v>
      </c>
      <c r="P889" s="25" t="s">
        <v>29</v>
      </c>
      <c r="Q889" s="25" t="s">
        <v>29</v>
      </c>
      <c r="R889" s="25" t="s">
        <v>29</v>
      </c>
      <c r="S889" s="25" t="s">
        <v>29</v>
      </c>
      <c r="T889" s="25" t="s">
        <v>37</v>
      </c>
      <c r="U889" s="50"/>
      <c r="BD889" s="13"/>
    </row>
    <row r="890" spans="2:21" ht="13.5" customHeight="1">
      <c r="B890" s="1"/>
      <c r="C890" s="2" t="s">
        <v>46</v>
      </c>
      <c r="D890" s="32">
        <f>SUM(D701,D764,D827)</f>
        <v>0</v>
      </c>
      <c r="E890" s="32">
        <f aca="true" t="shared" si="312" ref="E890:U890">SUM(E701,E764,E827)</f>
        <v>0</v>
      </c>
      <c r="F890" s="32">
        <f t="shared" si="312"/>
        <v>0</v>
      </c>
      <c r="G890" s="32">
        <f t="shared" si="312"/>
        <v>0</v>
      </c>
      <c r="H890" s="32">
        <f t="shared" si="312"/>
        <v>0</v>
      </c>
      <c r="I890" s="32">
        <f t="shared" si="312"/>
        <v>0</v>
      </c>
      <c r="J890" s="32">
        <f t="shared" si="312"/>
        <v>0</v>
      </c>
      <c r="K890" s="32">
        <f t="shared" si="312"/>
        <v>0</v>
      </c>
      <c r="L890" s="32">
        <f t="shared" si="312"/>
        <v>0</v>
      </c>
      <c r="M890" s="33">
        <f t="shared" si="312"/>
        <v>0</v>
      </c>
      <c r="N890" s="32">
        <f t="shared" si="312"/>
        <v>0</v>
      </c>
      <c r="O890" s="32">
        <f t="shared" si="312"/>
        <v>0</v>
      </c>
      <c r="P890" s="32">
        <f t="shared" si="312"/>
        <v>0</v>
      </c>
      <c r="Q890" s="32">
        <f t="shared" si="312"/>
        <v>0</v>
      </c>
      <c r="R890" s="32">
        <f t="shared" si="312"/>
        <v>0</v>
      </c>
      <c r="S890" s="32">
        <f t="shared" si="312"/>
        <v>0</v>
      </c>
      <c r="T890" s="32">
        <f t="shared" si="312"/>
        <v>1.5033</v>
      </c>
      <c r="U890" s="34">
        <f t="shared" si="312"/>
        <v>1.5033</v>
      </c>
    </row>
    <row r="891" spans="2:21" ht="13.5" customHeight="1">
      <c r="B891" s="3" t="s">
        <v>0</v>
      </c>
      <c r="C891" s="4" t="s">
        <v>47</v>
      </c>
      <c r="D891" s="35">
        <f aca="true" t="shared" si="313" ref="D891:U891">SUM(D702,D765,D828)</f>
        <v>0</v>
      </c>
      <c r="E891" s="35">
        <f t="shared" si="313"/>
        <v>0</v>
      </c>
      <c r="F891" s="35">
        <f t="shared" si="313"/>
        <v>0</v>
      </c>
      <c r="G891" s="35">
        <f t="shared" si="313"/>
        <v>0</v>
      </c>
      <c r="H891" s="35">
        <f t="shared" si="313"/>
        <v>0</v>
      </c>
      <c r="I891" s="35">
        <f t="shared" si="313"/>
        <v>0</v>
      </c>
      <c r="J891" s="35">
        <f t="shared" si="313"/>
        <v>0</v>
      </c>
      <c r="K891" s="35">
        <f t="shared" si="313"/>
        <v>0</v>
      </c>
      <c r="L891" s="35">
        <f t="shared" si="313"/>
        <v>0</v>
      </c>
      <c r="M891" s="36">
        <f t="shared" si="313"/>
        <v>0</v>
      </c>
      <c r="N891" s="35">
        <f t="shared" si="313"/>
        <v>0</v>
      </c>
      <c r="O891" s="35">
        <f t="shared" si="313"/>
        <v>0</v>
      </c>
      <c r="P891" s="35">
        <f t="shared" si="313"/>
        <v>0</v>
      </c>
      <c r="Q891" s="35">
        <f t="shared" si="313"/>
        <v>0</v>
      </c>
      <c r="R891" s="35">
        <f t="shared" si="313"/>
        <v>0</v>
      </c>
      <c r="S891" s="35">
        <f t="shared" si="313"/>
        <v>0</v>
      </c>
      <c r="T891" s="35">
        <f t="shared" si="313"/>
        <v>0</v>
      </c>
      <c r="U891" s="37">
        <f t="shared" si="313"/>
        <v>0</v>
      </c>
    </row>
    <row r="892" spans="2:21" ht="13.5" customHeight="1">
      <c r="B892" s="3"/>
      <c r="C892" s="4" t="s">
        <v>48</v>
      </c>
      <c r="D892" s="35">
        <f aca="true" t="shared" si="314" ref="D892:U892">SUM(D703,D766,D829)</f>
        <v>0</v>
      </c>
      <c r="E892" s="35">
        <f t="shared" si="314"/>
        <v>0</v>
      </c>
      <c r="F892" s="35">
        <f t="shared" si="314"/>
        <v>0</v>
      </c>
      <c r="G892" s="35">
        <f t="shared" si="314"/>
        <v>0</v>
      </c>
      <c r="H892" s="35">
        <f t="shared" si="314"/>
        <v>0</v>
      </c>
      <c r="I892" s="35">
        <f t="shared" si="314"/>
        <v>0</v>
      </c>
      <c r="J892" s="35">
        <f t="shared" si="314"/>
        <v>0</v>
      </c>
      <c r="K892" s="35">
        <f t="shared" si="314"/>
        <v>0</v>
      </c>
      <c r="L892" s="35">
        <f t="shared" si="314"/>
        <v>0</v>
      </c>
      <c r="M892" s="36">
        <f t="shared" si="314"/>
        <v>0</v>
      </c>
      <c r="N892" s="35">
        <f t="shared" si="314"/>
        <v>0</v>
      </c>
      <c r="O892" s="35">
        <f t="shared" si="314"/>
        <v>0</v>
      </c>
      <c r="P892" s="35">
        <f t="shared" si="314"/>
        <v>0</v>
      </c>
      <c r="Q892" s="35">
        <f t="shared" si="314"/>
        <v>0</v>
      </c>
      <c r="R892" s="35">
        <f t="shared" si="314"/>
        <v>0</v>
      </c>
      <c r="S892" s="35">
        <f t="shared" si="314"/>
        <v>0</v>
      </c>
      <c r="T892" s="35">
        <f t="shared" si="314"/>
        <v>1.5133</v>
      </c>
      <c r="U892" s="37">
        <f t="shared" si="314"/>
        <v>1.5133</v>
      </c>
    </row>
    <row r="893" spans="2:21" ht="13.5" customHeight="1">
      <c r="B893" s="3"/>
      <c r="C893" s="4" t="s">
        <v>101</v>
      </c>
      <c r="D893" s="35">
        <f aca="true" t="shared" si="315" ref="D893:U893">SUM(D704,D767,D830)</f>
        <v>0</v>
      </c>
      <c r="E893" s="35">
        <f t="shared" si="315"/>
        <v>0</v>
      </c>
      <c r="F893" s="35">
        <f t="shared" si="315"/>
        <v>0</v>
      </c>
      <c r="G893" s="35">
        <f t="shared" si="315"/>
        <v>0</v>
      </c>
      <c r="H893" s="35">
        <f t="shared" si="315"/>
        <v>0</v>
      </c>
      <c r="I893" s="35">
        <f t="shared" si="315"/>
        <v>0</v>
      </c>
      <c r="J893" s="35">
        <f t="shared" si="315"/>
        <v>0</v>
      </c>
      <c r="K893" s="35">
        <f t="shared" si="315"/>
        <v>0</v>
      </c>
      <c r="L893" s="35">
        <f t="shared" si="315"/>
        <v>0</v>
      </c>
      <c r="M893" s="36">
        <f t="shared" si="315"/>
        <v>0</v>
      </c>
      <c r="N893" s="35">
        <f t="shared" si="315"/>
        <v>2</v>
      </c>
      <c r="O893" s="35">
        <f t="shared" si="315"/>
        <v>0</v>
      </c>
      <c r="P893" s="35">
        <f t="shared" si="315"/>
        <v>3.627</v>
      </c>
      <c r="Q893" s="35">
        <f t="shared" si="315"/>
        <v>0</v>
      </c>
      <c r="R893" s="35">
        <f t="shared" si="315"/>
        <v>13.8667</v>
      </c>
      <c r="S893" s="35">
        <f t="shared" si="315"/>
        <v>35.9362</v>
      </c>
      <c r="T893" s="35">
        <f t="shared" si="315"/>
        <v>64.4983</v>
      </c>
      <c r="U893" s="37">
        <f t="shared" si="315"/>
        <v>119.9282</v>
      </c>
    </row>
    <row r="894" spans="2:21" ht="13.5" customHeight="1">
      <c r="B894" s="3"/>
      <c r="C894" s="4" t="s">
        <v>49</v>
      </c>
      <c r="D894" s="35">
        <f aca="true" t="shared" si="316" ref="D894:U894">SUM(D705,D768,D831)</f>
        <v>0</v>
      </c>
      <c r="E894" s="35">
        <f t="shared" si="316"/>
        <v>0</v>
      </c>
      <c r="F894" s="35">
        <f t="shared" si="316"/>
        <v>0</v>
      </c>
      <c r="G894" s="35">
        <f t="shared" si="316"/>
        <v>0</v>
      </c>
      <c r="H894" s="35">
        <f t="shared" si="316"/>
        <v>0</v>
      </c>
      <c r="I894" s="35">
        <f t="shared" si="316"/>
        <v>0</v>
      </c>
      <c r="J894" s="35">
        <f t="shared" si="316"/>
        <v>0</v>
      </c>
      <c r="K894" s="35">
        <f t="shared" si="316"/>
        <v>0</v>
      </c>
      <c r="L894" s="35">
        <f t="shared" si="316"/>
        <v>0</v>
      </c>
      <c r="M894" s="36">
        <f t="shared" si="316"/>
        <v>1</v>
      </c>
      <c r="N894" s="35">
        <f t="shared" si="316"/>
        <v>0</v>
      </c>
      <c r="O894" s="35">
        <f t="shared" si="316"/>
        <v>8.4246</v>
      </c>
      <c r="P894" s="35">
        <f t="shared" si="316"/>
        <v>1</v>
      </c>
      <c r="Q894" s="35">
        <f t="shared" si="316"/>
        <v>1</v>
      </c>
      <c r="R894" s="35">
        <f t="shared" si="316"/>
        <v>1</v>
      </c>
      <c r="S894" s="35">
        <f t="shared" si="316"/>
        <v>18.1235</v>
      </c>
      <c r="T894" s="35">
        <f t="shared" si="316"/>
        <v>70.0156</v>
      </c>
      <c r="U894" s="37">
        <f t="shared" si="316"/>
        <v>100.56370000000001</v>
      </c>
    </row>
    <row r="895" spans="2:21" ht="13.5" customHeight="1">
      <c r="B895" s="3" t="s">
        <v>1</v>
      </c>
      <c r="C895" s="4" t="s">
        <v>50</v>
      </c>
      <c r="D895" s="35">
        <f aca="true" t="shared" si="317" ref="D895:U895">SUM(D706,D769,D832)</f>
        <v>0</v>
      </c>
      <c r="E895" s="35">
        <f t="shared" si="317"/>
        <v>0</v>
      </c>
      <c r="F895" s="35">
        <f t="shared" si="317"/>
        <v>0</v>
      </c>
      <c r="G895" s="35">
        <f t="shared" si="317"/>
        <v>0</v>
      </c>
      <c r="H895" s="35">
        <f t="shared" si="317"/>
        <v>0</v>
      </c>
      <c r="I895" s="35">
        <f t="shared" si="317"/>
        <v>0</v>
      </c>
      <c r="J895" s="35">
        <f t="shared" si="317"/>
        <v>0</v>
      </c>
      <c r="K895" s="35">
        <f t="shared" si="317"/>
        <v>0</v>
      </c>
      <c r="L895" s="35">
        <f t="shared" si="317"/>
        <v>0</v>
      </c>
      <c r="M895" s="36">
        <f t="shared" si="317"/>
        <v>0</v>
      </c>
      <c r="N895" s="35">
        <f t="shared" si="317"/>
        <v>0</v>
      </c>
      <c r="O895" s="35">
        <f t="shared" si="317"/>
        <v>0</v>
      </c>
      <c r="P895" s="35">
        <f t="shared" si="317"/>
        <v>0</v>
      </c>
      <c r="Q895" s="35">
        <f t="shared" si="317"/>
        <v>0</v>
      </c>
      <c r="R895" s="35">
        <f t="shared" si="317"/>
        <v>0</v>
      </c>
      <c r="S895" s="35">
        <f t="shared" si="317"/>
        <v>0</v>
      </c>
      <c r="T895" s="35">
        <f t="shared" si="317"/>
        <v>0</v>
      </c>
      <c r="U895" s="37">
        <f t="shared" si="317"/>
        <v>0</v>
      </c>
    </row>
    <row r="896" spans="2:21" ht="13.5" customHeight="1">
      <c r="B896" s="5"/>
      <c r="C896" s="6" t="s">
        <v>2</v>
      </c>
      <c r="D896" s="38">
        <f aca="true" t="shared" si="318" ref="D896:U896">SUM(D707,D770,D833)</f>
        <v>0</v>
      </c>
      <c r="E896" s="38">
        <f t="shared" si="318"/>
        <v>0</v>
      </c>
      <c r="F896" s="38">
        <f t="shared" si="318"/>
        <v>0</v>
      </c>
      <c r="G896" s="38">
        <f t="shared" si="318"/>
        <v>0</v>
      </c>
      <c r="H896" s="38">
        <f t="shared" si="318"/>
        <v>0</v>
      </c>
      <c r="I896" s="38">
        <f t="shared" si="318"/>
        <v>0</v>
      </c>
      <c r="J896" s="38">
        <f t="shared" si="318"/>
        <v>0</v>
      </c>
      <c r="K896" s="38">
        <f t="shared" si="318"/>
        <v>0</v>
      </c>
      <c r="L896" s="38">
        <f t="shared" si="318"/>
        <v>0</v>
      </c>
      <c r="M896" s="39">
        <f t="shared" si="318"/>
        <v>1</v>
      </c>
      <c r="N896" s="38">
        <f t="shared" si="318"/>
        <v>2</v>
      </c>
      <c r="O896" s="38">
        <f t="shared" si="318"/>
        <v>8.4246</v>
      </c>
      <c r="P896" s="38">
        <f t="shared" si="318"/>
        <v>4.627</v>
      </c>
      <c r="Q896" s="38">
        <f t="shared" si="318"/>
        <v>1</v>
      </c>
      <c r="R896" s="38">
        <f t="shared" si="318"/>
        <v>14.8667</v>
      </c>
      <c r="S896" s="38">
        <f t="shared" si="318"/>
        <v>54.0597</v>
      </c>
      <c r="T896" s="38">
        <f t="shared" si="318"/>
        <v>137.53050000000002</v>
      </c>
      <c r="U896" s="40">
        <f t="shared" si="318"/>
        <v>223.50850000000003</v>
      </c>
    </row>
    <row r="897" spans="2:21" ht="13.5" customHeight="1">
      <c r="B897" s="3"/>
      <c r="C897" s="7" t="s">
        <v>51</v>
      </c>
      <c r="D897" s="35">
        <f aca="true" t="shared" si="319" ref="D897:U897">SUM(D708,D771,D834)</f>
        <v>207.18030000000002</v>
      </c>
      <c r="E897" s="35">
        <f t="shared" si="319"/>
        <v>338.9968</v>
      </c>
      <c r="F897" s="35">
        <f t="shared" si="319"/>
        <v>558.8506</v>
      </c>
      <c r="G897" s="35">
        <f t="shared" si="319"/>
        <v>234.9479</v>
      </c>
      <c r="H897" s="35">
        <f t="shared" si="319"/>
        <v>43.8897</v>
      </c>
      <c r="I897" s="35">
        <f t="shared" si="319"/>
        <v>170.5437</v>
      </c>
      <c r="J897" s="35">
        <f t="shared" si="319"/>
        <v>60.9907</v>
      </c>
      <c r="K897" s="35">
        <f t="shared" si="319"/>
        <v>127.6964</v>
      </c>
      <c r="L897" s="35">
        <f t="shared" si="319"/>
        <v>34.1804</v>
      </c>
      <c r="M897" s="36">
        <f t="shared" si="319"/>
        <v>76.5207</v>
      </c>
      <c r="N897" s="35">
        <f t="shared" si="319"/>
        <v>52.8715</v>
      </c>
      <c r="O897" s="35">
        <f t="shared" si="319"/>
        <v>45.8969</v>
      </c>
      <c r="P897" s="35">
        <f t="shared" si="319"/>
        <v>7.2721</v>
      </c>
      <c r="Q897" s="35">
        <f t="shared" si="319"/>
        <v>8.0292</v>
      </c>
      <c r="R897" s="35">
        <f t="shared" si="319"/>
        <v>82.35820000000001</v>
      </c>
      <c r="S897" s="35">
        <f t="shared" si="319"/>
        <v>4.6569</v>
      </c>
      <c r="T897" s="35">
        <f t="shared" si="319"/>
        <v>3.6139</v>
      </c>
      <c r="U897" s="37">
        <f t="shared" si="319"/>
        <v>2058.4959</v>
      </c>
    </row>
    <row r="898" spans="2:21" ht="13.5" customHeight="1">
      <c r="B898" s="3"/>
      <c r="C898" s="7" t="s">
        <v>104</v>
      </c>
      <c r="D898" s="35">
        <f aca="true" t="shared" si="320" ref="D898:U898">SUM(D709,D772,D835)</f>
        <v>0</v>
      </c>
      <c r="E898" s="35">
        <f t="shared" si="320"/>
        <v>0</v>
      </c>
      <c r="F898" s="35">
        <f t="shared" si="320"/>
        <v>1.0236</v>
      </c>
      <c r="G898" s="35">
        <f t="shared" si="320"/>
        <v>1238.7012</v>
      </c>
      <c r="H898" s="35">
        <f t="shared" si="320"/>
        <v>2.2034000000000002</v>
      </c>
      <c r="I898" s="35">
        <f t="shared" si="320"/>
        <v>0</v>
      </c>
      <c r="J898" s="35">
        <f t="shared" si="320"/>
        <v>3.1713</v>
      </c>
      <c r="K898" s="35">
        <f t="shared" si="320"/>
        <v>11.4172</v>
      </c>
      <c r="L898" s="35">
        <f t="shared" si="320"/>
        <v>3.1713</v>
      </c>
      <c r="M898" s="36">
        <f t="shared" si="320"/>
        <v>11.3486</v>
      </c>
      <c r="N898" s="35">
        <f t="shared" si="320"/>
        <v>23.6096</v>
      </c>
      <c r="O898" s="35">
        <f t="shared" si="320"/>
        <v>31.432499999999997</v>
      </c>
      <c r="P898" s="35">
        <f t="shared" si="320"/>
        <v>0</v>
      </c>
      <c r="Q898" s="35">
        <f t="shared" si="320"/>
        <v>1.1328</v>
      </c>
      <c r="R898" s="35">
        <f t="shared" si="320"/>
        <v>1.1328</v>
      </c>
      <c r="S898" s="35">
        <f t="shared" si="320"/>
        <v>0</v>
      </c>
      <c r="T898" s="35">
        <f t="shared" si="320"/>
        <v>0</v>
      </c>
      <c r="U898" s="37">
        <f t="shared" si="320"/>
        <v>1328.3443</v>
      </c>
    </row>
    <row r="899" spans="2:21" ht="13.5" customHeight="1">
      <c r="B899" s="3"/>
      <c r="C899" s="7" t="s">
        <v>87</v>
      </c>
      <c r="D899" s="35">
        <f aca="true" t="shared" si="321" ref="D899:U899">SUM(D710,D773,D836)</f>
        <v>0</v>
      </c>
      <c r="E899" s="35">
        <f t="shared" si="321"/>
        <v>19.3756</v>
      </c>
      <c r="F899" s="35">
        <f t="shared" si="321"/>
        <v>12.3958</v>
      </c>
      <c r="G899" s="35">
        <f t="shared" si="321"/>
        <v>5.81</v>
      </c>
      <c r="H899" s="35">
        <f t="shared" si="321"/>
        <v>0</v>
      </c>
      <c r="I899" s="35">
        <f t="shared" si="321"/>
        <v>0</v>
      </c>
      <c r="J899" s="35">
        <f t="shared" si="321"/>
        <v>0</v>
      </c>
      <c r="K899" s="35">
        <f t="shared" si="321"/>
        <v>0</v>
      </c>
      <c r="L899" s="35">
        <f t="shared" si="321"/>
        <v>17.2065</v>
      </c>
      <c r="M899" s="36">
        <f t="shared" si="321"/>
        <v>11.471</v>
      </c>
      <c r="N899" s="35">
        <f t="shared" si="321"/>
        <v>0</v>
      </c>
      <c r="O899" s="35">
        <f t="shared" si="321"/>
        <v>1.7837</v>
      </c>
      <c r="P899" s="35">
        <f t="shared" si="321"/>
        <v>0</v>
      </c>
      <c r="Q899" s="35">
        <f t="shared" si="321"/>
        <v>0</v>
      </c>
      <c r="R899" s="35">
        <f t="shared" si="321"/>
        <v>0</v>
      </c>
      <c r="S899" s="35">
        <f t="shared" si="321"/>
        <v>0</v>
      </c>
      <c r="T899" s="35">
        <f t="shared" si="321"/>
        <v>0</v>
      </c>
      <c r="U899" s="37">
        <f t="shared" si="321"/>
        <v>68.04260000000001</v>
      </c>
    </row>
    <row r="900" spans="2:21" ht="13.5" customHeight="1">
      <c r="B900" s="3"/>
      <c r="C900" s="7" t="s">
        <v>52</v>
      </c>
      <c r="D900" s="35">
        <f aca="true" t="shared" si="322" ref="D900:U900">SUM(D711,D774,D837)</f>
        <v>0</v>
      </c>
      <c r="E900" s="35">
        <f t="shared" si="322"/>
        <v>0</v>
      </c>
      <c r="F900" s="35">
        <f t="shared" si="322"/>
        <v>9.4666</v>
      </c>
      <c r="G900" s="35">
        <f t="shared" si="322"/>
        <v>0</v>
      </c>
      <c r="H900" s="35">
        <f t="shared" si="322"/>
        <v>0</v>
      </c>
      <c r="I900" s="35">
        <f t="shared" si="322"/>
        <v>0</v>
      </c>
      <c r="J900" s="35">
        <f t="shared" si="322"/>
        <v>0</v>
      </c>
      <c r="K900" s="35">
        <f t="shared" si="322"/>
        <v>1.3007</v>
      </c>
      <c r="L900" s="35">
        <f t="shared" si="322"/>
        <v>0</v>
      </c>
      <c r="M900" s="36">
        <f t="shared" si="322"/>
        <v>1.3007</v>
      </c>
      <c r="N900" s="35">
        <f t="shared" si="322"/>
        <v>0</v>
      </c>
      <c r="O900" s="35">
        <f t="shared" si="322"/>
        <v>86.4887</v>
      </c>
      <c r="P900" s="35">
        <f t="shared" si="322"/>
        <v>0</v>
      </c>
      <c r="Q900" s="35">
        <f t="shared" si="322"/>
        <v>0</v>
      </c>
      <c r="R900" s="35">
        <f t="shared" si="322"/>
        <v>0</v>
      </c>
      <c r="S900" s="35">
        <f t="shared" si="322"/>
        <v>7.1699</v>
      </c>
      <c r="T900" s="35">
        <f t="shared" si="322"/>
        <v>0</v>
      </c>
      <c r="U900" s="37">
        <f t="shared" si="322"/>
        <v>105.72659999999999</v>
      </c>
    </row>
    <row r="901" spans="2:21" ht="13.5" customHeight="1">
      <c r="B901" s="3"/>
      <c r="C901" s="7" t="s">
        <v>53</v>
      </c>
      <c r="D901" s="35">
        <f aca="true" t="shared" si="323" ref="D901:U901">SUM(D712,D775,D838)</f>
        <v>0</v>
      </c>
      <c r="E901" s="35">
        <f t="shared" si="323"/>
        <v>0</v>
      </c>
      <c r="F901" s="35">
        <f t="shared" si="323"/>
        <v>0</v>
      </c>
      <c r="G901" s="35">
        <f t="shared" si="323"/>
        <v>13.2887</v>
      </c>
      <c r="H901" s="35">
        <f t="shared" si="323"/>
        <v>0</v>
      </c>
      <c r="I901" s="35">
        <f t="shared" si="323"/>
        <v>0</v>
      </c>
      <c r="J901" s="35">
        <f t="shared" si="323"/>
        <v>5.1356</v>
      </c>
      <c r="K901" s="35">
        <f t="shared" si="323"/>
        <v>0</v>
      </c>
      <c r="L901" s="35">
        <f t="shared" si="323"/>
        <v>0</v>
      </c>
      <c r="M901" s="36">
        <f t="shared" si="323"/>
        <v>1.7119</v>
      </c>
      <c r="N901" s="35">
        <f t="shared" si="323"/>
        <v>0</v>
      </c>
      <c r="O901" s="35">
        <f t="shared" si="323"/>
        <v>3.4238</v>
      </c>
      <c r="P901" s="35">
        <f t="shared" si="323"/>
        <v>0</v>
      </c>
      <c r="Q901" s="35">
        <f t="shared" si="323"/>
        <v>0</v>
      </c>
      <c r="R901" s="35">
        <f t="shared" si="323"/>
        <v>0</v>
      </c>
      <c r="S901" s="35">
        <f t="shared" si="323"/>
        <v>0</v>
      </c>
      <c r="T901" s="35">
        <f t="shared" si="323"/>
        <v>0</v>
      </c>
      <c r="U901" s="37">
        <f t="shared" si="323"/>
        <v>23.560000000000002</v>
      </c>
    </row>
    <row r="902" spans="2:21" ht="13.5" customHeight="1">
      <c r="B902" s="3" t="s">
        <v>3</v>
      </c>
      <c r="C902" s="7" t="s">
        <v>88</v>
      </c>
      <c r="D902" s="35">
        <f aca="true" t="shared" si="324" ref="D902:U902">SUM(D713,D776,D839)</f>
        <v>1.0031</v>
      </c>
      <c r="E902" s="35">
        <f t="shared" si="324"/>
        <v>0</v>
      </c>
      <c r="F902" s="35">
        <f t="shared" si="324"/>
        <v>0</v>
      </c>
      <c r="G902" s="35">
        <f t="shared" si="324"/>
        <v>7.8925</v>
      </c>
      <c r="H902" s="35">
        <f t="shared" si="324"/>
        <v>14.6424</v>
      </c>
      <c r="I902" s="35">
        <f t="shared" si="324"/>
        <v>32.1262</v>
      </c>
      <c r="J902" s="35">
        <f t="shared" si="324"/>
        <v>30.1633</v>
      </c>
      <c r="K902" s="35">
        <f t="shared" si="324"/>
        <v>34.8664</v>
      </c>
      <c r="L902" s="35">
        <f t="shared" si="324"/>
        <v>29.8381</v>
      </c>
      <c r="M902" s="36">
        <f t="shared" si="324"/>
        <v>74.4182</v>
      </c>
      <c r="N902" s="35">
        <f t="shared" si="324"/>
        <v>112.9377</v>
      </c>
      <c r="O902" s="35">
        <f t="shared" si="324"/>
        <v>64.51169999999999</v>
      </c>
      <c r="P902" s="35">
        <f t="shared" si="324"/>
        <v>31.9643</v>
      </c>
      <c r="Q902" s="35">
        <f t="shared" si="324"/>
        <v>39.4022</v>
      </c>
      <c r="R902" s="35">
        <f t="shared" si="324"/>
        <v>54.5076</v>
      </c>
      <c r="S902" s="35">
        <f t="shared" si="324"/>
        <v>21.9559</v>
      </c>
      <c r="T902" s="35">
        <f t="shared" si="324"/>
        <v>2.029</v>
      </c>
      <c r="U902" s="37">
        <f t="shared" si="324"/>
        <v>552.2586</v>
      </c>
    </row>
    <row r="903" spans="2:21" ht="13.5" customHeight="1">
      <c r="B903" s="3"/>
      <c r="C903" s="7" t="s">
        <v>89</v>
      </c>
      <c r="D903" s="35">
        <f aca="true" t="shared" si="325" ref="D903:U903">SUM(D714,D777,D840)</f>
        <v>979.7719</v>
      </c>
      <c r="E903" s="35">
        <f t="shared" si="325"/>
        <v>22.6264</v>
      </c>
      <c r="F903" s="35">
        <f t="shared" si="325"/>
        <v>33.9396</v>
      </c>
      <c r="G903" s="35">
        <f t="shared" si="325"/>
        <v>56.566</v>
      </c>
      <c r="H903" s="35">
        <f t="shared" si="325"/>
        <v>0</v>
      </c>
      <c r="I903" s="35">
        <f t="shared" si="325"/>
        <v>11.3132</v>
      </c>
      <c r="J903" s="35">
        <f t="shared" si="325"/>
        <v>0</v>
      </c>
      <c r="K903" s="35">
        <f t="shared" si="325"/>
        <v>0</v>
      </c>
      <c r="L903" s="35">
        <f t="shared" si="325"/>
        <v>0</v>
      </c>
      <c r="M903" s="36">
        <f t="shared" si="325"/>
        <v>0</v>
      </c>
      <c r="N903" s="35">
        <f t="shared" si="325"/>
        <v>0</v>
      </c>
      <c r="O903" s="35">
        <f t="shared" si="325"/>
        <v>0</v>
      </c>
      <c r="P903" s="35">
        <f t="shared" si="325"/>
        <v>0</v>
      </c>
      <c r="Q903" s="35">
        <f t="shared" si="325"/>
        <v>0</v>
      </c>
      <c r="R903" s="35">
        <f t="shared" si="325"/>
        <v>0</v>
      </c>
      <c r="S903" s="35">
        <f t="shared" si="325"/>
        <v>0</v>
      </c>
      <c r="T903" s="35">
        <f t="shared" si="325"/>
        <v>0</v>
      </c>
      <c r="U903" s="37">
        <f t="shared" si="325"/>
        <v>1104.2171</v>
      </c>
    </row>
    <row r="904" spans="2:21" ht="13.5" customHeight="1">
      <c r="B904" s="3"/>
      <c r="C904" s="7" t="s">
        <v>90</v>
      </c>
      <c r="D904" s="35">
        <f aca="true" t="shared" si="326" ref="D904:U904">SUM(D715,D778,D841)</f>
        <v>9.1326</v>
      </c>
      <c r="E904" s="35">
        <f t="shared" si="326"/>
        <v>35.7201</v>
      </c>
      <c r="F904" s="35">
        <f t="shared" si="326"/>
        <v>30.7837</v>
      </c>
      <c r="G904" s="35">
        <f t="shared" si="326"/>
        <v>58.5983</v>
      </c>
      <c r="H904" s="35">
        <f t="shared" si="326"/>
        <v>11.9596</v>
      </c>
      <c r="I904" s="35">
        <f t="shared" si="326"/>
        <v>27.670699999999997</v>
      </c>
      <c r="J904" s="35">
        <f t="shared" si="326"/>
        <v>24.750500000000002</v>
      </c>
      <c r="K904" s="35">
        <f t="shared" si="326"/>
        <v>10.875</v>
      </c>
      <c r="L904" s="35">
        <f t="shared" si="326"/>
        <v>34.8504</v>
      </c>
      <c r="M904" s="36">
        <f t="shared" si="326"/>
        <v>62.2571</v>
      </c>
      <c r="N904" s="35">
        <f t="shared" si="326"/>
        <v>87.9134</v>
      </c>
      <c r="O904" s="35">
        <f t="shared" si="326"/>
        <v>68.8135</v>
      </c>
      <c r="P904" s="35">
        <f t="shared" si="326"/>
        <v>91.2931</v>
      </c>
      <c r="Q904" s="35">
        <f t="shared" si="326"/>
        <v>13.8836</v>
      </c>
      <c r="R904" s="35">
        <f t="shared" si="326"/>
        <v>167.4262</v>
      </c>
      <c r="S904" s="35">
        <f t="shared" si="326"/>
        <v>91.4843</v>
      </c>
      <c r="T904" s="35">
        <f t="shared" si="326"/>
        <v>36.4057</v>
      </c>
      <c r="U904" s="37">
        <f t="shared" si="326"/>
        <v>863.8178000000001</v>
      </c>
    </row>
    <row r="905" spans="2:21" ht="13.5" customHeight="1">
      <c r="B905" s="3"/>
      <c r="C905" s="7" t="s">
        <v>105</v>
      </c>
      <c r="D905" s="35">
        <f aca="true" t="shared" si="327" ref="D905:U905">SUM(D716,D779,D842)</f>
        <v>0</v>
      </c>
      <c r="E905" s="35">
        <f t="shared" si="327"/>
        <v>0</v>
      </c>
      <c r="F905" s="35">
        <f t="shared" si="327"/>
        <v>0</v>
      </c>
      <c r="G905" s="35">
        <f t="shared" si="327"/>
        <v>2.0468</v>
      </c>
      <c r="H905" s="35">
        <f t="shared" si="327"/>
        <v>0</v>
      </c>
      <c r="I905" s="35">
        <f t="shared" si="327"/>
        <v>73.6205</v>
      </c>
      <c r="J905" s="35">
        <f t="shared" si="327"/>
        <v>18.091</v>
      </c>
      <c r="K905" s="35">
        <f t="shared" si="327"/>
        <v>2.0519</v>
      </c>
      <c r="L905" s="35">
        <f t="shared" si="327"/>
        <v>2.0519</v>
      </c>
      <c r="M905" s="36">
        <f t="shared" si="327"/>
        <v>1.0468</v>
      </c>
      <c r="N905" s="35">
        <f t="shared" si="327"/>
        <v>8.2908</v>
      </c>
      <c r="O905" s="35">
        <f t="shared" si="327"/>
        <v>18.7843</v>
      </c>
      <c r="P905" s="35">
        <f t="shared" si="327"/>
        <v>40.1749</v>
      </c>
      <c r="Q905" s="35">
        <f t="shared" si="327"/>
        <v>68.3804</v>
      </c>
      <c r="R905" s="35">
        <f t="shared" si="327"/>
        <v>358.1747</v>
      </c>
      <c r="S905" s="35">
        <f t="shared" si="327"/>
        <v>194.0398</v>
      </c>
      <c r="T905" s="35">
        <f t="shared" si="327"/>
        <v>170.1511</v>
      </c>
      <c r="U905" s="37">
        <f t="shared" si="327"/>
        <v>956.9049</v>
      </c>
    </row>
    <row r="906" spans="2:21" ht="13.5" customHeight="1">
      <c r="B906" s="3"/>
      <c r="C906" s="7" t="s">
        <v>54</v>
      </c>
      <c r="D906" s="35">
        <f aca="true" t="shared" si="328" ref="D906:U906">SUM(D717,D780,D843)</f>
        <v>16.7979</v>
      </c>
      <c r="E906" s="35">
        <f t="shared" si="328"/>
        <v>29.3055</v>
      </c>
      <c r="F906" s="35">
        <f t="shared" si="328"/>
        <v>75.4692</v>
      </c>
      <c r="G906" s="35">
        <f t="shared" si="328"/>
        <v>65.7777</v>
      </c>
      <c r="H906" s="35">
        <f t="shared" si="328"/>
        <v>15.0947</v>
      </c>
      <c r="I906" s="35">
        <f t="shared" si="328"/>
        <v>117.5629</v>
      </c>
      <c r="J906" s="35">
        <f t="shared" si="328"/>
        <v>0</v>
      </c>
      <c r="K906" s="35">
        <f t="shared" si="328"/>
        <v>0</v>
      </c>
      <c r="L906" s="35">
        <f t="shared" si="328"/>
        <v>0</v>
      </c>
      <c r="M906" s="36">
        <f t="shared" si="328"/>
        <v>0</v>
      </c>
      <c r="N906" s="35">
        <f t="shared" si="328"/>
        <v>0</v>
      </c>
      <c r="O906" s="35">
        <f t="shared" si="328"/>
        <v>0</v>
      </c>
      <c r="P906" s="35">
        <f t="shared" si="328"/>
        <v>0</v>
      </c>
      <c r="Q906" s="35">
        <f t="shared" si="328"/>
        <v>0</v>
      </c>
      <c r="R906" s="35">
        <f t="shared" si="328"/>
        <v>0</v>
      </c>
      <c r="S906" s="35">
        <f t="shared" si="328"/>
        <v>0</v>
      </c>
      <c r="T906" s="35">
        <f t="shared" si="328"/>
        <v>0</v>
      </c>
      <c r="U906" s="37">
        <f t="shared" si="328"/>
        <v>320.0079</v>
      </c>
    </row>
    <row r="907" spans="2:21" ht="13.5" customHeight="1">
      <c r="B907" s="3"/>
      <c r="C907" s="7" t="s">
        <v>55</v>
      </c>
      <c r="D907" s="35">
        <f aca="true" t="shared" si="329" ref="D907:U907">SUM(D718,D781,D844)</f>
        <v>0</v>
      </c>
      <c r="E907" s="35">
        <f t="shared" si="329"/>
        <v>0</v>
      </c>
      <c r="F907" s="35">
        <f t="shared" si="329"/>
        <v>0</v>
      </c>
      <c r="G907" s="35">
        <f t="shared" si="329"/>
        <v>0</v>
      </c>
      <c r="H907" s="35">
        <f t="shared" si="329"/>
        <v>1.0665</v>
      </c>
      <c r="I907" s="35">
        <f t="shared" si="329"/>
        <v>3.3138</v>
      </c>
      <c r="J907" s="35">
        <f t="shared" si="329"/>
        <v>3.3138</v>
      </c>
      <c r="K907" s="35">
        <f t="shared" si="329"/>
        <v>6.4371</v>
      </c>
      <c r="L907" s="35">
        <f t="shared" si="329"/>
        <v>39.0798</v>
      </c>
      <c r="M907" s="36">
        <f t="shared" si="329"/>
        <v>7.8396</v>
      </c>
      <c r="N907" s="35">
        <f t="shared" si="329"/>
        <v>0</v>
      </c>
      <c r="O907" s="35">
        <f t="shared" si="329"/>
        <v>0</v>
      </c>
      <c r="P907" s="35">
        <f t="shared" si="329"/>
        <v>0</v>
      </c>
      <c r="Q907" s="35">
        <f t="shared" si="329"/>
        <v>0</v>
      </c>
      <c r="R907" s="35">
        <f t="shared" si="329"/>
        <v>0</v>
      </c>
      <c r="S907" s="35">
        <f t="shared" si="329"/>
        <v>0</v>
      </c>
      <c r="T907" s="35">
        <f t="shared" si="329"/>
        <v>0</v>
      </c>
      <c r="U907" s="37">
        <f t="shared" si="329"/>
        <v>61.050599999999996</v>
      </c>
    </row>
    <row r="908" spans="2:21" ht="13.5" customHeight="1">
      <c r="B908" s="3" t="s">
        <v>4</v>
      </c>
      <c r="C908" s="7" t="s">
        <v>102</v>
      </c>
      <c r="D908" s="35">
        <f aca="true" t="shared" si="330" ref="D908:U908">SUM(D719,D782,D845)</f>
        <v>0</v>
      </c>
      <c r="E908" s="35">
        <f t="shared" si="330"/>
        <v>0</v>
      </c>
      <c r="F908" s="35">
        <f t="shared" si="330"/>
        <v>0</v>
      </c>
      <c r="G908" s="35">
        <f t="shared" si="330"/>
        <v>0</v>
      </c>
      <c r="H908" s="35">
        <f t="shared" si="330"/>
        <v>0</v>
      </c>
      <c r="I908" s="35">
        <f t="shared" si="330"/>
        <v>0</v>
      </c>
      <c r="J908" s="35">
        <f t="shared" si="330"/>
        <v>0</v>
      </c>
      <c r="K908" s="35">
        <f t="shared" si="330"/>
        <v>0</v>
      </c>
      <c r="L908" s="35">
        <f t="shared" si="330"/>
        <v>0</v>
      </c>
      <c r="M908" s="36">
        <f t="shared" si="330"/>
        <v>0</v>
      </c>
      <c r="N908" s="35">
        <f t="shared" si="330"/>
        <v>0</v>
      </c>
      <c r="O908" s="35">
        <f t="shared" si="330"/>
        <v>0</v>
      </c>
      <c r="P908" s="35">
        <f t="shared" si="330"/>
        <v>0</v>
      </c>
      <c r="Q908" s="35">
        <f t="shared" si="330"/>
        <v>0</v>
      </c>
      <c r="R908" s="35">
        <f t="shared" si="330"/>
        <v>0</v>
      </c>
      <c r="S908" s="35">
        <f t="shared" si="330"/>
        <v>0</v>
      </c>
      <c r="T908" s="35">
        <f t="shared" si="330"/>
        <v>0</v>
      </c>
      <c r="U908" s="37">
        <f t="shared" si="330"/>
        <v>0</v>
      </c>
    </row>
    <row r="909" spans="2:21" ht="13.5" customHeight="1">
      <c r="B909" s="3"/>
      <c r="C909" s="7" t="s">
        <v>56</v>
      </c>
      <c r="D909" s="35">
        <f aca="true" t="shared" si="331" ref="D909:U909">SUM(D720,D783,D846)</f>
        <v>5.9042</v>
      </c>
      <c r="E909" s="35">
        <f t="shared" si="331"/>
        <v>0</v>
      </c>
      <c r="F909" s="35">
        <f t="shared" si="331"/>
        <v>0</v>
      </c>
      <c r="G909" s="35">
        <f t="shared" si="331"/>
        <v>0</v>
      </c>
      <c r="H909" s="35">
        <f t="shared" si="331"/>
        <v>0</v>
      </c>
      <c r="I909" s="35">
        <f t="shared" si="331"/>
        <v>10.5205</v>
      </c>
      <c r="J909" s="35">
        <f t="shared" si="331"/>
        <v>11.3033</v>
      </c>
      <c r="K909" s="35">
        <f t="shared" si="331"/>
        <v>0</v>
      </c>
      <c r="L909" s="35">
        <f t="shared" si="331"/>
        <v>2.3617</v>
      </c>
      <c r="M909" s="36">
        <f t="shared" si="331"/>
        <v>21.6095</v>
      </c>
      <c r="N909" s="35">
        <f t="shared" si="331"/>
        <v>88.05420000000001</v>
      </c>
      <c r="O909" s="35">
        <f t="shared" si="331"/>
        <v>21.041</v>
      </c>
      <c r="P909" s="35">
        <f t="shared" si="331"/>
        <v>5.5694</v>
      </c>
      <c r="Q909" s="35">
        <f t="shared" si="331"/>
        <v>0</v>
      </c>
      <c r="R909" s="35">
        <f t="shared" si="331"/>
        <v>13.3206</v>
      </c>
      <c r="S909" s="35">
        <f t="shared" si="331"/>
        <v>38.8642</v>
      </c>
      <c r="T909" s="35">
        <f t="shared" si="331"/>
        <v>81.885</v>
      </c>
      <c r="U909" s="37">
        <f t="shared" si="331"/>
        <v>300.43359999999996</v>
      </c>
    </row>
    <row r="910" spans="2:21" ht="13.5" customHeight="1">
      <c r="B910" s="3"/>
      <c r="C910" s="7" t="s">
        <v>91</v>
      </c>
      <c r="D910" s="35">
        <f aca="true" t="shared" si="332" ref="D910:U910">SUM(D721,D784,D847)</f>
        <v>0</v>
      </c>
      <c r="E910" s="35">
        <f t="shared" si="332"/>
        <v>1.7563</v>
      </c>
      <c r="F910" s="35">
        <f t="shared" si="332"/>
        <v>7.1235</v>
      </c>
      <c r="G910" s="35">
        <f t="shared" si="332"/>
        <v>11.2737</v>
      </c>
      <c r="H910" s="35">
        <f t="shared" si="332"/>
        <v>9.8748</v>
      </c>
      <c r="I910" s="35">
        <f t="shared" si="332"/>
        <v>117.6882</v>
      </c>
      <c r="J910" s="35">
        <f t="shared" si="332"/>
        <v>128.8629</v>
      </c>
      <c r="K910" s="35">
        <f t="shared" si="332"/>
        <v>226.7562</v>
      </c>
      <c r="L910" s="35">
        <f t="shared" si="332"/>
        <v>186.8951</v>
      </c>
      <c r="M910" s="36">
        <f t="shared" si="332"/>
        <v>198.0304</v>
      </c>
      <c r="N910" s="35">
        <f t="shared" si="332"/>
        <v>250.6054</v>
      </c>
      <c r="O910" s="35">
        <f t="shared" si="332"/>
        <v>164.8375</v>
      </c>
      <c r="P910" s="35">
        <f t="shared" si="332"/>
        <v>162.0257</v>
      </c>
      <c r="Q910" s="35">
        <f t="shared" si="332"/>
        <v>225.54160000000002</v>
      </c>
      <c r="R910" s="35">
        <f t="shared" si="332"/>
        <v>396.0469</v>
      </c>
      <c r="S910" s="35">
        <f t="shared" si="332"/>
        <v>177.3364</v>
      </c>
      <c r="T910" s="35">
        <f t="shared" si="332"/>
        <v>118.8826</v>
      </c>
      <c r="U910" s="37">
        <f t="shared" si="332"/>
        <v>2383.5371999999998</v>
      </c>
    </row>
    <row r="911" spans="2:21" ht="13.5" customHeight="1">
      <c r="B911" s="3"/>
      <c r="C911" s="7" t="s">
        <v>57</v>
      </c>
      <c r="D911" s="35">
        <f aca="true" t="shared" si="333" ref="D911:U911">SUM(D722,D785,D848)</f>
        <v>0</v>
      </c>
      <c r="E911" s="35">
        <f t="shared" si="333"/>
        <v>7.0847</v>
      </c>
      <c r="F911" s="35">
        <f t="shared" si="333"/>
        <v>15.3721</v>
      </c>
      <c r="G911" s="35">
        <f t="shared" si="333"/>
        <v>14.1694</v>
      </c>
      <c r="H911" s="35">
        <f t="shared" si="333"/>
        <v>7.0847</v>
      </c>
      <c r="I911" s="35">
        <f t="shared" si="333"/>
        <v>39.7909</v>
      </c>
      <c r="J911" s="35">
        <f t="shared" si="333"/>
        <v>0</v>
      </c>
      <c r="K911" s="35">
        <f t="shared" si="333"/>
        <v>0</v>
      </c>
      <c r="L911" s="35">
        <f t="shared" si="333"/>
        <v>0</v>
      </c>
      <c r="M911" s="36">
        <f t="shared" si="333"/>
        <v>8.126000000000001</v>
      </c>
      <c r="N911" s="35">
        <f t="shared" si="333"/>
        <v>5.3943</v>
      </c>
      <c r="O911" s="35">
        <f t="shared" si="333"/>
        <v>22.7487</v>
      </c>
      <c r="P911" s="35">
        <f t="shared" si="333"/>
        <v>4.3303</v>
      </c>
      <c r="Q911" s="35">
        <f t="shared" si="333"/>
        <v>4.38</v>
      </c>
      <c r="R911" s="35">
        <f t="shared" si="333"/>
        <v>39.5411</v>
      </c>
      <c r="S911" s="35">
        <f t="shared" si="333"/>
        <v>22.529</v>
      </c>
      <c r="T911" s="35">
        <f t="shared" si="333"/>
        <v>13.725</v>
      </c>
      <c r="U911" s="37">
        <f t="shared" si="333"/>
        <v>204.27620000000002</v>
      </c>
    </row>
    <row r="912" spans="2:21" ht="13.5" customHeight="1">
      <c r="B912" s="3"/>
      <c r="C912" s="7" t="s">
        <v>58</v>
      </c>
      <c r="D912" s="35">
        <f aca="true" t="shared" si="334" ref="D912:U912">SUM(D723,D786,D849)</f>
        <v>0</v>
      </c>
      <c r="E912" s="35">
        <f t="shared" si="334"/>
        <v>0</v>
      </c>
      <c r="F912" s="35">
        <f t="shared" si="334"/>
        <v>38.3347</v>
      </c>
      <c r="G912" s="35">
        <f t="shared" si="334"/>
        <v>88.6209</v>
      </c>
      <c r="H912" s="35">
        <f t="shared" si="334"/>
        <v>102.92670000000001</v>
      </c>
      <c r="I912" s="35">
        <f t="shared" si="334"/>
        <v>64.33250000000001</v>
      </c>
      <c r="J912" s="35">
        <f t="shared" si="334"/>
        <v>4.6224</v>
      </c>
      <c r="K912" s="35">
        <f t="shared" si="334"/>
        <v>1.3997</v>
      </c>
      <c r="L912" s="35">
        <f t="shared" si="334"/>
        <v>58.9556</v>
      </c>
      <c r="M912" s="36">
        <f t="shared" si="334"/>
        <v>0</v>
      </c>
      <c r="N912" s="35">
        <f t="shared" si="334"/>
        <v>1.4803</v>
      </c>
      <c r="O912" s="35">
        <f t="shared" si="334"/>
        <v>12.8201</v>
      </c>
      <c r="P912" s="35">
        <f t="shared" si="334"/>
        <v>8.5167</v>
      </c>
      <c r="Q912" s="35">
        <f t="shared" si="334"/>
        <v>2.8223</v>
      </c>
      <c r="R912" s="35">
        <f t="shared" si="334"/>
        <v>6.0562</v>
      </c>
      <c r="S912" s="35">
        <f t="shared" si="334"/>
        <v>1</v>
      </c>
      <c r="T912" s="35">
        <f t="shared" si="334"/>
        <v>0</v>
      </c>
      <c r="U912" s="37">
        <f t="shared" si="334"/>
        <v>391.8881</v>
      </c>
    </row>
    <row r="913" spans="2:21" ht="13.5" customHeight="1">
      <c r="B913" s="3"/>
      <c r="C913" s="7" t="s">
        <v>92</v>
      </c>
      <c r="D913" s="35">
        <f aca="true" t="shared" si="335" ref="D913:U913">SUM(D724,D787,D850)</f>
        <v>9.5716</v>
      </c>
      <c r="E913" s="35">
        <f t="shared" si="335"/>
        <v>0</v>
      </c>
      <c r="F913" s="35">
        <f t="shared" si="335"/>
        <v>0</v>
      </c>
      <c r="G913" s="35">
        <f t="shared" si="335"/>
        <v>0</v>
      </c>
      <c r="H913" s="35">
        <f t="shared" si="335"/>
        <v>0</v>
      </c>
      <c r="I913" s="35">
        <f t="shared" si="335"/>
        <v>38.0067</v>
      </c>
      <c r="J913" s="35">
        <f t="shared" si="335"/>
        <v>9.8992</v>
      </c>
      <c r="K913" s="35">
        <f t="shared" si="335"/>
        <v>0</v>
      </c>
      <c r="L913" s="35">
        <f t="shared" si="335"/>
        <v>0</v>
      </c>
      <c r="M913" s="36">
        <f t="shared" si="335"/>
        <v>5.5335</v>
      </c>
      <c r="N913" s="35">
        <f t="shared" si="335"/>
        <v>0</v>
      </c>
      <c r="O913" s="35">
        <f t="shared" si="335"/>
        <v>0</v>
      </c>
      <c r="P913" s="35">
        <f t="shared" si="335"/>
        <v>0</v>
      </c>
      <c r="Q913" s="35">
        <f t="shared" si="335"/>
        <v>5.5626</v>
      </c>
      <c r="R913" s="35">
        <f t="shared" si="335"/>
        <v>1.5</v>
      </c>
      <c r="S913" s="35">
        <f t="shared" si="335"/>
        <v>1.8736</v>
      </c>
      <c r="T913" s="35">
        <f t="shared" si="335"/>
        <v>0</v>
      </c>
      <c r="U913" s="37">
        <f t="shared" si="335"/>
        <v>71.94720000000001</v>
      </c>
    </row>
    <row r="914" spans="2:21" ht="13.5" customHeight="1">
      <c r="B914" s="3" t="s">
        <v>5</v>
      </c>
      <c r="C914" s="7" t="s">
        <v>93</v>
      </c>
      <c r="D914" s="35">
        <f aca="true" t="shared" si="336" ref="D914:U914">SUM(D725,D788,D851)</f>
        <v>4.4922</v>
      </c>
      <c r="E914" s="35">
        <f t="shared" si="336"/>
        <v>3.8595</v>
      </c>
      <c r="F914" s="35">
        <f t="shared" si="336"/>
        <v>3.8595</v>
      </c>
      <c r="G914" s="35">
        <f t="shared" si="336"/>
        <v>2.5052</v>
      </c>
      <c r="H914" s="35">
        <f t="shared" si="336"/>
        <v>3.6557</v>
      </c>
      <c r="I914" s="35">
        <f t="shared" si="336"/>
        <v>16.4786</v>
      </c>
      <c r="J914" s="35">
        <f t="shared" si="336"/>
        <v>66.3133</v>
      </c>
      <c r="K914" s="35">
        <f t="shared" si="336"/>
        <v>15.7978</v>
      </c>
      <c r="L914" s="35">
        <f t="shared" si="336"/>
        <v>24.327</v>
      </c>
      <c r="M914" s="36">
        <f t="shared" si="336"/>
        <v>27.954</v>
      </c>
      <c r="N914" s="35">
        <f t="shared" si="336"/>
        <v>12.8218</v>
      </c>
      <c r="O914" s="35">
        <f t="shared" si="336"/>
        <v>1.8693</v>
      </c>
      <c r="P914" s="35">
        <f t="shared" si="336"/>
        <v>2.551</v>
      </c>
      <c r="Q914" s="35">
        <f t="shared" si="336"/>
        <v>0</v>
      </c>
      <c r="R914" s="35">
        <f t="shared" si="336"/>
        <v>10.7068</v>
      </c>
      <c r="S914" s="35">
        <f t="shared" si="336"/>
        <v>0</v>
      </c>
      <c r="T914" s="35">
        <f t="shared" si="336"/>
        <v>0</v>
      </c>
      <c r="U914" s="37">
        <f t="shared" si="336"/>
        <v>197.19170000000003</v>
      </c>
    </row>
    <row r="915" spans="2:21" ht="13.5" customHeight="1">
      <c r="B915" s="3"/>
      <c r="C915" s="7" t="s">
        <v>94</v>
      </c>
      <c r="D915" s="35">
        <f aca="true" t="shared" si="337" ref="D915:U915">SUM(D726,D789,D852)</f>
        <v>1.1089</v>
      </c>
      <c r="E915" s="35">
        <f t="shared" si="337"/>
        <v>0</v>
      </c>
      <c r="F915" s="35">
        <f t="shared" si="337"/>
        <v>0</v>
      </c>
      <c r="G915" s="35">
        <f t="shared" si="337"/>
        <v>0</v>
      </c>
      <c r="H915" s="35">
        <f t="shared" si="337"/>
        <v>0</v>
      </c>
      <c r="I915" s="35">
        <f t="shared" si="337"/>
        <v>1.1089</v>
      </c>
      <c r="J915" s="35">
        <f t="shared" si="337"/>
        <v>0</v>
      </c>
      <c r="K915" s="35">
        <f t="shared" si="337"/>
        <v>8.011600000000001</v>
      </c>
      <c r="L915" s="35">
        <f t="shared" si="337"/>
        <v>0</v>
      </c>
      <c r="M915" s="36">
        <f t="shared" si="337"/>
        <v>6.5206</v>
      </c>
      <c r="N915" s="35">
        <f t="shared" si="337"/>
        <v>1.722</v>
      </c>
      <c r="O915" s="35">
        <f t="shared" si="337"/>
        <v>1.722</v>
      </c>
      <c r="P915" s="35">
        <f t="shared" si="337"/>
        <v>0</v>
      </c>
      <c r="Q915" s="35">
        <f t="shared" si="337"/>
        <v>0</v>
      </c>
      <c r="R915" s="35">
        <f t="shared" si="337"/>
        <v>0</v>
      </c>
      <c r="S915" s="35">
        <f t="shared" si="337"/>
        <v>0</v>
      </c>
      <c r="T915" s="35">
        <f t="shared" si="337"/>
        <v>0</v>
      </c>
      <c r="U915" s="37">
        <f t="shared" si="337"/>
        <v>20.194</v>
      </c>
    </row>
    <row r="916" spans="2:21" ht="13.5" customHeight="1">
      <c r="B916" s="3"/>
      <c r="C916" s="7" t="s">
        <v>95</v>
      </c>
      <c r="D916" s="35">
        <f aca="true" t="shared" si="338" ref="D916:U916">SUM(D727,D790,D853)</f>
        <v>0</v>
      </c>
      <c r="E916" s="35">
        <f t="shared" si="338"/>
        <v>0</v>
      </c>
      <c r="F916" s="35">
        <f t="shared" si="338"/>
        <v>5.268</v>
      </c>
      <c r="G916" s="35">
        <f t="shared" si="338"/>
        <v>0</v>
      </c>
      <c r="H916" s="35">
        <f t="shared" si="338"/>
        <v>0</v>
      </c>
      <c r="I916" s="35">
        <f t="shared" si="338"/>
        <v>0</v>
      </c>
      <c r="J916" s="35">
        <f t="shared" si="338"/>
        <v>0</v>
      </c>
      <c r="K916" s="35">
        <f t="shared" si="338"/>
        <v>0</v>
      </c>
      <c r="L916" s="35">
        <f t="shared" si="338"/>
        <v>0</v>
      </c>
      <c r="M916" s="36">
        <f t="shared" si="338"/>
        <v>0</v>
      </c>
      <c r="N916" s="35">
        <f t="shared" si="338"/>
        <v>0</v>
      </c>
      <c r="O916" s="35">
        <f t="shared" si="338"/>
        <v>0</v>
      </c>
      <c r="P916" s="35">
        <f t="shared" si="338"/>
        <v>0</v>
      </c>
      <c r="Q916" s="35">
        <f t="shared" si="338"/>
        <v>0</v>
      </c>
      <c r="R916" s="35">
        <f t="shared" si="338"/>
        <v>0</v>
      </c>
      <c r="S916" s="35">
        <f t="shared" si="338"/>
        <v>0</v>
      </c>
      <c r="T916" s="35">
        <f t="shared" si="338"/>
        <v>0</v>
      </c>
      <c r="U916" s="37">
        <f t="shared" si="338"/>
        <v>5.268</v>
      </c>
    </row>
    <row r="917" spans="2:21" ht="13.5" customHeight="1">
      <c r="B917" s="3"/>
      <c r="C917" s="7" t="s">
        <v>59</v>
      </c>
      <c r="D917" s="35">
        <f aca="true" t="shared" si="339" ref="D917:U917">SUM(D728,D791,D854)</f>
        <v>0</v>
      </c>
      <c r="E917" s="35">
        <f t="shared" si="339"/>
        <v>24.9118</v>
      </c>
      <c r="F917" s="35">
        <f t="shared" si="339"/>
        <v>21.981</v>
      </c>
      <c r="G917" s="35">
        <f t="shared" si="339"/>
        <v>0</v>
      </c>
      <c r="H917" s="35">
        <f t="shared" si="339"/>
        <v>14.4587</v>
      </c>
      <c r="I917" s="35">
        <f t="shared" si="339"/>
        <v>77.0695</v>
      </c>
      <c r="J917" s="35">
        <f t="shared" si="339"/>
        <v>25.2323</v>
      </c>
      <c r="K917" s="35">
        <f t="shared" si="339"/>
        <v>1.4852</v>
      </c>
      <c r="L917" s="35">
        <f t="shared" si="339"/>
        <v>1.1871</v>
      </c>
      <c r="M917" s="36">
        <f t="shared" si="339"/>
        <v>7.5667</v>
      </c>
      <c r="N917" s="35">
        <f t="shared" si="339"/>
        <v>0</v>
      </c>
      <c r="O917" s="35">
        <f t="shared" si="339"/>
        <v>3.1111</v>
      </c>
      <c r="P917" s="35">
        <f t="shared" si="339"/>
        <v>1.9425</v>
      </c>
      <c r="Q917" s="35">
        <f t="shared" si="339"/>
        <v>0</v>
      </c>
      <c r="R917" s="35">
        <f t="shared" si="339"/>
        <v>0</v>
      </c>
      <c r="S917" s="35">
        <f t="shared" si="339"/>
        <v>0</v>
      </c>
      <c r="T917" s="35">
        <f t="shared" si="339"/>
        <v>0</v>
      </c>
      <c r="U917" s="37">
        <f t="shared" si="339"/>
        <v>178.94589999999997</v>
      </c>
    </row>
    <row r="918" spans="2:21" ht="13.5" customHeight="1">
      <c r="B918" s="3"/>
      <c r="C918" s="7" t="s">
        <v>96</v>
      </c>
      <c r="D918" s="35">
        <f aca="true" t="shared" si="340" ref="D918:U918">SUM(D729,D792,D855)</f>
        <v>1.3462</v>
      </c>
      <c r="E918" s="35">
        <f t="shared" si="340"/>
        <v>0</v>
      </c>
      <c r="F918" s="35">
        <f t="shared" si="340"/>
        <v>0</v>
      </c>
      <c r="G918" s="35">
        <f t="shared" si="340"/>
        <v>0</v>
      </c>
      <c r="H918" s="35">
        <f t="shared" si="340"/>
        <v>0</v>
      </c>
      <c r="I918" s="35">
        <f t="shared" si="340"/>
        <v>0</v>
      </c>
      <c r="J918" s="35">
        <f t="shared" si="340"/>
        <v>0</v>
      </c>
      <c r="K918" s="35">
        <f t="shared" si="340"/>
        <v>0</v>
      </c>
      <c r="L918" s="35">
        <f t="shared" si="340"/>
        <v>2.9483</v>
      </c>
      <c r="M918" s="36">
        <f t="shared" si="340"/>
        <v>0</v>
      </c>
      <c r="N918" s="35">
        <f t="shared" si="340"/>
        <v>0</v>
      </c>
      <c r="O918" s="35">
        <f t="shared" si="340"/>
        <v>0</v>
      </c>
      <c r="P918" s="35">
        <f t="shared" si="340"/>
        <v>0</v>
      </c>
      <c r="Q918" s="35">
        <f t="shared" si="340"/>
        <v>0</v>
      </c>
      <c r="R918" s="35">
        <f t="shared" si="340"/>
        <v>0</v>
      </c>
      <c r="S918" s="35">
        <f t="shared" si="340"/>
        <v>0</v>
      </c>
      <c r="T918" s="35">
        <f t="shared" si="340"/>
        <v>0</v>
      </c>
      <c r="U918" s="37">
        <f t="shared" si="340"/>
        <v>4.2945</v>
      </c>
    </row>
    <row r="919" spans="2:21" ht="13.5" customHeight="1">
      <c r="B919" s="3"/>
      <c r="C919" s="7" t="s">
        <v>60</v>
      </c>
      <c r="D919" s="35">
        <f aca="true" t="shared" si="341" ref="D919:U919">SUM(D730,D793,D856)</f>
        <v>2.3438</v>
      </c>
      <c r="E919" s="35">
        <f t="shared" si="341"/>
        <v>73.2065</v>
      </c>
      <c r="F919" s="35">
        <f t="shared" si="341"/>
        <v>24.6021</v>
      </c>
      <c r="G919" s="35">
        <f t="shared" si="341"/>
        <v>151.433</v>
      </c>
      <c r="H919" s="35">
        <f t="shared" si="341"/>
        <v>169.7203</v>
      </c>
      <c r="I919" s="35">
        <f t="shared" si="341"/>
        <v>687.8147</v>
      </c>
      <c r="J919" s="35">
        <f t="shared" si="341"/>
        <v>470.1401</v>
      </c>
      <c r="K919" s="35">
        <f t="shared" si="341"/>
        <v>141.2853</v>
      </c>
      <c r="L919" s="35">
        <f t="shared" si="341"/>
        <v>195.1442</v>
      </c>
      <c r="M919" s="36">
        <f t="shared" si="341"/>
        <v>201.5315</v>
      </c>
      <c r="N919" s="35">
        <f t="shared" si="341"/>
        <v>113.8621</v>
      </c>
      <c r="O919" s="35">
        <f t="shared" si="341"/>
        <v>108.91839999999999</v>
      </c>
      <c r="P919" s="35">
        <f t="shared" si="341"/>
        <v>55.7999</v>
      </c>
      <c r="Q919" s="35">
        <f t="shared" si="341"/>
        <v>62.0939</v>
      </c>
      <c r="R919" s="35">
        <f t="shared" si="341"/>
        <v>99.69330000000001</v>
      </c>
      <c r="S919" s="35">
        <f t="shared" si="341"/>
        <v>3.3774</v>
      </c>
      <c r="T919" s="35">
        <f t="shared" si="341"/>
        <v>0</v>
      </c>
      <c r="U919" s="37">
        <f t="shared" si="341"/>
        <v>2560.9665</v>
      </c>
    </row>
    <row r="920" spans="2:21" ht="13.5" customHeight="1">
      <c r="B920" s="3"/>
      <c r="C920" s="8" t="s">
        <v>97</v>
      </c>
      <c r="D920" s="35">
        <f aca="true" t="shared" si="342" ref="D920:U920">SUM(D731,D794,D857)</f>
        <v>0</v>
      </c>
      <c r="E920" s="35">
        <f t="shared" si="342"/>
        <v>34.4208</v>
      </c>
      <c r="F920" s="35">
        <f t="shared" si="342"/>
        <v>11.4736</v>
      </c>
      <c r="G920" s="35">
        <f t="shared" si="342"/>
        <v>17.2104</v>
      </c>
      <c r="H920" s="35">
        <f t="shared" si="342"/>
        <v>0</v>
      </c>
      <c r="I920" s="35">
        <f t="shared" si="342"/>
        <v>0</v>
      </c>
      <c r="J920" s="35">
        <f t="shared" si="342"/>
        <v>0</v>
      </c>
      <c r="K920" s="35">
        <f t="shared" si="342"/>
        <v>0</v>
      </c>
      <c r="L920" s="35">
        <f t="shared" si="342"/>
        <v>0</v>
      </c>
      <c r="M920" s="36">
        <f t="shared" si="342"/>
        <v>0</v>
      </c>
      <c r="N920" s="35">
        <f t="shared" si="342"/>
        <v>0</v>
      </c>
      <c r="O920" s="35">
        <f t="shared" si="342"/>
        <v>0</v>
      </c>
      <c r="P920" s="35">
        <f t="shared" si="342"/>
        <v>3.8246</v>
      </c>
      <c r="Q920" s="35">
        <f t="shared" si="342"/>
        <v>0</v>
      </c>
      <c r="R920" s="35">
        <f t="shared" si="342"/>
        <v>0</v>
      </c>
      <c r="S920" s="35">
        <f t="shared" si="342"/>
        <v>0</v>
      </c>
      <c r="T920" s="35">
        <f t="shared" si="342"/>
        <v>0</v>
      </c>
      <c r="U920" s="37">
        <f t="shared" si="342"/>
        <v>66.9294</v>
      </c>
    </row>
    <row r="921" spans="2:21" ht="13.5" customHeight="1">
      <c r="B921" s="5"/>
      <c r="C921" s="9" t="s">
        <v>2</v>
      </c>
      <c r="D921" s="38">
        <f aca="true" t="shared" si="343" ref="D921:U921">SUM(D732,D795,D858)</f>
        <v>1238.6527</v>
      </c>
      <c r="E921" s="38">
        <f t="shared" si="343"/>
        <v>591.264</v>
      </c>
      <c r="F921" s="38">
        <f t="shared" si="343"/>
        <v>849.9436000000001</v>
      </c>
      <c r="G921" s="38">
        <f t="shared" si="343"/>
        <v>1968.8417000000002</v>
      </c>
      <c r="H921" s="38">
        <f t="shared" si="343"/>
        <v>396.57719999999995</v>
      </c>
      <c r="I921" s="38">
        <f t="shared" si="343"/>
        <v>1488.9615000000003</v>
      </c>
      <c r="J921" s="38">
        <f t="shared" si="343"/>
        <v>861.9897000000001</v>
      </c>
      <c r="K921" s="38">
        <f t="shared" si="343"/>
        <v>589.3805</v>
      </c>
      <c r="L921" s="38">
        <f t="shared" si="343"/>
        <v>632.1974</v>
      </c>
      <c r="M921" s="39">
        <f t="shared" si="343"/>
        <v>724.7868</v>
      </c>
      <c r="N921" s="38">
        <f t="shared" si="343"/>
        <v>759.5631000000001</v>
      </c>
      <c r="O921" s="38">
        <f t="shared" si="343"/>
        <v>658.2031999999999</v>
      </c>
      <c r="P921" s="38">
        <f t="shared" si="343"/>
        <v>415.2645</v>
      </c>
      <c r="Q921" s="38">
        <f t="shared" si="343"/>
        <v>431.22860000000003</v>
      </c>
      <c r="R921" s="38">
        <f t="shared" si="343"/>
        <v>1230.4643999999998</v>
      </c>
      <c r="S921" s="38">
        <f t="shared" si="343"/>
        <v>564.2874</v>
      </c>
      <c r="T921" s="38">
        <f t="shared" si="343"/>
        <v>426.69230000000005</v>
      </c>
      <c r="U921" s="40">
        <f t="shared" si="343"/>
        <v>13828.298600000002</v>
      </c>
    </row>
    <row r="922" spans="2:21" ht="13.5" customHeight="1">
      <c r="B922" s="1"/>
      <c r="C922" s="10" t="s">
        <v>61</v>
      </c>
      <c r="D922" s="35">
        <f aca="true" t="shared" si="344" ref="D922:U922">SUM(D733,D796,D859)</f>
        <v>0</v>
      </c>
      <c r="E922" s="35">
        <f t="shared" si="344"/>
        <v>0</v>
      </c>
      <c r="F922" s="35">
        <f t="shared" si="344"/>
        <v>0</v>
      </c>
      <c r="G922" s="35">
        <f t="shared" si="344"/>
        <v>0</v>
      </c>
      <c r="H922" s="35">
        <f t="shared" si="344"/>
        <v>0</v>
      </c>
      <c r="I922" s="35">
        <f t="shared" si="344"/>
        <v>0</v>
      </c>
      <c r="J922" s="35">
        <f t="shared" si="344"/>
        <v>0</v>
      </c>
      <c r="K922" s="35">
        <f t="shared" si="344"/>
        <v>0</v>
      </c>
      <c r="L922" s="35">
        <f t="shared" si="344"/>
        <v>0</v>
      </c>
      <c r="M922" s="36">
        <f t="shared" si="344"/>
        <v>0</v>
      </c>
      <c r="N922" s="35">
        <f t="shared" si="344"/>
        <v>0</v>
      </c>
      <c r="O922" s="35">
        <f t="shared" si="344"/>
        <v>0</v>
      </c>
      <c r="P922" s="35">
        <f t="shared" si="344"/>
        <v>0</v>
      </c>
      <c r="Q922" s="35">
        <f t="shared" si="344"/>
        <v>0</v>
      </c>
      <c r="R922" s="35">
        <f t="shared" si="344"/>
        <v>0</v>
      </c>
      <c r="S922" s="35">
        <f t="shared" si="344"/>
        <v>0</v>
      </c>
      <c r="T922" s="35">
        <f t="shared" si="344"/>
        <v>0</v>
      </c>
      <c r="U922" s="37">
        <f t="shared" si="344"/>
        <v>0</v>
      </c>
    </row>
    <row r="923" spans="2:21" ht="13.5" customHeight="1">
      <c r="B923" s="3"/>
      <c r="C923" s="7" t="s">
        <v>62</v>
      </c>
      <c r="D923" s="35">
        <f aca="true" t="shared" si="345" ref="D923:U923">SUM(D734,D797,D860)</f>
        <v>0</v>
      </c>
      <c r="E923" s="35">
        <f t="shared" si="345"/>
        <v>10.5336</v>
      </c>
      <c r="F923" s="35">
        <f t="shared" si="345"/>
        <v>0</v>
      </c>
      <c r="G923" s="35">
        <f t="shared" si="345"/>
        <v>0</v>
      </c>
      <c r="H923" s="35">
        <f t="shared" si="345"/>
        <v>0</v>
      </c>
      <c r="I923" s="35">
        <f t="shared" si="345"/>
        <v>0</v>
      </c>
      <c r="J923" s="35">
        <f t="shared" si="345"/>
        <v>0</v>
      </c>
      <c r="K923" s="35">
        <f t="shared" si="345"/>
        <v>0</v>
      </c>
      <c r="L923" s="35">
        <f t="shared" si="345"/>
        <v>0</v>
      </c>
      <c r="M923" s="36">
        <f t="shared" si="345"/>
        <v>0</v>
      </c>
      <c r="N923" s="35">
        <f t="shared" si="345"/>
        <v>0</v>
      </c>
      <c r="O923" s="35">
        <f t="shared" si="345"/>
        <v>0</v>
      </c>
      <c r="P923" s="35">
        <f t="shared" si="345"/>
        <v>0</v>
      </c>
      <c r="Q923" s="35">
        <f t="shared" si="345"/>
        <v>0</v>
      </c>
      <c r="R923" s="35">
        <f t="shared" si="345"/>
        <v>0</v>
      </c>
      <c r="S923" s="35">
        <f t="shared" si="345"/>
        <v>0</v>
      </c>
      <c r="T923" s="35">
        <f t="shared" si="345"/>
        <v>0</v>
      </c>
      <c r="U923" s="37">
        <f t="shared" si="345"/>
        <v>10.5336</v>
      </c>
    </row>
    <row r="924" spans="2:21" ht="13.5" customHeight="1">
      <c r="B924" s="3"/>
      <c r="C924" s="7" t="s">
        <v>63</v>
      </c>
      <c r="D924" s="35">
        <f aca="true" t="shared" si="346" ref="D924:U924">SUM(D735,D798,D861)</f>
        <v>0</v>
      </c>
      <c r="E924" s="35">
        <f t="shared" si="346"/>
        <v>69.133</v>
      </c>
      <c r="F924" s="35">
        <f t="shared" si="346"/>
        <v>0</v>
      </c>
      <c r="G924" s="35">
        <f t="shared" si="346"/>
        <v>0</v>
      </c>
      <c r="H924" s="35">
        <f t="shared" si="346"/>
        <v>0</v>
      </c>
      <c r="I924" s="35">
        <f t="shared" si="346"/>
        <v>0</v>
      </c>
      <c r="J924" s="35">
        <f t="shared" si="346"/>
        <v>0</v>
      </c>
      <c r="K924" s="35">
        <f t="shared" si="346"/>
        <v>0</v>
      </c>
      <c r="L924" s="35">
        <f t="shared" si="346"/>
        <v>0</v>
      </c>
      <c r="M924" s="36">
        <f t="shared" si="346"/>
        <v>0</v>
      </c>
      <c r="N924" s="35">
        <f t="shared" si="346"/>
        <v>0</v>
      </c>
      <c r="O924" s="35">
        <f t="shared" si="346"/>
        <v>0</v>
      </c>
      <c r="P924" s="35">
        <f t="shared" si="346"/>
        <v>0</v>
      </c>
      <c r="Q924" s="35">
        <f t="shared" si="346"/>
        <v>0</v>
      </c>
      <c r="R924" s="35">
        <f t="shared" si="346"/>
        <v>0</v>
      </c>
      <c r="S924" s="35">
        <f t="shared" si="346"/>
        <v>0</v>
      </c>
      <c r="T924" s="35">
        <f t="shared" si="346"/>
        <v>0</v>
      </c>
      <c r="U924" s="37">
        <f t="shared" si="346"/>
        <v>69.133</v>
      </c>
    </row>
    <row r="925" spans="2:21" ht="13.5" customHeight="1">
      <c r="B925" s="3" t="s">
        <v>6</v>
      </c>
      <c r="C925" s="7" t="s">
        <v>64</v>
      </c>
      <c r="D925" s="35">
        <f aca="true" t="shared" si="347" ref="D925:U925">SUM(D736,D799,D862)</f>
        <v>20.2643</v>
      </c>
      <c r="E925" s="35">
        <f t="shared" si="347"/>
        <v>81.0572</v>
      </c>
      <c r="F925" s="35">
        <f t="shared" si="347"/>
        <v>0</v>
      </c>
      <c r="G925" s="35">
        <f t="shared" si="347"/>
        <v>24.2927</v>
      </c>
      <c r="H925" s="35">
        <f t="shared" si="347"/>
        <v>74.6031</v>
      </c>
      <c r="I925" s="35">
        <f t="shared" si="347"/>
        <v>91.3395</v>
      </c>
      <c r="J925" s="35">
        <f t="shared" si="347"/>
        <v>6.1538</v>
      </c>
      <c r="K925" s="35">
        <f t="shared" si="347"/>
        <v>97.1953</v>
      </c>
      <c r="L925" s="35">
        <f t="shared" si="347"/>
        <v>53.3634</v>
      </c>
      <c r="M925" s="36">
        <f t="shared" si="347"/>
        <v>32.835499999999996</v>
      </c>
      <c r="N925" s="35">
        <f t="shared" si="347"/>
        <v>26.6817</v>
      </c>
      <c r="O925" s="35">
        <f t="shared" si="347"/>
        <v>26.6817</v>
      </c>
      <c r="P925" s="35">
        <f t="shared" si="347"/>
        <v>0</v>
      </c>
      <c r="Q925" s="35">
        <f t="shared" si="347"/>
        <v>0</v>
      </c>
      <c r="R925" s="35">
        <f t="shared" si="347"/>
        <v>0</v>
      </c>
      <c r="S925" s="35">
        <f t="shared" si="347"/>
        <v>0</v>
      </c>
      <c r="T925" s="35">
        <f t="shared" si="347"/>
        <v>0</v>
      </c>
      <c r="U925" s="37">
        <f t="shared" si="347"/>
        <v>534.4682</v>
      </c>
    </row>
    <row r="926" spans="2:21" ht="13.5" customHeight="1">
      <c r="B926" s="3"/>
      <c r="C926" s="7" t="s">
        <v>65</v>
      </c>
      <c r="D926" s="35">
        <f aca="true" t="shared" si="348" ref="D926:U926">SUM(D737,D800,D863)</f>
        <v>10.5348</v>
      </c>
      <c r="E926" s="35">
        <f t="shared" si="348"/>
        <v>178.66410000000002</v>
      </c>
      <c r="F926" s="35">
        <f t="shared" si="348"/>
        <v>225.135</v>
      </c>
      <c r="G926" s="35">
        <f t="shared" si="348"/>
        <v>240.429</v>
      </c>
      <c r="H926" s="35">
        <f t="shared" si="348"/>
        <v>121.6584</v>
      </c>
      <c r="I926" s="35">
        <f t="shared" si="348"/>
        <v>121.6584</v>
      </c>
      <c r="J926" s="35">
        <f t="shared" si="348"/>
        <v>22.5135</v>
      </c>
      <c r="K926" s="35">
        <f t="shared" si="348"/>
        <v>0</v>
      </c>
      <c r="L926" s="35">
        <f t="shared" si="348"/>
        <v>0</v>
      </c>
      <c r="M926" s="36">
        <f t="shared" si="348"/>
        <v>164.4459</v>
      </c>
      <c r="N926" s="35">
        <f t="shared" si="348"/>
        <v>0</v>
      </c>
      <c r="O926" s="35">
        <f t="shared" si="348"/>
        <v>0</v>
      </c>
      <c r="P926" s="35">
        <f t="shared" si="348"/>
        <v>0</v>
      </c>
      <c r="Q926" s="35">
        <f t="shared" si="348"/>
        <v>0</v>
      </c>
      <c r="R926" s="35">
        <f t="shared" si="348"/>
        <v>0</v>
      </c>
      <c r="S926" s="35">
        <f t="shared" si="348"/>
        <v>0</v>
      </c>
      <c r="T926" s="35">
        <f t="shared" si="348"/>
        <v>0</v>
      </c>
      <c r="U926" s="37">
        <f t="shared" si="348"/>
        <v>1085.0391</v>
      </c>
    </row>
    <row r="927" spans="2:21" ht="13.5" customHeight="1">
      <c r="B927" s="3"/>
      <c r="C927" s="7" t="s">
        <v>66</v>
      </c>
      <c r="D927" s="35">
        <f aca="true" t="shared" si="349" ref="D927:U927">SUM(D738,D801,D864)</f>
        <v>0</v>
      </c>
      <c r="E927" s="35">
        <f t="shared" si="349"/>
        <v>75.2749</v>
      </c>
      <c r="F927" s="35">
        <f t="shared" si="349"/>
        <v>0</v>
      </c>
      <c r="G927" s="35">
        <f t="shared" si="349"/>
        <v>5.8131</v>
      </c>
      <c r="H927" s="35">
        <f t="shared" si="349"/>
        <v>0</v>
      </c>
      <c r="I927" s="35">
        <f t="shared" si="349"/>
        <v>5.8131</v>
      </c>
      <c r="J927" s="35">
        <f t="shared" si="349"/>
        <v>9.6885</v>
      </c>
      <c r="K927" s="35">
        <f t="shared" si="349"/>
        <v>13.5639</v>
      </c>
      <c r="L927" s="35">
        <f t="shared" si="349"/>
        <v>0</v>
      </c>
      <c r="M927" s="36">
        <f t="shared" si="349"/>
        <v>0</v>
      </c>
      <c r="N927" s="35">
        <f t="shared" si="349"/>
        <v>0</v>
      </c>
      <c r="O927" s="35">
        <f t="shared" si="349"/>
        <v>0</v>
      </c>
      <c r="P927" s="35">
        <f t="shared" si="349"/>
        <v>0</v>
      </c>
      <c r="Q927" s="35">
        <f t="shared" si="349"/>
        <v>0</v>
      </c>
      <c r="R927" s="35">
        <f t="shared" si="349"/>
        <v>0</v>
      </c>
      <c r="S927" s="35">
        <f t="shared" si="349"/>
        <v>0</v>
      </c>
      <c r="T927" s="35">
        <f t="shared" si="349"/>
        <v>0</v>
      </c>
      <c r="U927" s="37">
        <f t="shared" si="349"/>
        <v>110.15350000000002</v>
      </c>
    </row>
    <row r="928" spans="2:21" ht="13.5" customHeight="1">
      <c r="B928" s="3"/>
      <c r="C928" s="7" t="s">
        <v>67</v>
      </c>
      <c r="D928" s="35">
        <f aca="true" t="shared" si="350" ref="D928:U928">SUM(D739,D802,D865)</f>
        <v>0</v>
      </c>
      <c r="E928" s="35">
        <f t="shared" si="350"/>
        <v>185.0876</v>
      </c>
      <c r="F928" s="35">
        <f t="shared" si="350"/>
        <v>1</v>
      </c>
      <c r="G928" s="35">
        <f t="shared" si="350"/>
        <v>2</v>
      </c>
      <c r="H928" s="35">
        <f t="shared" si="350"/>
        <v>0</v>
      </c>
      <c r="I928" s="35">
        <f t="shared" si="350"/>
        <v>1</v>
      </c>
      <c r="J928" s="35">
        <f t="shared" si="350"/>
        <v>0</v>
      </c>
      <c r="K928" s="35">
        <f t="shared" si="350"/>
        <v>0</v>
      </c>
      <c r="L928" s="35">
        <f t="shared" si="350"/>
        <v>0</v>
      </c>
      <c r="M928" s="36">
        <f t="shared" si="350"/>
        <v>0</v>
      </c>
      <c r="N928" s="35">
        <f t="shared" si="350"/>
        <v>0</v>
      </c>
      <c r="O928" s="35">
        <f t="shared" si="350"/>
        <v>0</v>
      </c>
      <c r="P928" s="35">
        <f t="shared" si="350"/>
        <v>0</v>
      </c>
      <c r="Q928" s="35">
        <f t="shared" si="350"/>
        <v>0</v>
      </c>
      <c r="R928" s="35">
        <f t="shared" si="350"/>
        <v>0</v>
      </c>
      <c r="S928" s="35">
        <f t="shared" si="350"/>
        <v>0</v>
      </c>
      <c r="T928" s="35">
        <f t="shared" si="350"/>
        <v>0</v>
      </c>
      <c r="U928" s="37">
        <f t="shared" si="350"/>
        <v>189.0876</v>
      </c>
    </row>
    <row r="929" spans="2:21" ht="13.5" customHeight="1">
      <c r="B929" s="3"/>
      <c r="C929" s="7" t="s">
        <v>68</v>
      </c>
      <c r="D929" s="35">
        <f aca="true" t="shared" si="351" ref="D929:U929">SUM(D740,D803,D866)</f>
        <v>0</v>
      </c>
      <c r="E929" s="35">
        <f t="shared" si="351"/>
        <v>0</v>
      </c>
      <c r="F929" s="35">
        <f t="shared" si="351"/>
        <v>0</v>
      </c>
      <c r="G929" s="35">
        <f t="shared" si="351"/>
        <v>226.8852</v>
      </c>
      <c r="H929" s="35">
        <f t="shared" si="351"/>
        <v>0</v>
      </c>
      <c r="I929" s="35">
        <f t="shared" si="351"/>
        <v>226.8852</v>
      </c>
      <c r="J929" s="35">
        <f t="shared" si="351"/>
        <v>0</v>
      </c>
      <c r="K929" s="35">
        <f t="shared" si="351"/>
        <v>0</v>
      </c>
      <c r="L929" s="35">
        <f t="shared" si="351"/>
        <v>0</v>
      </c>
      <c r="M929" s="36">
        <f t="shared" si="351"/>
        <v>216.4902</v>
      </c>
      <c r="N929" s="35">
        <f t="shared" si="351"/>
        <v>226.8852</v>
      </c>
      <c r="O929" s="35">
        <f t="shared" si="351"/>
        <v>0</v>
      </c>
      <c r="P929" s="35">
        <f t="shared" si="351"/>
        <v>0</v>
      </c>
      <c r="Q929" s="35">
        <f t="shared" si="351"/>
        <v>0</v>
      </c>
      <c r="R929" s="35">
        <f t="shared" si="351"/>
        <v>0</v>
      </c>
      <c r="S929" s="35">
        <f t="shared" si="351"/>
        <v>0</v>
      </c>
      <c r="T929" s="35">
        <f t="shared" si="351"/>
        <v>0</v>
      </c>
      <c r="U929" s="37">
        <f t="shared" si="351"/>
        <v>897.1458</v>
      </c>
    </row>
    <row r="930" spans="2:21" ht="13.5" customHeight="1">
      <c r="B930" s="3" t="s">
        <v>7</v>
      </c>
      <c r="C930" s="7" t="s">
        <v>69</v>
      </c>
      <c r="D930" s="35">
        <f aca="true" t="shared" si="352" ref="D930:U930">SUM(D741,D804,D867)</f>
        <v>0</v>
      </c>
      <c r="E930" s="35">
        <f t="shared" si="352"/>
        <v>0</v>
      </c>
      <c r="F930" s="35">
        <f t="shared" si="352"/>
        <v>0</v>
      </c>
      <c r="G930" s="35">
        <f t="shared" si="352"/>
        <v>0</v>
      </c>
      <c r="H930" s="35">
        <f t="shared" si="352"/>
        <v>0</v>
      </c>
      <c r="I930" s="35">
        <f t="shared" si="352"/>
        <v>0</v>
      </c>
      <c r="J930" s="35">
        <f t="shared" si="352"/>
        <v>0</v>
      </c>
      <c r="K930" s="35">
        <f t="shared" si="352"/>
        <v>0</v>
      </c>
      <c r="L930" s="35">
        <f t="shared" si="352"/>
        <v>0</v>
      </c>
      <c r="M930" s="36">
        <f t="shared" si="352"/>
        <v>247.6756</v>
      </c>
      <c r="N930" s="35">
        <f t="shared" si="352"/>
        <v>12.6203</v>
      </c>
      <c r="O930" s="35">
        <f t="shared" si="352"/>
        <v>0</v>
      </c>
      <c r="P930" s="35">
        <f t="shared" si="352"/>
        <v>0</v>
      </c>
      <c r="Q930" s="35">
        <f t="shared" si="352"/>
        <v>0</v>
      </c>
      <c r="R930" s="35">
        <f t="shared" si="352"/>
        <v>0</v>
      </c>
      <c r="S930" s="35">
        <f t="shared" si="352"/>
        <v>8.725</v>
      </c>
      <c r="T930" s="35">
        <f t="shared" si="352"/>
        <v>0</v>
      </c>
      <c r="U930" s="37">
        <f t="shared" si="352"/>
        <v>269.0209</v>
      </c>
    </row>
    <row r="931" spans="2:21" ht="13.5" customHeight="1">
      <c r="B931" s="3"/>
      <c r="C931" s="7" t="s">
        <v>70</v>
      </c>
      <c r="D931" s="35">
        <f aca="true" t="shared" si="353" ref="D931:U931">SUM(D742,D805,D868)</f>
        <v>0</v>
      </c>
      <c r="E931" s="35">
        <f t="shared" si="353"/>
        <v>701.9382</v>
      </c>
      <c r="F931" s="35">
        <f t="shared" si="353"/>
        <v>0</v>
      </c>
      <c r="G931" s="35">
        <f t="shared" si="353"/>
        <v>3.8521</v>
      </c>
      <c r="H931" s="35">
        <f t="shared" si="353"/>
        <v>0</v>
      </c>
      <c r="I931" s="35">
        <f t="shared" si="353"/>
        <v>0</v>
      </c>
      <c r="J931" s="35">
        <f t="shared" si="353"/>
        <v>0</v>
      </c>
      <c r="K931" s="35">
        <f t="shared" si="353"/>
        <v>0</v>
      </c>
      <c r="L931" s="35">
        <f t="shared" si="353"/>
        <v>0</v>
      </c>
      <c r="M931" s="36">
        <f t="shared" si="353"/>
        <v>0</v>
      </c>
      <c r="N931" s="35">
        <f t="shared" si="353"/>
        <v>0</v>
      </c>
      <c r="O931" s="35">
        <f t="shared" si="353"/>
        <v>0</v>
      </c>
      <c r="P931" s="35">
        <f t="shared" si="353"/>
        <v>0</v>
      </c>
      <c r="Q931" s="35">
        <f t="shared" si="353"/>
        <v>0</v>
      </c>
      <c r="R931" s="35">
        <f t="shared" si="353"/>
        <v>0</v>
      </c>
      <c r="S931" s="35">
        <f t="shared" si="353"/>
        <v>0</v>
      </c>
      <c r="T931" s="35">
        <f t="shared" si="353"/>
        <v>0</v>
      </c>
      <c r="U931" s="37">
        <f t="shared" si="353"/>
        <v>705.7903</v>
      </c>
    </row>
    <row r="932" spans="2:21" ht="13.5" customHeight="1">
      <c r="B932" s="3"/>
      <c r="C932" s="7" t="s">
        <v>71</v>
      </c>
      <c r="D932" s="35">
        <f aca="true" t="shared" si="354" ref="D932:U932">SUM(D743,D806,D869)</f>
        <v>0</v>
      </c>
      <c r="E932" s="35">
        <f t="shared" si="354"/>
        <v>323.028</v>
      </c>
      <c r="F932" s="35">
        <f t="shared" si="354"/>
        <v>0</v>
      </c>
      <c r="G932" s="35">
        <f t="shared" si="354"/>
        <v>0</v>
      </c>
      <c r="H932" s="35">
        <f t="shared" si="354"/>
        <v>0</v>
      </c>
      <c r="I932" s="35">
        <f t="shared" si="354"/>
        <v>0</v>
      </c>
      <c r="J932" s="35">
        <f t="shared" si="354"/>
        <v>0</v>
      </c>
      <c r="K932" s="35">
        <f t="shared" si="354"/>
        <v>0</v>
      </c>
      <c r="L932" s="35">
        <f t="shared" si="354"/>
        <v>0</v>
      </c>
      <c r="M932" s="36">
        <f t="shared" si="354"/>
        <v>0</v>
      </c>
      <c r="N932" s="35">
        <f t="shared" si="354"/>
        <v>0</v>
      </c>
      <c r="O932" s="35">
        <f t="shared" si="354"/>
        <v>0</v>
      </c>
      <c r="P932" s="35">
        <f t="shared" si="354"/>
        <v>0</v>
      </c>
      <c r="Q932" s="35">
        <f t="shared" si="354"/>
        <v>0</v>
      </c>
      <c r="R932" s="35">
        <f t="shared" si="354"/>
        <v>0</v>
      </c>
      <c r="S932" s="35">
        <f t="shared" si="354"/>
        <v>0</v>
      </c>
      <c r="T932" s="35">
        <f t="shared" si="354"/>
        <v>0</v>
      </c>
      <c r="U932" s="37">
        <f t="shared" si="354"/>
        <v>323.028</v>
      </c>
    </row>
    <row r="933" spans="2:21" ht="13.5" customHeight="1">
      <c r="B933" s="3"/>
      <c r="C933" s="7" t="s">
        <v>72</v>
      </c>
      <c r="D933" s="35">
        <f aca="true" t="shared" si="355" ref="D933:U933">SUM(D744,D807,D870)</f>
        <v>802.4643</v>
      </c>
      <c r="E933" s="35">
        <f t="shared" si="355"/>
        <v>539.8912</v>
      </c>
      <c r="F933" s="35">
        <f t="shared" si="355"/>
        <v>91.4544</v>
      </c>
      <c r="G933" s="35">
        <f t="shared" si="355"/>
        <v>129.8091</v>
      </c>
      <c r="H933" s="35">
        <f t="shared" si="355"/>
        <v>0</v>
      </c>
      <c r="I933" s="35">
        <f t="shared" si="355"/>
        <v>0</v>
      </c>
      <c r="J933" s="35">
        <f t="shared" si="355"/>
        <v>0</v>
      </c>
      <c r="K933" s="35">
        <f t="shared" si="355"/>
        <v>0</v>
      </c>
      <c r="L933" s="35">
        <f t="shared" si="355"/>
        <v>0</v>
      </c>
      <c r="M933" s="36">
        <f t="shared" si="355"/>
        <v>0</v>
      </c>
      <c r="N933" s="35">
        <f t="shared" si="355"/>
        <v>0</v>
      </c>
      <c r="O933" s="35">
        <f t="shared" si="355"/>
        <v>0</v>
      </c>
      <c r="P933" s="35">
        <f t="shared" si="355"/>
        <v>0</v>
      </c>
      <c r="Q933" s="35">
        <f t="shared" si="355"/>
        <v>0</v>
      </c>
      <c r="R933" s="35">
        <f t="shared" si="355"/>
        <v>0</v>
      </c>
      <c r="S933" s="35">
        <f t="shared" si="355"/>
        <v>0</v>
      </c>
      <c r="T933" s="35">
        <f t="shared" si="355"/>
        <v>0</v>
      </c>
      <c r="U933" s="37">
        <f t="shared" si="355"/>
        <v>1563.6190000000001</v>
      </c>
    </row>
    <row r="934" spans="2:21" ht="13.5" customHeight="1">
      <c r="B934" s="3"/>
      <c r="C934" s="7" t="s">
        <v>73</v>
      </c>
      <c r="D934" s="35">
        <f aca="true" t="shared" si="356" ref="D934:U934">SUM(D745,D808,D871)</f>
        <v>0</v>
      </c>
      <c r="E934" s="35">
        <f t="shared" si="356"/>
        <v>0</v>
      </c>
      <c r="F934" s="35">
        <f t="shared" si="356"/>
        <v>0</v>
      </c>
      <c r="G934" s="35">
        <f t="shared" si="356"/>
        <v>0</v>
      </c>
      <c r="H934" s="35">
        <f t="shared" si="356"/>
        <v>0</v>
      </c>
      <c r="I934" s="35">
        <f t="shared" si="356"/>
        <v>0</v>
      </c>
      <c r="J934" s="35">
        <f t="shared" si="356"/>
        <v>0</v>
      </c>
      <c r="K934" s="35">
        <f t="shared" si="356"/>
        <v>0</v>
      </c>
      <c r="L934" s="35">
        <f t="shared" si="356"/>
        <v>0</v>
      </c>
      <c r="M934" s="36">
        <f t="shared" si="356"/>
        <v>0</v>
      </c>
      <c r="N934" s="35">
        <f t="shared" si="356"/>
        <v>0</v>
      </c>
      <c r="O934" s="35">
        <f t="shared" si="356"/>
        <v>0</v>
      </c>
      <c r="P934" s="35">
        <f t="shared" si="356"/>
        <v>0</v>
      </c>
      <c r="Q934" s="35">
        <f t="shared" si="356"/>
        <v>0</v>
      </c>
      <c r="R934" s="35">
        <f t="shared" si="356"/>
        <v>0</v>
      </c>
      <c r="S934" s="35">
        <f t="shared" si="356"/>
        <v>0</v>
      </c>
      <c r="T934" s="35">
        <f t="shared" si="356"/>
        <v>0</v>
      </c>
      <c r="U934" s="37">
        <f t="shared" si="356"/>
        <v>0</v>
      </c>
    </row>
    <row r="935" spans="2:21" ht="13.5" customHeight="1">
      <c r="B935" s="3" t="s">
        <v>8</v>
      </c>
      <c r="C935" s="7" t="s">
        <v>74</v>
      </c>
      <c r="D935" s="35">
        <f aca="true" t="shared" si="357" ref="D935:U935">SUM(D746,D809,D872)</f>
        <v>0</v>
      </c>
      <c r="E935" s="35">
        <f t="shared" si="357"/>
        <v>0</v>
      </c>
      <c r="F935" s="35">
        <f t="shared" si="357"/>
        <v>0</v>
      </c>
      <c r="G935" s="35">
        <f t="shared" si="357"/>
        <v>0</v>
      </c>
      <c r="H935" s="35">
        <f t="shared" si="357"/>
        <v>0</v>
      </c>
      <c r="I935" s="35">
        <f t="shared" si="357"/>
        <v>0</v>
      </c>
      <c r="J935" s="35">
        <f t="shared" si="357"/>
        <v>0</v>
      </c>
      <c r="K935" s="35">
        <f t="shared" si="357"/>
        <v>0</v>
      </c>
      <c r="L935" s="35">
        <f t="shared" si="357"/>
        <v>0</v>
      </c>
      <c r="M935" s="36">
        <f t="shared" si="357"/>
        <v>0</v>
      </c>
      <c r="N935" s="35">
        <f t="shared" si="357"/>
        <v>0</v>
      </c>
      <c r="O935" s="35">
        <f t="shared" si="357"/>
        <v>0</v>
      </c>
      <c r="P935" s="35">
        <f t="shared" si="357"/>
        <v>0</v>
      </c>
      <c r="Q935" s="35">
        <f t="shared" si="357"/>
        <v>0</v>
      </c>
      <c r="R935" s="35">
        <f t="shared" si="357"/>
        <v>0</v>
      </c>
      <c r="S935" s="35">
        <f t="shared" si="357"/>
        <v>0</v>
      </c>
      <c r="T935" s="35">
        <f t="shared" si="357"/>
        <v>0</v>
      </c>
      <c r="U935" s="37">
        <f t="shared" si="357"/>
        <v>0</v>
      </c>
    </row>
    <row r="936" spans="2:21" ht="13.5" customHeight="1">
      <c r="B936" s="3"/>
      <c r="C936" s="7" t="s">
        <v>103</v>
      </c>
      <c r="D936" s="35">
        <f aca="true" t="shared" si="358" ref="D936:U936">SUM(D747,D810,D873)</f>
        <v>0</v>
      </c>
      <c r="E936" s="35">
        <f t="shared" si="358"/>
        <v>0</v>
      </c>
      <c r="F936" s="35">
        <f t="shared" si="358"/>
        <v>0</v>
      </c>
      <c r="G936" s="35">
        <f t="shared" si="358"/>
        <v>0</v>
      </c>
      <c r="H936" s="35">
        <f t="shared" si="358"/>
        <v>0</v>
      </c>
      <c r="I936" s="35">
        <f t="shared" si="358"/>
        <v>13.2743</v>
      </c>
      <c r="J936" s="35">
        <f t="shared" si="358"/>
        <v>0</v>
      </c>
      <c r="K936" s="35">
        <f t="shared" si="358"/>
        <v>0</v>
      </c>
      <c r="L936" s="35">
        <f t="shared" si="358"/>
        <v>0</v>
      </c>
      <c r="M936" s="36">
        <f t="shared" si="358"/>
        <v>0</v>
      </c>
      <c r="N936" s="35">
        <f t="shared" si="358"/>
        <v>0</v>
      </c>
      <c r="O936" s="35">
        <f t="shared" si="358"/>
        <v>0</v>
      </c>
      <c r="P936" s="35">
        <f t="shared" si="358"/>
        <v>0</v>
      </c>
      <c r="Q936" s="35">
        <f t="shared" si="358"/>
        <v>0</v>
      </c>
      <c r="R936" s="35">
        <f t="shared" si="358"/>
        <v>0</v>
      </c>
      <c r="S936" s="35">
        <f t="shared" si="358"/>
        <v>0</v>
      </c>
      <c r="T936" s="35">
        <f t="shared" si="358"/>
        <v>0</v>
      </c>
      <c r="U936" s="37">
        <f t="shared" si="358"/>
        <v>13.2743</v>
      </c>
    </row>
    <row r="937" spans="2:21" ht="13.5" customHeight="1">
      <c r="B937" s="3"/>
      <c r="C937" s="8" t="s">
        <v>75</v>
      </c>
      <c r="D937" s="41">
        <f aca="true" t="shared" si="359" ref="D937:U937">SUM(D748,D811,D874)</f>
        <v>0</v>
      </c>
      <c r="E937" s="35">
        <f t="shared" si="359"/>
        <v>27.912</v>
      </c>
      <c r="F937" s="35">
        <f t="shared" si="359"/>
        <v>0</v>
      </c>
      <c r="G937" s="35">
        <f t="shared" si="359"/>
        <v>76.4147</v>
      </c>
      <c r="H937" s="35">
        <f t="shared" si="359"/>
        <v>0</v>
      </c>
      <c r="I937" s="35">
        <f t="shared" si="359"/>
        <v>135.0974</v>
      </c>
      <c r="J937" s="41">
        <f t="shared" si="359"/>
        <v>0</v>
      </c>
      <c r="K937" s="41">
        <f t="shared" si="359"/>
        <v>0</v>
      </c>
      <c r="L937" s="41">
        <f t="shared" si="359"/>
        <v>0</v>
      </c>
      <c r="M937" s="42">
        <f t="shared" si="359"/>
        <v>0</v>
      </c>
      <c r="N937" s="35">
        <f t="shared" si="359"/>
        <v>0</v>
      </c>
      <c r="O937" s="35">
        <f t="shared" si="359"/>
        <v>0</v>
      </c>
      <c r="P937" s="35">
        <f t="shared" si="359"/>
        <v>0</v>
      </c>
      <c r="Q937" s="35">
        <f t="shared" si="359"/>
        <v>0</v>
      </c>
      <c r="R937" s="35">
        <f t="shared" si="359"/>
        <v>0</v>
      </c>
      <c r="S937" s="41">
        <f t="shared" si="359"/>
        <v>0</v>
      </c>
      <c r="T937" s="41">
        <f t="shared" si="359"/>
        <v>0</v>
      </c>
      <c r="U937" s="43">
        <f t="shared" si="359"/>
        <v>239.42409999999998</v>
      </c>
    </row>
    <row r="938" spans="2:21" ht="13.5" customHeight="1">
      <c r="B938" s="5"/>
      <c r="C938" s="11" t="s">
        <v>2</v>
      </c>
      <c r="D938" s="41">
        <f aca="true" t="shared" si="360" ref="D938:U938">SUM(D749,D812,D875)</f>
        <v>833.2634</v>
      </c>
      <c r="E938" s="38">
        <f t="shared" si="360"/>
        <v>2192.5198</v>
      </c>
      <c r="F938" s="38">
        <f t="shared" si="360"/>
        <v>317.5894</v>
      </c>
      <c r="G938" s="38">
        <f t="shared" si="360"/>
        <v>709.4959000000001</v>
      </c>
      <c r="H938" s="38">
        <f t="shared" si="360"/>
        <v>196.2615</v>
      </c>
      <c r="I938" s="38">
        <f t="shared" si="360"/>
        <v>595.0679</v>
      </c>
      <c r="J938" s="41">
        <f t="shared" si="360"/>
        <v>38.3558</v>
      </c>
      <c r="K938" s="41">
        <f t="shared" si="360"/>
        <v>110.75919999999999</v>
      </c>
      <c r="L938" s="41">
        <f t="shared" si="360"/>
        <v>53.3634</v>
      </c>
      <c r="M938" s="42">
        <f t="shared" si="360"/>
        <v>661.4472</v>
      </c>
      <c r="N938" s="38">
        <f t="shared" si="360"/>
        <v>266.18719999999996</v>
      </c>
      <c r="O938" s="38">
        <f t="shared" si="360"/>
        <v>26.6817</v>
      </c>
      <c r="P938" s="38">
        <f t="shared" si="360"/>
        <v>0</v>
      </c>
      <c r="Q938" s="38">
        <f t="shared" si="360"/>
        <v>0</v>
      </c>
      <c r="R938" s="38">
        <f t="shared" si="360"/>
        <v>0</v>
      </c>
      <c r="S938" s="41">
        <f t="shared" si="360"/>
        <v>8.725</v>
      </c>
      <c r="T938" s="41">
        <f t="shared" si="360"/>
        <v>0</v>
      </c>
      <c r="U938" s="43">
        <f t="shared" si="360"/>
        <v>6009.7174</v>
      </c>
    </row>
    <row r="939" spans="2:21" ht="13.5" customHeight="1">
      <c r="B939" s="3"/>
      <c r="C939" s="4" t="s">
        <v>76</v>
      </c>
      <c r="D939" s="32">
        <f aca="true" t="shared" si="361" ref="D939:U939">SUM(D750,D813,D876)</f>
        <v>320.2819</v>
      </c>
      <c r="E939" s="32">
        <f t="shared" si="361"/>
        <v>95.6137</v>
      </c>
      <c r="F939" s="32">
        <f t="shared" si="361"/>
        <v>37.7279</v>
      </c>
      <c r="G939" s="35">
        <f t="shared" si="361"/>
        <v>44.781099999999995</v>
      </c>
      <c r="H939" s="35">
        <f t="shared" si="361"/>
        <v>108.7025</v>
      </c>
      <c r="I939" s="35">
        <f t="shared" si="361"/>
        <v>34.9802</v>
      </c>
      <c r="J939" s="32">
        <f t="shared" si="361"/>
        <v>42.082499999999996</v>
      </c>
      <c r="K939" s="32">
        <f t="shared" si="361"/>
        <v>117.97119999999998</v>
      </c>
      <c r="L939" s="32">
        <f t="shared" si="361"/>
        <v>48.797399999999996</v>
      </c>
      <c r="M939" s="33">
        <f t="shared" si="361"/>
        <v>196.63170000000002</v>
      </c>
      <c r="N939" s="32">
        <f t="shared" si="361"/>
        <v>123.44630000000001</v>
      </c>
      <c r="O939" s="32">
        <f t="shared" si="361"/>
        <v>51.385600000000004</v>
      </c>
      <c r="P939" s="35">
        <f t="shared" si="361"/>
        <v>12.6208</v>
      </c>
      <c r="Q939" s="35">
        <f t="shared" si="361"/>
        <v>14.968900000000001</v>
      </c>
      <c r="R939" s="35">
        <f t="shared" si="361"/>
        <v>36.303399999999996</v>
      </c>
      <c r="S939" s="32">
        <f t="shared" si="361"/>
        <v>10.8544</v>
      </c>
      <c r="T939" s="32">
        <f t="shared" si="361"/>
        <v>7.8897</v>
      </c>
      <c r="U939" s="34">
        <f t="shared" si="361"/>
        <v>1305.0391999999997</v>
      </c>
    </row>
    <row r="940" spans="2:21" ht="13.5" customHeight="1">
      <c r="B940" s="3" t="s">
        <v>10</v>
      </c>
      <c r="C940" s="4" t="s">
        <v>11</v>
      </c>
      <c r="D940" s="35">
        <f aca="true" t="shared" si="362" ref="D940:U940">SUM(D751,D814,D877)</f>
        <v>0</v>
      </c>
      <c r="E940" s="35">
        <f t="shared" si="362"/>
        <v>0</v>
      </c>
      <c r="F940" s="35">
        <f t="shared" si="362"/>
        <v>0</v>
      </c>
      <c r="G940" s="35">
        <f t="shared" si="362"/>
        <v>0</v>
      </c>
      <c r="H940" s="35">
        <f t="shared" si="362"/>
        <v>0</v>
      </c>
      <c r="I940" s="35">
        <f t="shared" si="362"/>
        <v>435.7508</v>
      </c>
      <c r="J940" s="35">
        <f t="shared" si="362"/>
        <v>0</v>
      </c>
      <c r="K940" s="35">
        <f t="shared" si="362"/>
        <v>0</v>
      </c>
      <c r="L940" s="35">
        <f t="shared" si="362"/>
        <v>61.5016</v>
      </c>
      <c r="M940" s="36">
        <f t="shared" si="362"/>
        <v>0</v>
      </c>
      <c r="N940" s="35">
        <f t="shared" si="362"/>
        <v>0</v>
      </c>
      <c r="O940" s="35">
        <f t="shared" si="362"/>
        <v>0</v>
      </c>
      <c r="P940" s="35">
        <f t="shared" si="362"/>
        <v>0</v>
      </c>
      <c r="Q940" s="35">
        <f t="shared" si="362"/>
        <v>0</v>
      </c>
      <c r="R940" s="35">
        <f t="shared" si="362"/>
        <v>1.0314</v>
      </c>
      <c r="S940" s="35">
        <f t="shared" si="362"/>
        <v>22.0448</v>
      </c>
      <c r="T940" s="35">
        <f t="shared" si="362"/>
        <v>35.5474</v>
      </c>
      <c r="U940" s="37">
        <f t="shared" si="362"/>
        <v>555.876</v>
      </c>
    </row>
    <row r="941" spans="2:21" ht="13.5" customHeight="1">
      <c r="B941" s="3"/>
      <c r="C941" s="4" t="s">
        <v>12</v>
      </c>
      <c r="D941" s="35">
        <f aca="true" t="shared" si="363" ref="D941:U941">SUM(D752,D815,D878)</f>
        <v>0</v>
      </c>
      <c r="E941" s="35">
        <f t="shared" si="363"/>
        <v>0</v>
      </c>
      <c r="F941" s="35">
        <f t="shared" si="363"/>
        <v>0</v>
      </c>
      <c r="G941" s="35">
        <f t="shared" si="363"/>
        <v>0</v>
      </c>
      <c r="H941" s="35">
        <f t="shared" si="363"/>
        <v>0</v>
      </c>
      <c r="I941" s="35">
        <f t="shared" si="363"/>
        <v>0</v>
      </c>
      <c r="J941" s="35">
        <f t="shared" si="363"/>
        <v>0</v>
      </c>
      <c r="K941" s="35">
        <f t="shared" si="363"/>
        <v>0</v>
      </c>
      <c r="L941" s="35">
        <f t="shared" si="363"/>
        <v>0</v>
      </c>
      <c r="M941" s="36">
        <f t="shared" si="363"/>
        <v>0</v>
      </c>
      <c r="N941" s="35">
        <f t="shared" si="363"/>
        <v>0</v>
      </c>
      <c r="O941" s="35">
        <f t="shared" si="363"/>
        <v>0</v>
      </c>
      <c r="P941" s="35">
        <f t="shared" si="363"/>
        <v>0</v>
      </c>
      <c r="Q941" s="35">
        <f t="shared" si="363"/>
        <v>0</v>
      </c>
      <c r="R941" s="35">
        <f t="shared" si="363"/>
        <v>3.8586</v>
      </c>
      <c r="S941" s="35">
        <f t="shared" si="363"/>
        <v>14.2262</v>
      </c>
      <c r="T941" s="35">
        <f t="shared" si="363"/>
        <v>12.2954</v>
      </c>
      <c r="U941" s="37">
        <f t="shared" si="363"/>
        <v>30.380200000000002</v>
      </c>
    </row>
    <row r="942" spans="2:21" ht="13.5" customHeight="1">
      <c r="B942" s="3" t="s">
        <v>13</v>
      </c>
      <c r="C942" s="4" t="s">
        <v>14</v>
      </c>
      <c r="D942" s="35">
        <f aca="true" t="shared" si="364" ref="D942:U942">SUM(D753,D816,D879)</f>
        <v>3.75</v>
      </c>
      <c r="E942" s="35">
        <f t="shared" si="364"/>
        <v>3.75</v>
      </c>
      <c r="F942" s="35">
        <f t="shared" si="364"/>
        <v>7.5</v>
      </c>
      <c r="G942" s="35">
        <f t="shared" si="364"/>
        <v>0</v>
      </c>
      <c r="H942" s="35">
        <f t="shared" si="364"/>
        <v>0</v>
      </c>
      <c r="I942" s="35">
        <f t="shared" si="364"/>
        <v>0</v>
      </c>
      <c r="J942" s="35">
        <f t="shared" si="364"/>
        <v>1.7326</v>
      </c>
      <c r="K942" s="35">
        <f t="shared" si="364"/>
        <v>0</v>
      </c>
      <c r="L942" s="35">
        <f t="shared" si="364"/>
        <v>0</v>
      </c>
      <c r="M942" s="36">
        <f t="shared" si="364"/>
        <v>9.2607</v>
      </c>
      <c r="N942" s="35">
        <f t="shared" si="364"/>
        <v>0</v>
      </c>
      <c r="O942" s="35">
        <f t="shared" si="364"/>
        <v>0</v>
      </c>
      <c r="P942" s="35">
        <f t="shared" si="364"/>
        <v>0</v>
      </c>
      <c r="Q942" s="35">
        <f t="shared" si="364"/>
        <v>0</v>
      </c>
      <c r="R942" s="35">
        <f t="shared" si="364"/>
        <v>0</v>
      </c>
      <c r="S942" s="35">
        <f t="shared" si="364"/>
        <v>0</v>
      </c>
      <c r="T942" s="35">
        <f t="shared" si="364"/>
        <v>0</v>
      </c>
      <c r="U942" s="37">
        <f t="shared" si="364"/>
        <v>25.993299999999998</v>
      </c>
    </row>
    <row r="943" spans="2:21" ht="13.5" customHeight="1">
      <c r="B943" s="3"/>
      <c r="C943" s="4" t="s">
        <v>15</v>
      </c>
      <c r="D943" s="35">
        <f aca="true" t="shared" si="365" ref="D943:U943">SUM(D754,D817,D880)</f>
        <v>0</v>
      </c>
      <c r="E943" s="35">
        <f t="shared" si="365"/>
        <v>0</v>
      </c>
      <c r="F943" s="35">
        <f t="shared" si="365"/>
        <v>0</v>
      </c>
      <c r="G943" s="35">
        <f t="shared" si="365"/>
        <v>0</v>
      </c>
      <c r="H943" s="35">
        <f t="shared" si="365"/>
        <v>0</v>
      </c>
      <c r="I943" s="35">
        <f t="shared" si="365"/>
        <v>2</v>
      </c>
      <c r="J943" s="35">
        <f t="shared" si="365"/>
        <v>1</v>
      </c>
      <c r="K943" s="35">
        <f t="shared" si="365"/>
        <v>2</v>
      </c>
      <c r="L943" s="35">
        <f t="shared" si="365"/>
        <v>0</v>
      </c>
      <c r="M943" s="36">
        <f t="shared" si="365"/>
        <v>0</v>
      </c>
      <c r="N943" s="35">
        <f t="shared" si="365"/>
        <v>0</v>
      </c>
      <c r="O943" s="35">
        <f t="shared" si="365"/>
        <v>10.3022</v>
      </c>
      <c r="P943" s="35">
        <f t="shared" si="365"/>
        <v>0</v>
      </c>
      <c r="Q943" s="35">
        <f t="shared" si="365"/>
        <v>0</v>
      </c>
      <c r="R943" s="35">
        <f t="shared" si="365"/>
        <v>7.2307</v>
      </c>
      <c r="S943" s="35">
        <f t="shared" si="365"/>
        <v>4.3253</v>
      </c>
      <c r="T943" s="35">
        <f t="shared" si="365"/>
        <v>5</v>
      </c>
      <c r="U943" s="37">
        <f t="shared" si="365"/>
        <v>31.858199999999997</v>
      </c>
    </row>
    <row r="944" spans="2:21" ht="13.5" customHeight="1">
      <c r="B944" s="3" t="s">
        <v>5</v>
      </c>
      <c r="C944" s="4" t="s">
        <v>16</v>
      </c>
      <c r="D944" s="35">
        <f aca="true" t="shared" si="366" ref="D944:U944">SUM(D755,D818,D881)</f>
        <v>0</v>
      </c>
      <c r="E944" s="35">
        <f t="shared" si="366"/>
        <v>0</v>
      </c>
      <c r="F944" s="35">
        <f t="shared" si="366"/>
        <v>0</v>
      </c>
      <c r="G944" s="35">
        <f t="shared" si="366"/>
        <v>0</v>
      </c>
      <c r="H944" s="35">
        <f t="shared" si="366"/>
        <v>0</v>
      </c>
      <c r="I944" s="35">
        <f t="shared" si="366"/>
        <v>0</v>
      </c>
      <c r="J944" s="35">
        <f t="shared" si="366"/>
        <v>0</v>
      </c>
      <c r="K944" s="35">
        <f t="shared" si="366"/>
        <v>0</v>
      </c>
      <c r="L944" s="35">
        <f t="shared" si="366"/>
        <v>0</v>
      </c>
      <c r="M944" s="36">
        <f t="shared" si="366"/>
        <v>1</v>
      </c>
      <c r="N944" s="35">
        <f t="shared" si="366"/>
        <v>0</v>
      </c>
      <c r="O944" s="35">
        <f t="shared" si="366"/>
        <v>0</v>
      </c>
      <c r="P944" s="35">
        <f t="shared" si="366"/>
        <v>1</v>
      </c>
      <c r="Q944" s="35">
        <f t="shared" si="366"/>
        <v>1</v>
      </c>
      <c r="R944" s="35">
        <f t="shared" si="366"/>
        <v>1</v>
      </c>
      <c r="S944" s="35">
        <f t="shared" si="366"/>
        <v>0</v>
      </c>
      <c r="T944" s="35">
        <f t="shared" si="366"/>
        <v>0</v>
      </c>
      <c r="U944" s="37">
        <f t="shared" si="366"/>
        <v>4</v>
      </c>
    </row>
    <row r="945" spans="2:21" ht="13.5" customHeight="1">
      <c r="B945" s="3"/>
      <c r="C945" s="12" t="s">
        <v>17</v>
      </c>
      <c r="D945" s="41">
        <f aca="true" t="shared" si="367" ref="D945:U945">SUM(D756,D819,D882)</f>
        <v>0</v>
      </c>
      <c r="E945" s="41">
        <f t="shared" si="367"/>
        <v>0</v>
      </c>
      <c r="F945" s="41">
        <f t="shared" si="367"/>
        <v>0</v>
      </c>
      <c r="G945" s="41">
        <f t="shared" si="367"/>
        <v>0</v>
      </c>
      <c r="H945" s="41">
        <f t="shared" si="367"/>
        <v>46.0806</v>
      </c>
      <c r="I945" s="41">
        <f t="shared" si="367"/>
        <v>18.2004</v>
      </c>
      <c r="J945" s="41">
        <f t="shared" si="367"/>
        <v>31.7204</v>
      </c>
      <c r="K945" s="41">
        <f t="shared" si="367"/>
        <v>18.4322</v>
      </c>
      <c r="L945" s="41">
        <f t="shared" si="367"/>
        <v>0</v>
      </c>
      <c r="M945" s="42">
        <f t="shared" si="367"/>
        <v>0</v>
      </c>
      <c r="N945" s="41">
        <f t="shared" si="367"/>
        <v>0</v>
      </c>
      <c r="O945" s="41">
        <f t="shared" si="367"/>
        <v>2.1211</v>
      </c>
      <c r="P945" s="41">
        <f t="shared" si="367"/>
        <v>0</v>
      </c>
      <c r="Q945" s="41">
        <f t="shared" si="367"/>
        <v>0</v>
      </c>
      <c r="R945" s="41">
        <f t="shared" si="367"/>
        <v>0</v>
      </c>
      <c r="S945" s="41">
        <f t="shared" si="367"/>
        <v>0</v>
      </c>
      <c r="T945" s="41">
        <f t="shared" si="367"/>
        <v>0</v>
      </c>
      <c r="U945" s="43">
        <f t="shared" si="367"/>
        <v>116.5547</v>
      </c>
    </row>
    <row r="946" spans="2:21" ht="13.5" customHeight="1">
      <c r="B946" s="5"/>
      <c r="C946" s="11" t="s">
        <v>2</v>
      </c>
      <c r="D946" s="38">
        <f aca="true" t="shared" si="368" ref="D946:U946">SUM(D757,D820,D883)</f>
        <v>324.0319</v>
      </c>
      <c r="E946" s="38">
        <f t="shared" si="368"/>
        <v>99.3637</v>
      </c>
      <c r="F946" s="38">
        <f t="shared" si="368"/>
        <v>45.2279</v>
      </c>
      <c r="G946" s="38">
        <f t="shared" si="368"/>
        <v>44.781099999999995</v>
      </c>
      <c r="H946" s="38">
        <f t="shared" si="368"/>
        <v>154.7831</v>
      </c>
      <c r="I946" s="38">
        <f t="shared" si="368"/>
        <v>490.9314</v>
      </c>
      <c r="J946" s="38">
        <f t="shared" si="368"/>
        <v>76.5355</v>
      </c>
      <c r="K946" s="38">
        <f t="shared" si="368"/>
        <v>138.4034</v>
      </c>
      <c r="L946" s="38">
        <f t="shared" si="368"/>
        <v>110.29899999999999</v>
      </c>
      <c r="M946" s="39">
        <f t="shared" si="368"/>
        <v>206.8924</v>
      </c>
      <c r="N946" s="38">
        <f t="shared" si="368"/>
        <v>123.44630000000001</v>
      </c>
      <c r="O946" s="38">
        <f t="shared" si="368"/>
        <v>63.8089</v>
      </c>
      <c r="P946" s="38">
        <f t="shared" si="368"/>
        <v>13.6208</v>
      </c>
      <c r="Q946" s="38">
        <f t="shared" si="368"/>
        <v>15.968900000000001</v>
      </c>
      <c r="R946" s="38">
        <f t="shared" si="368"/>
        <v>49.424099999999996</v>
      </c>
      <c r="S946" s="38">
        <f t="shared" si="368"/>
        <v>51.4507</v>
      </c>
      <c r="T946" s="38">
        <f t="shared" si="368"/>
        <v>60.7325</v>
      </c>
      <c r="U946" s="40">
        <f t="shared" si="368"/>
        <v>2069.7016</v>
      </c>
    </row>
    <row r="947" spans="2:21" ht="13.5" customHeight="1">
      <c r="B947" s="51" t="s">
        <v>9</v>
      </c>
      <c r="C947" s="52"/>
      <c r="D947" s="44">
        <f aca="true" t="shared" si="369" ref="D947:U947">SUM(D758,D821,D884)</f>
        <v>2395.948</v>
      </c>
      <c r="E947" s="44">
        <f t="shared" si="369"/>
        <v>2883.1475000000005</v>
      </c>
      <c r="F947" s="44">
        <f t="shared" si="369"/>
        <v>1212.7609000000002</v>
      </c>
      <c r="G947" s="44">
        <f t="shared" si="369"/>
        <v>2723.1187000000004</v>
      </c>
      <c r="H947" s="44">
        <f t="shared" si="369"/>
        <v>747.6218</v>
      </c>
      <c r="I947" s="44">
        <f t="shared" si="369"/>
        <v>2574.9608000000003</v>
      </c>
      <c r="J947" s="44">
        <f t="shared" si="369"/>
        <v>976.8810000000001</v>
      </c>
      <c r="K947" s="44">
        <f t="shared" si="369"/>
        <v>838.5430999999999</v>
      </c>
      <c r="L947" s="44">
        <f t="shared" si="369"/>
        <v>795.8598</v>
      </c>
      <c r="M947" s="45">
        <f t="shared" si="369"/>
        <v>1594.1263999999999</v>
      </c>
      <c r="N947" s="44">
        <f t="shared" si="369"/>
        <v>1151.1966</v>
      </c>
      <c r="O947" s="44">
        <f t="shared" si="369"/>
        <v>757.1184</v>
      </c>
      <c r="P947" s="44">
        <f t="shared" si="369"/>
        <v>433.51230000000004</v>
      </c>
      <c r="Q947" s="44">
        <f t="shared" si="369"/>
        <v>448.1975</v>
      </c>
      <c r="R947" s="44">
        <f t="shared" si="369"/>
        <v>1294.7551999999998</v>
      </c>
      <c r="S947" s="44">
        <f t="shared" si="369"/>
        <v>678.5228000000001</v>
      </c>
      <c r="T947" s="44">
        <f t="shared" si="369"/>
        <v>624.9553</v>
      </c>
      <c r="U947" s="46">
        <f t="shared" si="369"/>
        <v>22131.2261</v>
      </c>
    </row>
    <row r="949" spans="2:56" ht="13.5" customHeight="1">
      <c r="B949" s="27"/>
      <c r="C949" s="26" t="s">
        <v>38</v>
      </c>
      <c r="D949" s="53" t="s">
        <v>85</v>
      </c>
      <c r="E949" s="54"/>
      <c r="BC949" s="14"/>
      <c r="BD949" s="13"/>
    </row>
    <row r="950" spans="3:56" ht="13.5" customHeight="1">
      <c r="C950" s="16"/>
      <c r="L950" s="18"/>
      <c r="M950" s="17"/>
      <c r="N950" s="17"/>
      <c r="U950" s="18" t="s">
        <v>99</v>
      </c>
      <c r="BD950" s="13"/>
    </row>
    <row r="951" spans="2:56" ht="13.5" customHeight="1">
      <c r="B951" s="19"/>
      <c r="C951" s="20" t="s">
        <v>20</v>
      </c>
      <c r="D951" s="21">
        <v>0.01</v>
      </c>
      <c r="E951" s="22" t="s">
        <v>21</v>
      </c>
      <c r="F951" s="22" t="s">
        <v>22</v>
      </c>
      <c r="G951" s="22" t="s">
        <v>23</v>
      </c>
      <c r="H951" s="22" t="s">
        <v>24</v>
      </c>
      <c r="I951" s="22" t="s">
        <v>25</v>
      </c>
      <c r="J951" s="22" t="s">
        <v>26</v>
      </c>
      <c r="K951" s="22" t="s">
        <v>27</v>
      </c>
      <c r="L951" s="30" t="s">
        <v>28</v>
      </c>
      <c r="M951" s="22" t="s">
        <v>30</v>
      </c>
      <c r="N951" s="22" t="s">
        <v>31</v>
      </c>
      <c r="O951" s="22" t="s">
        <v>32</v>
      </c>
      <c r="P951" s="22" t="s">
        <v>33</v>
      </c>
      <c r="Q951" s="22" t="s">
        <v>34</v>
      </c>
      <c r="R951" s="22" t="s">
        <v>35</v>
      </c>
      <c r="S951" s="22" t="s">
        <v>36</v>
      </c>
      <c r="T951" s="22">
        <v>1000</v>
      </c>
      <c r="U951" s="49" t="s">
        <v>18</v>
      </c>
      <c r="BD951" s="13"/>
    </row>
    <row r="952" spans="2:56" ht="13.5" customHeight="1">
      <c r="B952" s="23" t="s">
        <v>19</v>
      </c>
      <c r="C952" s="24"/>
      <c r="D952" s="25" t="s">
        <v>29</v>
      </c>
      <c r="E952" s="25" t="s">
        <v>29</v>
      </c>
      <c r="F952" s="25" t="s">
        <v>29</v>
      </c>
      <c r="G952" s="25" t="s">
        <v>29</v>
      </c>
      <c r="H952" s="25" t="s">
        <v>29</v>
      </c>
      <c r="I952" s="25" t="s">
        <v>29</v>
      </c>
      <c r="J952" s="25" t="s">
        <v>29</v>
      </c>
      <c r="K952" s="25" t="s">
        <v>29</v>
      </c>
      <c r="L952" s="31" t="s">
        <v>29</v>
      </c>
      <c r="M952" s="25" t="s">
        <v>29</v>
      </c>
      <c r="N952" s="25" t="s">
        <v>29</v>
      </c>
      <c r="O952" s="25" t="s">
        <v>29</v>
      </c>
      <c r="P952" s="25" t="s">
        <v>29</v>
      </c>
      <c r="Q952" s="25" t="s">
        <v>29</v>
      </c>
      <c r="R952" s="25" t="s">
        <v>29</v>
      </c>
      <c r="S952" s="25" t="s">
        <v>29</v>
      </c>
      <c r="T952" s="25" t="s">
        <v>37</v>
      </c>
      <c r="U952" s="50"/>
      <c r="BD952" s="13"/>
    </row>
    <row r="953" spans="2:21" ht="13.5" customHeight="1">
      <c r="B953" s="1"/>
      <c r="C953" s="2" t="s">
        <v>46</v>
      </c>
      <c r="D953" s="32">
        <v>0</v>
      </c>
      <c r="E953" s="32">
        <v>0</v>
      </c>
      <c r="F953" s="32">
        <v>0</v>
      </c>
      <c r="G953" s="32">
        <v>0</v>
      </c>
      <c r="H953" s="32">
        <v>0</v>
      </c>
      <c r="I953" s="32">
        <v>0</v>
      </c>
      <c r="J953" s="32">
        <v>0</v>
      </c>
      <c r="K953" s="32">
        <v>0</v>
      </c>
      <c r="L953" s="32">
        <v>0</v>
      </c>
      <c r="M953" s="33">
        <v>0</v>
      </c>
      <c r="N953" s="32">
        <v>0</v>
      </c>
      <c r="O953" s="32">
        <v>0</v>
      </c>
      <c r="P953" s="32">
        <v>0</v>
      </c>
      <c r="Q953" s="32">
        <v>0</v>
      </c>
      <c r="R953" s="32">
        <v>0</v>
      </c>
      <c r="S953" s="32">
        <v>0</v>
      </c>
      <c r="T953" s="32">
        <v>0</v>
      </c>
      <c r="U953" s="34">
        <f>SUM(D953:T953)</f>
        <v>0</v>
      </c>
    </row>
    <row r="954" spans="2:21" ht="13.5" customHeight="1">
      <c r="B954" s="3" t="s">
        <v>0</v>
      </c>
      <c r="C954" s="4" t="s">
        <v>47</v>
      </c>
      <c r="D954" s="35">
        <v>0</v>
      </c>
      <c r="E954" s="35">
        <v>0</v>
      </c>
      <c r="F954" s="35">
        <v>0</v>
      </c>
      <c r="G954" s="35">
        <v>0</v>
      </c>
      <c r="H954" s="35">
        <v>0</v>
      </c>
      <c r="I954" s="35">
        <v>0</v>
      </c>
      <c r="J954" s="35">
        <v>0</v>
      </c>
      <c r="K954" s="35">
        <v>0</v>
      </c>
      <c r="L954" s="35">
        <v>0</v>
      </c>
      <c r="M954" s="36">
        <v>0</v>
      </c>
      <c r="N954" s="35">
        <v>0</v>
      </c>
      <c r="O954" s="35">
        <v>0</v>
      </c>
      <c r="P954" s="35">
        <v>0</v>
      </c>
      <c r="Q954" s="35">
        <v>0</v>
      </c>
      <c r="R954" s="35">
        <v>0</v>
      </c>
      <c r="S954" s="35">
        <v>0</v>
      </c>
      <c r="T954" s="35">
        <v>0</v>
      </c>
      <c r="U954" s="37">
        <f aca="true" t="shared" si="370" ref="U954:U1010">SUM(D954:T954)</f>
        <v>0</v>
      </c>
    </row>
    <row r="955" spans="2:21" ht="13.5" customHeight="1">
      <c r="B955" s="3"/>
      <c r="C955" s="4" t="s">
        <v>48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  <c r="K955" s="35">
        <v>0</v>
      </c>
      <c r="L955" s="35">
        <v>0</v>
      </c>
      <c r="M955" s="36">
        <v>0</v>
      </c>
      <c r="N955" s="35">
        <v>0</v>
      </c>
      <c r="O955" s="35">
        <v>0</v>
      </c>
      <c r="P955" s="35">
        <v>0</v>
      </c>
      <c r="Q955" s="35">
        <v>0</v>
      </c>
      <c r="R955" s="35">
        <v>0</v>
      </c>
      <c r="S955" s="35">
        <v>0</v>
      </c>
      <c r="T955" s="35">
        <v>0</v>
      </c>
      <c r="U955" s="37">
        <f t="shared" si="370"/>
        <v>0</v>
      </c>
    </row>
    <row r="956" spans="2:21" ht="13.5" customHeight="1">
      <c r="B956" s="3"/>
      <c r="C956" s="4" t="s">
        <v>101</v>
      </c>
      <c r="D956" s="35">
        <v>0</v>
      </c>
      <c r="E956" s="35">
        <v>0</v>
      </c>
      <c r="F956" s="35">
        <v>0</v>
      </c>
      <c r="G956" s="35">
        <v>0</v>
      </c>
      <c r="H956" s="35">
        <v>0</v>
      </c>
      <c r="I956" s="35">
        <v>0</v>
      </c>
      <c r="J956" s="35">
        <v>0</v>
      </c>
      <c r="K956" s="35">
        <v>0</v>
      </c>
      <c r="L956" s="35">
        <v>0</v>
      </c>
      <c r="M956" s="36">
        <v>0</v>
      </c>
      <c r="N956" s="35">
        <v>0</v>
      </c>
      <c r="O956" s="35">
        <v>0</v>
      </c>
      <c r="P956" s="35">
        <v>0</v>
      </c>
      <c r="Q956" s="35">
        <v>0</v>
      </c>
      <c r="R956" s="35">
        <v>0</v>
      </c>
      <c r="S956" s="35">
        <v>0</v>
      </c>
      <c r="T956" s="35">
        <v>0</v>
      </c>
      <c r="U956" s="37">
        <f t="shared" si="370"/>
        <v>0</v>
      </c>
    </row>
    <row r="957" spans="2:21" ht="13.5" customHeight="1">
      <c r="B957" s="3"/>
      <c r="C957" s="4" t="s">
        <v>49</v>
      </c>
      <c r="D957" s="35">
        <v>0</v>
      </c>
      <c r="E957" s="35">
        <v>0</v>
      </c>
      <c r="F957" s="35">
        <v>0</v>
      </c>
      <c r="G957" s="35">
        <v>0</v>
      </c>
      <c r="H957" s="35">
        <v>0</v>
      </c>
      <c r="I957" s="35">
        <v>0</v>
      </c>
      <c r="J957" s="35">
        <v>0</v>
      </c>
      <c r="K957" s="35">
        <v>0</v>
      </c>
      <c r="L957" s="35">
        <v>0</v>
      </c>
      <c r="M957" s="36">
        <v>0</v>
      </c>
      <c r="N957" s="35">
        <v>0</v>
      </c>
      <c r="O957" s="35">
        <v>0</v>
      </c>
      <c r="P957" s="35">
        <v>0</v>
      </c>
      <c r="Q957" s="35">
        <v>0</v>
      </c>
      <c r="R957" s="35">
        <v>0</v>
      </c>
      <c r="S957" s="35">
        <v>0</v>
      </c>
      <c r="T957" s="35">
        <v>0</v>
      </c>
      <c r="U957" s="37">
        <f t="shared" si="370"/>
        <v>0</v>
      </c>
    </row>
    <row r="958" spans="2:21" ht="13.5" customHeight="1">
      <c r="B958" s="3" t="s">
        <v>1</v>
      </c>
      <c r="C958" s="4" t="s">
        <v>50</v>
      </c>
      <c r="D958" s="35">
        <v>0</v>
      </c>
      <c r="E958" s="35">
        <v>0</v>
      </c>
      <c r="F958" s="35">
        <v>0</v>
      </c>
      <c r="G958" s="35">
        <v>0</v>
      </c>
      <c r="H958" s="35">
        <v>0</v>
      </c>
      <c r="I958" s="35">
        <v>0</v>
      </c>
      <c r="J958" s="35">
        <v>0</v>
      </c>
      <c r="K958" s="35">
        <v>0</v>
      </c>
      <c r="L958" s="35">
        <v>0</v>
      </c>
      <c r="M958" s="36">
        <v>0</v>
      </c>
      <c r="N958" s="35">
        <v>0</v>
      </c>
      <c r="O958" s="35">
        <v>0</v>
      </c>
      <c r="P958" s="35">
        <v>0</v>
      </c>
      <c r="Q958" s="35">
        <v>0</v>
      </c>
      <c r="R958" s="35">
        <v>0</v>
      </c>
      <c r="S958" s="35">
        <v>0</v>
      </c>
      <c r="T958" s="35">
        <v>0</v>
      </c>
      <c r="U958" s="37">
        <f t="shared" si="370"/>
        <v>0</v>
      </c>
    </row>
    <row r="959" spans="2:21" ht="13.5" customHeight="1">
      <c r="B959" s="5"/>
      <c r="C959" s="6" t="s">
        <v>2</v>
      </c>
      <c r="D959" s="38">
        <f aca="true" t="shared" si="371" ref="D959:T959">SUM(D953:D958)</f>
        <v>0</v>
      </c>
      <c r="E959" s="38">
        <f t="shared" si="371"/>
        <v>0</v>
      </c>
      <c r="F959" s="38">
        <f t="shared" si="371"/>
        <v>0</v>
      </c>
      <c r="G959" s="38">
        <f t="shared" si="371"/>
        <v>0</v>
      </c>
      <c r="H959" s="38">
        <f t="shared" si="371"/>
        <v>0</v>
      </c>
      <c r="I959" s="38">
        <f t="shared" si="371"/>
        <v>0</v>
      </c>
      <c r="J959" s="38">
        <f t="shared" si="371"/>
        <v>0</v>
      </c>
      <c r="K959" s="38">
        <f t="shared" si="371"/>
        <v>0</v>
      </c>
      <c r="L959" s="38">
        <f t="shared" si="371"/>
        <v>0</v>
      </c>
      <c r="M959" s="39">
        <f t="shared" si="371"/>
        <v>0</v>
      </c>
      <c r="N959" s="38">
        <f t="shared" si="371"/>
        <v>0</v>
      </c>
      <c r="O959" s="38">
        <f t="shared" si="371"/>
        <v>0</v>
      </c>
      <c r="P959" s="38">
        <f t="shared" si="371"/>
        <v>0</v>
      </c>
      <c r="Q959" s="38">
        <f t="shared" si="371"/>
        <v>0</v>
      </c>
      <c r="R959" s="38">
        <f t="shared" si="371"/>
        <v>0</v>
      </c>
      <c r="S959" s="38">
        <f t="shared" si="371"/>
        <v>0</v>
      </c>
      <c r="T959" s="38">
        <f t="shared" si="371"/>
        <v>0</v>
      </c>
      <c r="U959" s="40">
        <f t="shared" si="370"/>
        <v>0</v>
      </c>
    </row>
    <row r="960" spans="2:21" ht="13.5" customHeight="1">
      <c r="B960" s="3"/>
      <c r="C960" s="7" t="s">
        <v>51</v>
      </c>
      <c r="D960" s="35">
        <v>574.2524</v>
      </c>
      <c r="E960" s="35">
        <v>2070.5497</v>
      </c>
      <c r="F960" s="35">
        <v>319.9256</v>
      </c>
      <c r="G960" s="35">
        <v>855.8406</v>
      </c>
      <c r="H960" s="35">
        <v>95.9025</v>
      </c>
      <c r="I960" s="35">
        <v>6.9249</v>
      </c>
      <c r="J960" s="35">
        <v>0</v>
      </c>
      <c r="K960" s="35">
        <v>0</v>
      </c>
      <c r="L960" s="35">
        <v>0</v>
      </c>
      <c r="M960" s="36">
        <v>0</v>
      </c>
      <c r="N960" s="35">
        <v>0</v>
      </c>
      <c r="O960" s="35">
        <v>0</v>
      </c>
      <c r="P960" s="35">
        <v>0</v>
      </c>
      <c r="Q960" s="35">
        <v>0</v>
      </c>
      <c r="R960" s="35">
        <v>0</v>
      </c>
      <c r="S960" s="35">
        <v>0</v>
      </c>
      <c r="T960" s="35">
        <v>0</v>
      </c>
      <c r="U960" s="37">
        <f t="shared" si="370"/>
        <v>3923.3957</v>
      </c>
    </row>
    <row r="961" spans="2:21" ht="13.5" customHeight="1">
      <c r="B961" s="3"/>
      <c r="C961" s="7" t="s">
        <v>104</v>
      </c>
      <c r="D961" s="35">
        <v>0</v>
      </c>
      <c r="E961" s="35">
        <v>0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  <c r="K961" s="35">
        <v>0</v>
      </c>
      <c r="L961" s="35">
        <v>0</v>
      </c>
      <c r="M961" s="36">
        <v>0</v>
      </c>
      <c r="N961" s="35">
        <v>0</v>
      </c>
      <c r="O961" s="35">
        <v>0</v>
      </c>
      <c r="P961" s="35">
        <v>0</v>
      </c>
      <c r="Q961" s="35">
        <v>0</v>
      </c>
      <c r="R961" s="35">
        <v>0</v>
      </c>
      <c r="S961" s="35">
        <v>0</v>
      </c>
      <c r="T961" s="35">
        <v>0</v>
      </c>
      <c r="U961" s="37">
        <f t="shared" si="370"/>
        <v>0</v>
      </c>
    </row>
    <row r="962" spans="2:21" ht="13.5" customHeight="1">
      <c r="B962" s="3"/>
      <c r="C962" s="7" t="s">
        <v>87</v>
      </c>
      <c r="D962" s="35">
        <v>127.2427</v>
      </c>
      <c r="E962" s="35">
        <v>42.7539</v>
      </c>
      <c r="F962" s="35">
        <v>9.8119</v>
      </c>
      <c r="G962" s="35">
        <v>2.6796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6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7">
        <f t="shared" si="370"/>
        <v>182.4881</v>
      </c>
    </row>
    <row r="963" spans="2:21" ht="13.5" customHeight="1">
      <c r="B963" s="3"/>
      <c r="C963" s="7" t="s">
        <v>52</v>
      </c>
      <c r="D963" s="35">
        <v>0</v>
      </c>
      <c r="E963" s="35">
        <v>0</v>
      </c>
      <c r="F963" s="35">
        <v>0</v>
      </c>
      <c r="G963" s="35">
        <v>0</v>
      </c>
      <c r="H963" s="35">
        <v>0</v>
      </c>
      <c r="I963" s="35">
        <v>0</v>
      </c>
      <c r="J963" s="35">
        <v>0</v>
      </c>
      <c r="K963" s="35">
        <v>0</v>
      </c>
      <c r="L963" s="35">
        <v>0</v>
      </c>
      <c r="M963" s="36">
        <v>0</v>
      </c>
      <c r="N963" s="35">
        <v>0</v>
      </c>
      <c r="O963" s="35">
        <v>0</v>
      </c>
      <c r="P963" s="35">
        <v>0</v>
      </c>
      <c r="Q963" s="35">
        <v>0</v>
      </c>
      <c r="R963" s="35">
        <v>0</v>
      </c>
      <c r="S963" s="35">
        <v>0</v>
      </c>
      <c r="T963" s="35">
        <v>0</v>
      </c>
      <c r="U963" s="37">
        <f t="shared" si="370"/>
        <v>0</v>
      </c>
    </row>
    <row r="964" spans="2:21" ht="13.5" customHeight="1">
      <c r="B964" s="3"/>
      <c r="C964" s="7" t="s">
        <v>53</v>
      </c>
      <c r="D964" s="35">
        <v>0</v>
      </c>
      <c r="E964" s="35">
        <v>12.0433</v>
      </c>
      <c r="F964" s="35">
        <v>0</v>
      </c>
      <c r="G964" s="35">
        <v>45.0961</v>
      </c>
      <c r="H964" s="35">
        <v>5.1422</v>
      </c>
      <c r="I964" s="35">
        <v>0</v>
      </c>
      <c r="J964" s="35">
        <v>0</v>
      </c>
      <c r="K964" s="35">
        <v>0</v>
      </c>
      <c r="L964" s="35">
        <v>0</v>
      </c>
      <c r="M964" s="36">
        <v>0</v>
      </c>
      <c r="N964" s="35">
        <v>0</v>
      </c>
      <c r="O964" s="35">
        <v>0</v>
      </c>
      <c r="P964" s="35">
        <v>0</v>
      </c>
      <c r="Q964" s="35">
        <v>0</v>
      </c>
      <c r="R964" s="35">
        <v>0</v>
      </c>
      <c r="S964" s="35">
        <v>0</v>
      </c>
      <c r="T964" s="35">
        <v>0</v>
      </c>
      <c r="U964" s="37">
        <f t="shared" si="370"/>
        <v>62.281600000000005</v>
      </c>
    </row>
    <row r="965" spans="2:21" ht="13.5" customHeight="1">
      <c r="B965" s="3" t="s">
        <v>3</v>
      </c>
      <c r="C965" s="7" t="s">
        <v>88</v>
      </c>
      <c r="D965" s="35">
        <v>0</v>
      </c>
      <c r="E965" s="35">
        <v>1.9526</v>
      </c>
      <c r="F965" s="35">
        <v>0</v>
      </c>
      <c r="G965" s="35">
        <v>0</v>
      </c>
      <c r="H965" s="35">
        <v>0</v>
      </c>
      <c r="I965" s="35">
        <v>0</v>
      </c>
      <c r="J965" s="35">
        <v>0</v>
      </c>
      <c r="K965" s="35">
        <v>0</v>
      </c>
      <c r="L965" s="35">
        <v>0</v>
      </c>
      <c r="M965" s="36">
        <v>0</v>
      </c>
      <c r="N965" s="35">
        <v>0</v>
      </c>
      <c r="O965" s="35">
        <v>0</v>
      </c>
      <c r="P965" s="35">
        <v>0</v>
      </c>
      <c r="Q965" s="35">
        <v>0</v>
      </c>
      <c r="R965" s="35">
        <v>0</v>
      </c>
      <c r="S965" s="35">
        <v>0</v>
      </c>
      <c r="T965" s="35">
        <v>0</v>
      </c>
      <c r="U965" s="37">
        <f t="shared" si="370"/>
        <v>1.9526</v>
      </c>
    </row>
    <row r="966" spans="2:21" ht="13.5" customHeight="1">
      <c r="B966" s="3"/>
      <c r="C966" s="7" t="s">
        <v>89</v>
      </c>
      <c r="D966" s="35">
        <v>17056.7017</v>
      </c>
      <c r="E966" s="35">
        <v>3028.9408</v>
      </c>
      <c r="F966" s="35">
        <v>421.0073</v>
      </c>
      <c r="G966" s="35">
        <v>424.7814</v>
      </c>
      <c r="H966" s="35">
        <v>0</v>
      </c>
      <c r="I966" s="35">
        <v>0</v>
      </c>
      <c r="J966" s="35">
        <v>0</v>
      </c>
      <c r="K966" s="35">
        <v>0</v>
      </c>
      <c r="L966" s="35">
        <v>0</v>
      </c>
      <c r="M966" s="36">
        <v>0</v>
      </c>
      <c r="N966" s="35">
        <v>0</v>
      </c>
      <c r="O966" s="35">
        <v>0</v>
      </c>
      <c r="P966" s="35">
        <v>0</v>
      </c>
      <c r="Q966" s="35">
        <v>0</v>
      </c>
      <c r="R966" s="35">
        <v>0</v>
      </c>
      <c r="S966" s="35">
        <v>0</v>
      </c>
      <c r="T966" s="35">
        <v>0</v>
      </c>
      <c r="U966" s="37">
        <f t="shared" si="370"/>
        <v>20931.431200000003</v>
      </c>
    </row>
    <row r="967" spans="2:21" ht="13.5" customHeight="1">
      <c r="B967" s="3"/>
      <c r="C967" s="7" t="s">
        <v>90</v>
      </c>
      <c r="D967" s="35">
        <v>7197.1151</v>
      </c>
      <c r="E967" s="35">
        <v>1822.8328</v>
      </c>
      <c r="F967" s="35">
        <v>261.0405</v>
      </c>
      <c r="G967" s="35">
        <v>131.2613</v>
      </c>
      <c r="H967" s="35">
        <v>0</v>
      </c>
      <c r="I967" s="35">
        <v>0</v>
      </c>
      <c r="J967" s="35">
        <v>0</v>
      </c>
      <c r="K967" s="35">
        <v>0</v>
      </c>
      <c r="L967" s="35">
        <v>0</v>
      </c>
      <c r="M967" s="36">
        <v>0</v>
      </c>
      <c r="N967" s="35">
        <v>0</v>
      </c>
      <c r="O967" s="35">
        <v>0</v>
      </c>
      <c r="P967" s="35">
        <v>0</v>
      </c>
      <c r="Q967" s="35">
        <v>0</v>
      </c>
      <c r="R967" s="35">
        <v>0</v>
      </c>
      <c r="S967" s="35">
        <v>0</v>
      </c>
      <c r="T967" s="35">
        <v>0</v>
      </c>
      <c r="U967" s="37">
        <f t="shared" si="370"/>
        <v>9412.249699999998</v>
      </c>
    </row>
    <row r="968" spans="2:21" ht="13.5" customHeight="1">
      <c r="B968" s="3"/>
      <c r="C968" s="7" t="s">
        <v>105</v>
      </c>
      <c r="D968" s="35">
        <v>0</v>
      </c>
      <c r="E968" s="35">
        <v>0</v>
      </c>
      <c r="F968" s="35">
        <v>0</v>
      </c>
      <c r="G968" s="35">
        <v>0</v>
      </c>
      <c r="H968" s="35">
        <v>0</v>
      </c>
      <c r="I968" s="35">
        <v>0</v>
      </c>
      <c r="J968" s="35">
        <v>0</v>
      </c>
      <c r="K968" s="35">
        <v>0</v>
      </c>
      <c r="L968" s="35">
        <v>0</v>
      </c>
      <c r="M968" s="36">
        <v>0</v>
      </c>
      <c r="N968" s="35">
        <v>0</v>
      </c>
      <c r="O968" s="35">
        <v>0</v>
      </c>
      <c r="P968" s="35">
        <v>0</v>
      </c>
      <c r="Q968" s="35">
        <v>0</v>
      </c>
      <c r="R968" s="35">
        <v>0</v>
      </c>
      <c r="S968" s="35">
        <v>0</v>
      </c>
      <c r="T968" s="35">
        <v>0</v>
      </c>
      <c r="U968" s="37">
        <f t="shared" si="370"/>
        <v>0</v>
      </c>
    </row>
    <row r="969" spans="2:21" ht="13.5" customHeight="1">
      <c r="B969" s="3"/>
      <c r="C969" s="7" t="s">
        <v>54</v>
      </c>
      <c r="D969" s="35">
        <v>328.0744</v>
      </c>
      <c r="E969" s="35">
        <v>94.9284</v>
      </c>
      <c r="F969" s="35">
        <v>92.6035</v>
      </c>
      <c r="G969" s="35">
        <v>86.9974</v>
      </c>
      <c r="H969" s="35">
        <v>93.0395</v>
      </c>
      <c r="I969" s="35">
        <v>0</v>
      </c>
      <c r="J969" s="35">
        <v>0</v>
      </c>
      <c r="K969" s="35">
        <v>0</v>
      </c>
      <c r="L969" s="35">
        <v>0</v>
      </c>
      <c r="M969" s="36">
        <v>0</v>
      </c>
      <c r="N969" s="35">
        <v>0</v>
      </c>
      <c r="O969" s="35">
        <v>0</v>
      </c>
      <c r="P969" s="35">
        <v>0</v>
      </c>
      <c r="Q969" s="35">
        <v>0</v>
      </c>
      <c r="R969" s="35">
        <v>0</v>
      </c>
      <c r="S969" s="35">
        <v>0</v>
      </c>
      <c r="T969" s="35">
        <v>0</v>
      </c>
      <c r="U969" s="37">
        <f t="shared" si="370"/>
        <v>695.6432</v>
      </c>
    </row>
    <row r="970" spans="2:21" ht="13.5" customHeight="1">
      <c r="B970" s="3"/>
      <c r="C970" s="7" t="s">
        <v>55</v>
      </c>
      <c r="D970" s="35">
        <v>37.4969</v>
      </c>
      <c r="E970" s="35">
        <v>44.114</v>
      </c>
      <c r="F970" s="35">
        <v>8.8228</v>
      </c>
      <c r="G970" s="35">
        <v>11.0285</v>
      </c>
      <c r="H970" s="35">
        <v>0</v>
      </c>
      <c r="I970" s="35">
        <v>0</v>
      </c>
      <c r="J970" s="35">
        <v>0</v>
      </c>
      <c r="K970" s="35">
        <v>0</v>
      </c>
      <c r="L970" s="35">
        <v>0</v>
      </c>
      <c r="M970" s="36">
        <v>0</v>
      </c>
      <c r="N970" s="35">
        <v>0</v>
      </c>
      <c r="O970" s="35">
        <v>0</v>
      </c>
      <c r="P970" s="35">
        <v>0</v>
      </c>
      <c r="Q970" s="35">
        <v>0</v>
      </c>
      <c r="R970" s="35">
        <v>0</v>
      </c>
      <c r="S970" s="35">
        <v>0</v>
      </c>
      <c r="T970" s="35">
        <v>0</v>
      </c>
      <c r="U970" s="37">
        <f t="shared" si="370"/>
        <v>101.46219999999998</v>
      </c>
    </row>
    <row r="971" spans="2:21" ht="13.5" customHeight="1">
      <c r="B971" s="3" t="s">
        <v>4</v>
      </c>
      <c r="C971" s="7" t="s">
        <v>102</v>
      </c>
      <c r="D971" s="35">
        <v>12.0003</v>
      </c>
      <c r="E971" s="35">
        <v>0</v>
      </c>
      <c r="F971" s="35">
        <v>0</v>
      </c>
      <c r="G971" s="35">
        <v>0</v>
      </c>
      <c r="H971" s="35">
        <v>0</v>
      </c>
      <c r="I971" s="35">
        <v>0</v>
      </c>
      <c r="J971" s="35">
        <v>0</v>
      </c>
      <c r="K971" s="35">
        <v>0</v>
      </c>
      <c r="L971" s="35">
        <v>0</v>
      </c>
      <c r="M971" s="36">
        <v>0</v>
      </c>
      <c r="N971" s="35">
        <v>0</v>
      </c>
      <c r="O971" s="35">
        <v>0</v>
      </c>
      <c r="P971" s="35">
        <v>0</v>
      </c>
      <c r="Q971" s="35">
        <v>0</v>
      </c>
      <c r="R971" s="35">
        <v>0</v>
      </c>
      <c r="S971" s="35">
        <v>0</v>
      </c>
      <c r="T971" s="35">
        <v>0</v>
      </c>
      <c r="U971" s="37">
        <f t="shared" si="370"/>
        <v>12.0003</v>
      </c>
    </row>
    <row r="972" spans="2:21" ht="13.5" customHeight="1">
      <c r="B972" s="3"/>
      <c r="C972" s="7" t="s">
        <v>56</v>
      </c>
      <c r="D972" s="35">
        <v>38.625</v>
      </c>
      <c r="E972" s="35">
        <v>83.1952</v>
      </c>
      <c r="F972" s="35">
        <v>1.1944</v>
      </c>
      <c r="G972" s="35">
        <v>30.4224</v>
      </c>
      <c r="H972" s="35">
        <v>0</v>
      </c>
      <c r="I972" s="35">
        <v>0</v>
      </c>
      <c r="J972" s="35">
        <v>0</v>
      </c>
      <c r="K972" s="35">
        <v>0</v>
      </c>
      <c r="L972" s="35">
        <v>0</v>
      </c>
      <c r="M972" s="36">
        <v>0</v>
      </c>
      <c r="N972" s="35">
        <v>0</v>
      </c>
      <c r="O972" s="35">
        <v>0</v>
      </c>
      <c r="P972" s="35">
        <v>0</v>
      </c>
      <c r="Q972" s="35">
        <v>0</v>
      </c>
      <c r="R972" s="35">
        <v>0</v>
      </c>
      <c r="S972" s="35">
        <v>0</v>
      </c>
      <c r="T972" s="35">
        <v>0</v>
      </c>
      <c r="U972" s="37">
        <f t="shared" si="370"/>
        <v>153.437</v>
      </c>
    </row>
    <row r="973" spans="2:21" ht="13.5" customHeight="1">
      <c r="B973" s="3"/>
      <c r="C973" s="7" t="s">
        <v>91</v>
      </c>
      <c r="D973" s="35">
        <v>0</v>
      </c>
      <c r="E973" s="35">
        <v>0</v>
      </c>
      <c r="F973" s="35">
        <v>0</v>
      </c>
      <c r="G973" s="35">
        <v>0</v>
      </c>
      <c r="H973" s="35">
        <v>0</v>
      </c>
      <c r="I973" s="35">
        <v>0</v>
      </c>
      <c r="J973" s="35">
        <v>0</v>
      </c>
      <c r="K973" s="35">
        <v>0</v>
      </c>
      <c r="L973" s="35">
        <v>0</v>
      </c>
      <c r="M973" s="36">
        <v>0</v>
      </c>
      <c r="N973" s="35">
        <v>0</v>
      </c>
      <c r="O973" s="35">
        <v>0</v>
      </c>
      <c r="P973" s="35">
        <v>0</v>
      </c>
      <c r="Q973" s="35">
        <v>0</v>
      </c>
      <c r="R973" s="35">
        <v>0</v>
      </c>
      <c r="S973" s="35">
        <v>0</v>
      </c>
      <c r="T973" s="35">
        <v>0</v>
      </c>
      <c r="U973" s="37">
        <f t="shared" si="370"/>
        <v>0</v>
      </c>
    </row>
    <row r="974" spans="2:21" ht="13.5" customHeight="1">
      <c r="B974" s="3"/>
      <c r="C974" s="7" t="s">
        <v>57</v>
      </c>
      <c r="D974" s="35">
        <v>64.8187</v>
      </c>
      <c r="E974" s="35">
        <v>116.2422</v>
      </c>
      <c r="F974" s="35">
        <v>3845.9063</v>
      </c>
      <c r="G974" s="35">
        <v>19.7539</v>
      </c>
      <c r="H974" s="35">
        <v>10.6602</v>
      </c>
      <c r="I974" s="35">
        <v>31.9806</v>
      </c>
      <c r="J974" s="35">
        <v>0</v>
      </c>
      <c r="K974" s="35">
        <v>0</v>
      </c>
      <c r="L974" s="35">
        <v>0</v>
      </c>
      <c r="M974" s="36">
        <v>0</v>
      </c>
      <c r="N974" s="35">
        <v>0</v>
      </c>
      <c r="O974" s="35">
        <v>0</v>
      </c>
      <c r="P974" s="35">
        <v>0</v>
      </c>
      <c r="Q974" s="35">
        <v>0</v>
      </c>
      <c r="R974" s="35">
        <v>0</v>
      </c>
      <c r="S974" s="35">
        <v>0</v>
      </c>
      <c r="T974" s="35">
        <v>0</v>
      </c>
      <c r="U974" s="37">
        <f t="shared" si="370"/>
        <v>4089.3619</v>
      </c>
    </row>
    <row r="975" spans="2:21" ht="13.5" customHeight="1">
      <c r="B975" s="3"/>
      <c r="C975" s="7" t="s">
        <v>58</v>
      </c>
      <c r="D975" s="35">
        <v>12.9386</v>
      </c>
      <c r="E975" s="35">
        <v>84.922</v>
      </c>
      <c r="F975" s="35">
        <v>3.5591</v>
      </c>
      <c r="G975" s="35">
        <v>10.7394</v>
      </c>
      <c r="H975" s="35">
        <v>1.6499</v>
      </c>
      <c r="I975" s="35">
        <v>0</v>
      </c>
      <c r="J975" s="35">
        <v>0</v>
      </c>
      <c r="K975" s="35">
        <v>0</v>
      </c>
      <c r="L975" s="35">
        <v>0</v>
      </c>
      <c r="M975" s="36">
        <v>0</v>
      </c>
      <c r="N975" s="35">
        <v>0</v>
      </c>
      <c r="O975" s="35">
        <v>0</v>
      </c>
      <c r="P975" s="35">
        <v>0</v>
      </c>
      <c r="Q975" s="35">
        <v>0</v>
      </c>
      <c r="R975" s="35">
        <v>0</v>
      </c>
      <c r="S975" s="35">
        <v>0</v>
      </c>
      <c r="T975" s="35">
        <v>0</v>
      </c>
      <c r="U975" s="37">
        <f t="shared" si="370"/>
        <v>113.809</v>
      </c>
    </row>
    <row r="976" spans="2:21" ht="13.5" customHeight="1">
      <c r="B976" s="3"/>
      <c r="C976" s="7" t="s">
        <v>92</v>
      </c>
      <c r="D976" s="35">
        <v>318.6408</v>
      </c>
      <c r="E976" s="35">
        <v>139.4934</v>
      </c>
      <c r="F976" s="35">
        <v>148.9929</v>
      </c>
      <c r="G976" s="35">
        <v>44.489</v>
      </c>
      <c r="H976" s="35">
        <v>0</v>
      </c>
      <c r="I976" s="35">
        <v>0</v>
      </c>
      <c r="J976" s="35">
        <v>0</v>
      </c>
      <c r="K976" s="35">
        <v>0</v>
      </c>
      <c r="L976" s="35">
        <v>0</v>
      </c>
      <c r="M976" s="36">
        <v>0</v>
      </c>
      <c r="N976" s="35">
        <v>0</v>
      </c>
      <c r="O976" s="35">
        <v>0</v>
      </c>
      <c r="P976" s="35">
        <v>0</v>
      </c>
      <c r="Q976" s="35">
        <v>0</v>
      </c>
      <c r="R976" s="35">
        <v>0</v>
      </c>
      <c r="S976" s="35">
        <v>0</v>
      </c>
      <c r="T976" s="35">
        <v>0</v>
      </c>
      <c r="U976" s="37">
        <f t="shared" si="370"/>
        <v>651.6161000000001</v>
      </c>
    </row>
    <row r="977" spans="2:21" ht="13.5" customHeight="1">
      <c r="B977" s="3" t="s">
        <v>5</v>
      </c>
      <c r="C977" s="7" t="s">
        <v>93</v>
      </c>
      <c r="D977" s="35">
        <v>1323.5361</v>
      </c>
      <c r="E977" s="35">
        <v>320.7499</v>
      </c>
      <c r="F977" s="35">
        <v>54.8291</v>
      </c>
      <c r="G977" s="35">
        <v>61.4615</v>
      </c>
      <c r="H977" s="35">
        <v>17.7101</v>
      </c>
      <c r="I977" s="35">
        <v>0</v>
      </c>
      <c r="J977" s="35">
        <v>0</v>
      </c>
      <c r="K977" s="35">
        <v>0</v>
      </c>
      <c r="L977" s="35">
        <v>0</v>
      </c>
      <c r="M977" s="36">
        <v>0</v>
      </c>
      <c r="N977" s="35">
        <v>0</v>
      </c>
      <c r="O977" s="35">
        <v>0</v>
      </c>
      <c r="P977" s="35">
        <v>0</v>
      </c>
      <c r="Q977" s="35">
        <v>0</v>
      </c>
      <c r="R977" s="35">
        <v>0</v>
      </c>
      <c r="S977" s="35">
        <v>0</v>
      </c>
      <c r="T977" s="35">
        <v>0</v>
      </c>
      <c r="U977" s="37">
        <f t="shared" si="370"/>
        <v>1778.2866999999999</v>
      </c>
    </row>
    <row r="978" spans="2:21" ht="13.5" customHeight="1">
      <c r="B978" s="3"/>
      <c r="C978" s="7" t="s">
        <v>94</v>
      </c>
      <c r="D978" s="35">
        <v>9330.0975</v>
      </c>
      <c r="E978" s="35">
        <v>808.1481</v>
      </c>
      <c r="F978" s="35">
        <v>66.7034</v>
      </c>
      <c r="G978" s="35">
        <v>19.561</v>
      </c>
      <c r="H978" s="35">
        <v>0</v>
      </c>
      <c r="I978" s="35">
        <v>0</v>
      </c>
      <c r="J978" s="35">
        <v>0</v>
      </c>
      <c r="K978" s="35">
        <v>0</v>
      </c>
      <c r="L978" s="35">
        <v>0</v>
      </c>
      <c r="M978" s="36">
        <v>0</v>
      </c>
      <c r="N978" s="35">
        <v>0</v>
      </c>
      <c r="O978" s="35">
        <v>0</v>
      </c>
      <c r="P978" s="35">
        <v>0</v>
      </c>
      <c r="Q978" s="35">
        <v>0</v>
      </c>
      <c r="R978" s="35">
        <v>0</v>
      </c>
      <c r="S978" s="35">
        <v>0</v>
      </c>
      <c r="T978" s="35">
        <v>0</v>
      </c>
      <c r="U978" s="37">
        <f t="shared" si="370"/>
        <v>10224.51</v>
      </c>
    </row>
    <row r="979" spans="2:21" ht="13.5" customHeight="1">
      <c r="B979" s="3"/>
      <c r="C979" s="7" t="s">
        <v>95</v>
      </c>
      <c r="D979" s="35">
        <v>2727.6133</v>
      </c>
      <c r="E979" s="35">
        <v>3030.3385</v>
      </c>
      <c r="F979" s="35">
        <v>501.1459</v>
      </c>
      <c r="G979" s="35">
        <v>786.7498</v>
      </c>
      <c r="H979" s="35">
        <v>35.0779</v>
      </c>
      <c r="I979" s="35">
        <v>3.6414</v>
      </c>
      <c r="J979" s="35">
        <v>3.0486</v>
      </c>
      <c r="K979" s="35">
        <v>0</v>
      </c>
      <c r="L979" s="35">
        <v>0</v>
      </c>
      <c r="M979" s="36">
        <v>0</v>
      </c>
      <c r="N979" s="35">
        <v>0</v>
      </c>
      <c r="O979" s="35">
        <v>0</v>
      </c>
      <c r="P979" s="35">
        <v>0</v>
      </c>
      <c r="Q979" s="35">
        <v>0</v>
      </c>
      <c r="R979" s="35">
        <v>0</v>
      </c>
      <c r="S979" s="35">
        <v>0</v>
      </c>
      <c r="T979" s="35">
        <v>0</v>
      </c>
      <c r="U979" s="37">
        <f t="shared" si="370"/>
        <v>7087.615400000001</v>
      </c>
    </row>
    <row r="980" spans="2:21" ht="13.5" customHeight="1">
      <c r="B980" s="3"/>
      <c r="C980" s="7" t="s">
        <v>59</v>
      </c>
      <c r="D980" s="35">
        <v>897.7108</v>
      </c>
      <c r="E980" s="35">
        <v>508.7549</v>
      </c>
      <c r="F980" s="35">
        <v>119.4594</v>
      </c>
      <c r="G980" s="35">
        <v>677.9039</v>
      </c>
      <c r="H980" s="35">
        <v>18.5913</v>
      </c>
      <c r="I980" s="35">
        <v>0</v>
      </c>
      <c r="J980" s="35">
        <v>0</v>
      </c>
      <c r="K980" s="35">
        <v>0</v>
      </c>
      <c r="L980" s="35">
        <v>0</v>
      </c>
      <c r="M980" s="36">
        <v>0</v>
      </c>
      <c r="N980" s="35">
        <v>0</v>
      </c>
      <c r="O980" s="35">
        <v>0</v>
      </c>
      <c r="P980" s="35">
        <v>0</v>
      </c>
      <c r="Q980" s="35">
        <v>0</v>
      </c>
      <c r="R980" s="35">
        <v>0</v>
      </c>
      <c r="S980" s="35">
        <v>0</v>
      </c>
      <c r="T980" s="35">
        <v>0</v>
      </c>
      <c r="U980" s="37">
        <f t="shared" si="370"/>
        <v>2222.4202999999998</v>
      </c>
    </row>
    <row r="981" spans="2:21" ht="13.5" customHeight="1">
      <c r="B981" s="3"/>
      <c r="C981" s="7" t="s">
        <v>96</v>
      </c>
      <c r="D981" s="35">
        <v>1257.469</v>
      </c>
      <c r="E981" s="35">
        <v>4037.7085</v>
      </c>
      <c r="F981" s="35">
        <v>106.4916</v>
      </c>
      <c r="G981" s="35">
        <v>123.197</v>
      </c>
      <c r="H981" s="35">
        <v>3.56</v>
      </c>
      <c r="I981" s="35">
        <v>0</v>
      </c>
      <c r="J981" s="35">
        <v>0</v>
      </c>
      <c r="K981" s="35">
        <v>0</v>
      </c>
      <c r="L981" s="35">
        <v>0</v>
      </c>
      <c r="M981" s="36">
        <v>0</v>
      </c>
      <c r="N981" s="35">
        <v>0</v>
      </c>
      <c r="O981" s="35">
        <v>0</v>
      </c>
      <c r="P981" s="35">
        <v>0</v>
      </c>
      <c r="Q981" s="35">
        <v>0</v>
      </c>
      <c r="R981" s="35">
        <v>0</v>
      </c>
      <c r="S981" s="35">
        <v>0</v>
      </c>
      <c r="T981" s="35">
        <v>0</v>
      </c>
      <c r="U981" s="37">
        <f t="shared" si="370"/>
        <v>5528.426100000001</v>
      </c>
    </row>
    <row r="982" spans="2:21" ht="13.5" customHeight="1">
      <c r="B982" s="3"/>
      <c r="C982" s="7" t="s">
        <v>60</v>
      </c>
      <c r="D982" s="35">
        <v>108.2452</v>
      </c>
      <c r="E982" s="35">
        <v>75.576</v>
      </c>
      <c r="F982" s="35">
        <v>40.9569</v>
      </c>
      <c r="G982" s="35">
        <v>32.2703</v>
      </c>
      <c r="H982" s="35">
        <v>1.1677</v>
      </c>
      <c r="I982" s="35">
        <v>0</v>
      </c>
      <c r="J982" s="35">
        <v>0</v>
      </c>
      <c r="K982" s="35">
        <v>0</v>
      </c>
      <c r="L982" s="35">
        <v>0</v>
      </c>
      <c r="M982" s="36">
        <v>0</v>
      </c>
      <c r="N982" s="35">
        <v>0</v>
      </c>
      <c r="O982" s="35">
        <v>0</v>
      </c>
      <c r="P982" s="35">
        <v>0</v>
      </c>
      <c r="Q982" s="35">
        <v>0</v>
      </c>
      <c r="R982" s="35">
        <v>0</v>
      </c>
      <c r="S982" s="35">
        <v>0</v>
      </c>
      <c r="T982" s="35">
        <v>0</v>
      </c>
      <c r="U982" s="37">
        <f t="shared" si="370"/>
        <v>258.2161</v>
      </c>
    </row>
    <row r="983" spans="2:21" ht="13.5" customHeight="1">
      <c r="B983" s="3"/>
      <c r="C983" s="8" t="s">
        <v>97</v>
      </c>
      <c r="D983" s="35">
        <v>2034.8885</v>
      </c>
      <c r="E983" s="35">
        <v>249.2983</v>
      </c>
      <c r="F983" s="35">
        <v>0</v>
      </c>
      <c r="G983" s="35">
        <v>32.1141</v>
      </c>
      <c r="H983" s="35">
        <v>0</v>
      </c>
      <c r="I983" s="35">
        <v>0</v>
      </c>
      <c r="J983" s="35">
        <v>0</v>
      </c>
      <c r="K983" s="35">
        <v>0</v>
      </c>
      <c r="L983" s="35">
        <v>0</v>
      </c>
      <c r="M983" s="36">
        <v>0</v>
      </c>
      <c r="N983" s="35">
        <v>0</v>
      </c>
      <c r="O983" s="35">
        <v>0</v>
      </c>
      <c r="P983" s="35">
        <v>0</v>
      </c>
      <c r="Q983" s="35">
        <v>0</v>
      </c>
      <c r="R983" s="35">
        <v>0</v>
      </c>
      <c r="S983" s="35">
        <v>0</v>
      </c>
      <c r="T983" s="35">
        <v>0</v>
      </c>
      <c r="U983" s="37">
        <f t="shared" si="370"/>
        <v>2316.3008999999997</v>
      </c>
    </row>
    <row r="984" spans="2:21" ht="13.5" customHeight="1">
      <c r="B984" s="5"/>
      <c r="C984" s="9" t="s">
        <v>2</v>
      </c>
      <c r="D984" s="38">
        <f aca="true" t="shared" si="372" ref="D984:T984">SUM(D960:D983)</f>
        <v>43447.467</v>
      </c>
      <c r="E984" s="38">
        <f t="shared" si="372"/>
        <v>16572.542499999996</v>
      </c>
      <c r="F984" s="38">
        <f t="shared" si="372"/>
        <v>6002.4506</v>
      </c>
      <c r="G984" s="38">
        <f t="shared" si="372"/>
        <v>3396.3472</v>
      </c>
      <c r="H984" s="38">
        <f t="shared" si="372"/>
        <v>282.50130000000007</v>
      </c>
      <c r="I984" s="38">
        <f t="shared" si="372"/>
        <v>42.546899999999994</v>
      </c>
      <c r="J984" s="38">
        <f t="shared" si="372"/>
        <v>3.0486</v>
      </c>
      <c r="K984" s="38">
        <f t="shared" si="372"/>
        <v>0</v>
      </c>
      <c r="L984" s="38">
        <f t="shared" si="372"/>
        <v>0</v>
      </c>
      <c r="M984" s="39">
        <f t="shared" si="372"/>
        <v>0</v>
      </c>
      <c r="N984" s="38">
        <f t="shared" si="372"/>
        <v>0</v>
      </c>
      <c r="O984" s="38">
        <f t="shared" si="372"/>
        <v>0</v>
      </c>
      <c r="P984" s="38">
        <f t="shared" si="372"/>
        <v>0</v>
      </c>
      <c r="Q984" s="38">
        <f t="shared" si="372"/>
        <v>0</v>
      </c>
      <c r="R984" s="38">
        <f t="shared" si="372"/>
        <v>0</v>
      </c>
      <c r="S984" s="38">
        <f t="shared" si="372"/>
        <v>0</v>
      </c>
      <c r="T984" s="38">
        <f t="shared" si="372"/>
        <v>0</v>
      </c>
      <c r="U984" s="40">
        <f t="shared" si="370"/>
        <v>69746.9041</v>
      </c>
    </row>
    <row r="985" spans="2:21" ht="13.5" customHeight="1">
      <c r="B985" s="1"/>
      <c r="C985" s="10" t="s">
        <v>61</v>
      </c>
      <c r="D985" s="35">
        <v>0</v>
      </c>
      <c r="E985" s="35">
        <v>0</v>
      </c>
      <c r="F985" s="35">
        <v>0</v>
      </c>
      <c r="G985" s="35">
        <v>0</v>
      </c>
      <c r="H985" s="35">
        <v>0</v>
      </c>
      <c r="I985" s="35">
        <v>0</v>
      </c>
      <c r="J985" s="35">
        <v>0</v>
      </c>
      <c r="K985" s="35">
        <v>0</v>
      </c>
      <c r="L985" s="35">
        <v>0</v>
      </c>
      <c r="M985" s="36">
        <v>0</v>
      </c>
      <c r="N985" s="35">
        <v>0</v>
      </c>
      <c r="O985" s="35">
        <v>0</v>
      </c>
      <c r="P985" s="35">
        <v>0</v>
      </c>
      <c r="Q985" s="35">
        <v>0</v>
      </c>
      <c r="R985" s="35">
        <v>0</v>
      </c>
      <c r="S985" s="35">
        <v>0</v>
      </c>
      <c r="T985" s="35">
        <v>0</v>
      </c>
      <c r="U985" s="37">
        <f t="shared" si="370"/>
        <v>0</v>
      </c>
    </row>
    <row r="986" spans="2:21" ht="13.5" customHeight="1">
      <c r="B986" s="3"/>
      <c r="C986" s="7" t="s">
        <v>62</v>
      </c>
      <c r="D986" s="35">
        <v>0</v>
      </c>
      <c r="E986" s="35">
        <v>0</v>
      </c>
      <c r="F986" s="35">
        <v>0</v>
      </c>
      <c r="G986" s="35">
        <v>0</v>
      </c>
      <c r="H986" s="35">
        <v>0</v>
      </c>
      <c r="I986" s="35">
        <v>0</v>
      </c>
      <c r="J986" s="35">
        <v>0</v>
      </c>
      <c r="K986" s="35">
        <v>0</v>
      </c>
      <c r="L986" s="35">
        <v>0</v>
      </c>
      <c r="M986" s="36">
        <v>0</v>
      </c>
      <c r="N986" s="35">
        <v>0</v>
      </c>
      <c r="O986" s="35">
        <v>0</v>
      </c>
      <c r="P986" s="35">
        <v>0</v>
      </c>
      <c r="Q986" s="35">
        <v>0</v>
      </c>
      <c r="R986" s="35">
        <v>0</v>
      </c>
      <c r="S986" s="35">
        <v>0</v>
      </c>
      <c r="T986" s="35">
        <v>0</v>
      </c>
      <c r="U986" s="37">
        <f t="shared" si="370"/>
        <v>0</v>
      </c>
    </row>
    <row r="987" spans="2:21" ht="13.5" customHeight="1">
      <c r="B987" s="3"/>
      <c r="C987" s="7" t="s">
        <v>63</v>
      </c>
      <c r="D987" s="35">
        <v>934.3043</v>
      </c>
      <c r="E987" s="35">
        <v>1045.2292</v>
      </c>
      <c r="F987" s="35">
        <v>0</v>
      </c>
      <c r="G987" s="35">
        <v>6.4141</v>
      </c>
      <c r="H987" s="35">
        <v>20.0294</v>
      </c>
      <c r="I987" s="35">
        <v>0</v>
      </c>
      <c r="J987" s="35">
        <v>0</v>
      </c>
      <c r="K987" s="35">
        <v>0</v>
      </c>
      <c r="L987" s="35">
        <v>0</v>
      </c>
      <c r="M987" s="36">
        <v>0</v>
      </c>
      <c r="N987" s="35">
        <v>0</v>
      </c>
      <c r="O987" s="35">
        <v>0</v>
      </c>
      <c r="P987" s="35">
        <v>0</v>
      </c>
      <c r="Q987" s="35">
        <v>0</v>
      </c>
      <c r="R987" s="35">
        <v>0</v>
      </c>
      <c r="S987" s="35">
        <v>0</v>
      </c>
      <c r="T987" s="35">
        <v>0</v>
      </c>
      <c r="U987" s="37">
        <f t="shared" si="370"/>
        <v>2005.9769999999999</v>
      </c>
    </row>
    <row r="988" spans="2:21" ht="13.5" customHeight="1">
      <c r="B988" s="3" t="s">
        <v>6</v>
      </c>
      <c r="C988" s="7" t="s">
        <v>64</v>
      </c>
      <c r="D988" s="35">
        <v>821.7349</v>
      </c>
      <c r="E988" s="35">
        <v>534.452</v>
      </c>
      <c r="F988" s="35">
        <v>313.7968</v>
      </c>
      <c r="G988" s="35">
        <v>268.7909</v>
      </c>
      <c r="H988" s="35">
        <v>7.3742</v>
      </c>
      <c r="I988" s="35">
        <v>7.3742</v>
      </c>
      <c r="J988" s="35">
        <v>0</v>
      </c>
      <c r="K988" s="35">
        <v>0</v>
      </c>
      <c r="L988" s="35">
        <v>0</v>
      </c>
      <c r="M988" s="36">
        <v>0</v>
      </c>
      <c r="N988" s="35">
        <v>0</v>
      </c>
      <c r="O988" s="35">
        <v>0</v>
      </c>
      <c r="P988" s="35">
        <v>0</v>
      </c>
      <c r="Q988" s="35">
        <v>0</v>
      </c>
      <c r="R988" s="35">
        <v>0</v>
      </c>
      <c r="S988" s="35">
        <v>0</v>
      </c>
      <c r="T988" s="35">
        <v>0</v>
      </c>
      <c r="U988" s="37">
        <f t="shared" si="370"/>
        <v>1953.5230000000001</v>
      </c>
    </row>
    <row r="989" spans="2:21" ht="13.5" customHeight="1">
      <c r="B989" s="3"/>
      <c r="C989" s="7" t="s">
        <v>65</v>
      </c>
      <c r="D989" s="35">
        <v>2296.7159</v>
      </c>
      <c r="E989" s="35">
        <v>1212.5465</v>
      </c>
      <c r="F989" s="35">
        <v>0</v>
      </c>
      <c r="G989" s="35">
        <v>441.8274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  <c r="M989" s="36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0</v>
      </c>
      <c r="S989" s="35">
        <v>0</v>
      </c>
      <c r="T989" s="35">
        <v>0</v>
      </c>
      <c r="U989" s="37">
        <f t="shared" si="370"/>
        <v>3951.0898</v>
      </c>
    </row>
    <row r="990" spans="2:21" ht="13.5" customHeight="1">
      <c r="B990" s="3"/>
      <c r="C990" s="7" t="s">
        <v>66</v>
      </c>
      <c r="D990" s="35">
        <v>0</v>
      </c>
      <c r="E990" s="35">
        <v>0</v>
      </c>
      <c r="F990" s="35">
        <v>0</v>
      </c>
      <c r="G990" s="35">
        <v>0</v>
      </c>
      <c r="H990" s="35">
        <v>0</v>
      </c>
      <c r="I990" s="35">
        <v>0</v>
      </c>
      <c r="J990" s="35">
        <v>0</v>
      </c>
      <c r="K990" s="35">
        <v>0</v>
      </c>
      <c r="L990" s="35">
        <v>0</v>
      </c>
      <c r="M990" s="36">
        <v>0</v>
      </c>
      <c r="N990" s="35">
        <v>0</v>
      </c>
      <c r="O990" s="35">
        <v>0</v>
      </c>
      <c r="P990" s="35">
        <v>0</v>
      </c>
      <c r="Q990" s="35">
        <v>0</v>
      </c>
      <c r="R990" s="35">
        <v>0</v>
      </c>
      <c r="S990" s="35">
        <v>0</v>
      </c>
      <c r="T990" s="35">
        <v>0</v>
      </c>
      <c r="U990" s="37">
        <f t="shared" si="370"/>
        <v>0</v>
      </c>
    </row>
    <row r="991" spans="2:21" ht="13.5" customHeight="1">
      <c r="B991" s="3"/>
      <c r="C991" s="7" t="s">
        <v>67</v>
      </c>
      <c r="D991" s="35">
        <v>36371.427</v>
      </c>
      <c r="E991" s="35">
        <v>1699.5994</v>
      </c>
      <c r="F991" s="35">
        <v>386.6474</v>
      </c>
      <c r="G991" s="35">
        <v>0</v>
      </c>
      <c r="H991" s="35">
        <v>0</v>
      </c>
      <c r="I991" s="35">
        <v>0</v>
      </c>
      <c r="J991" s="35">
        <v>0</v>
      </c>
      <c r="K991" s="35">
        <v>0</v>
      </c>
      <c r="L991" s="35">
        <v>0</v>
      </c>
      <c r="M991" s="36">
        <v>0</v>
      </c>
      <c r="N991" s="35">
        <v>0</v>
      </c>
      <c r="O991" s="35">
        <v>0</v>
      </c>
      <c r="P991" s="35">
        <v>0</v>
      </c>
      <c r="Q991" s="35">
        <v>0</v>
      </c>
      <c r="R991" s="35">
        <v>0</v>
      </c>
      <c r="S991" s="35">
        <v>0</v>
      </c>
      <c r="T991" s="35">
        <v>0</v>
      </c>
      <c r="U991" s="37">
        <f t="shared" si="370"/>
        <v>38457.673800000004</v>
      </c>
    </row>
    <row r="992" spans="2:21" ht="13.5" customHeight="1">
      <c r="B992" s="3"/>
      <c r="C992" s="7" t="s">
        <v>68</v>
      </c>
      <c r="D992" s="35">
        <v>2.784</v>
      </c>
      <c r="E992" s="35">
        <v>0</v>
      </c>
      <c r="F992" s="35">
        <v>0</v>
      </c>
      <c r="G992" s="35">
        <v>0</v>
      </c>
      <c r="H992" s="35">
        <v>0</v>
      </c>
      <c r="I992" s="35">
        <v>0</v>
      </c>
      <c r="J992" s="35">
        <v>0</v>
      </c>
      <c r="K992" s="35">
        <v>0</v>
      </c>
      <c r="L992" s="35">
        <v>0</v>
      </c>
      <c r="M992" s="36">
        <v>0</v>
      </c>
      <c r="N992" s="35">
        <v>0</v>
      </c>
      <c r="O992" s="35">
        <v>0</v>
      </c>
      <c r="P992" s="35">
        <v>0</v>
      </c>
      <c r="Q992" s="35">
        <v>0</v>
      </c>
      <c r="R992" s="35">
        <v>0</v>
      </c>
      <c r="S992" s="35">
        <v>0</v>
      </c>
      <c r="T992" s="35">
        <v>0</v>
      </c>
      <c r="U992" s="37">
        <f t="shared" si="370"/>
        <v>2.784</v>
      </c>
    </row>
    <row r="993" spans="2:21" ht="13.5" customHeight="1">
      <c r="B993" s="3" t="s">
        <v>7</v>
      </c>
      <c r="C993" s="7" t="s">
        <v>69</v>
      </c>
      <c r="D993" s="35">
        <v>691.231</v>
      </c>
      <c r="E993" s="35">
        <v>0</v>
      </c>
      <c r="F993" s="35">
        <v>0</v>
      </c>
      <c r="G993" s="35">
        <v>0</v>
      </c>
      <c r="H993" s="35">
        <v>0</v>
      </c>
      <c r="I993" s="35">
        <v>0</v>
      </c>
      <c r="J993" s="35">
        <v>0</v>
      </c>
      <c r="K993" s="35">
        <v>0</v>
      </c>
      <c r="L993" s="35">
        <v>0</v>
      </c>
      <c r="M993" s="36">
        <v>0</v>
      </c>
      <c r="N993" s="35">
        <v>0</v>
      </c>
      <c r="O993" s="35">
        <v>0</v>
      </c>
      <c r="P993" s="35">
        <v>0</v>
      </c>
      <c r="Q993" s="35">
        <v>0</v>
      </c>
      <c r="R993" s="35">
        <v>0</v>
      </c>
      <c r="S993" s="35">
        <v>0</v>
      </c>
      <c r="T993" s="35">
        <v>0</v>
      </c>
      <c r="U993" s="37">
        <f t="shared" si="370"/>
        <v>691.231</v>
      </c>
    </row>
    <row r="994" spans="2:21" ht="13.5" customHeight="1">
      <c r="B994" s="3"/>
      <c r="C994" s="7" t="s">
        <v>70</v>
      </c>
      <c r="D994" s="35">
        <v>6245.2984</v>
      </c>
      <c r="E994" s="35">
        <v>62.8624</v>
      </c>
      <c r="F994" s="35">
        <v>0</v>
      </c>
      <c r="G994" s="35">
        <v>0</v>
      </c>
      <c r="H994" s="35">
        <v>3.9289</v>
      </c>
      <c r="I994" s="35">
        <v>0</v>
      </c>
      <c r="J994" s="35">
        <v>0</v>
      </c>
      <c r="K994" s="35">
        <v>0</v>
      </c>
      <c r="L994" s="35">
        <v>0</v>
      </c>
      <c r="M994" s="36">
        <v>0</v>
      </c>
      <c r="N994" s="35">
        <v>0</v>
      </c>
      <c r="O994" s="35">
        <v>0</v>
      </c>
      <c r="P994" s="35">
        <v>0</v>
      </c>
      <c r="Q994" s="35">
        <v>0</v>
      </c>
      <c r="R994" s="35">
        <v>0</v>
      </c>
      <c r="S994" s="35">
        <v>0</v>
      </c>
      <c r="T994" s="35">
        <v>0</v>
      </c>
      <c r="U994" s="37">
        <f t="shared" si="370"/>
        <v>6312.0896999999995</v>
      </c>
    </row>
    <row r="995" spans="2:21" ht="13.5" customHeight="1">
      <c r="B995" s="3"/>
      <c r="C995" s="7" t="s">
        <v>71</v>
      </c>
      <c r="D995" s="35">
        <v>300.9278</v>
      </c>
      <c r="E995" s="35">
        <v>46.1048</v>
      </c>
      <c r="F995" s="35">
        <v>49.4685</v>
      </c>
      <c r="G995" s="35">
        <v>109.2024</v>
      </c>
      <c r="H995" s="35">
        <v>3.4218</v>
      </c>
      <c r="I995" s="35">
        <v>6.8436</v>
      </c>
      <c r="J995" s="35">
        <v>0</v>
      </c>
      <c r="K995" s="35">
        <v>0</v>
      </c>
      <c r="L995" s="35">
        <v>0</v>
      </c>
      <c r="M995" s="36">
        <v>0</v>
      </c>
      <c r="N995" s="35">
        <v>0</v>
      </c>
      <c r="O995" s="35">
        <v>0</v>
      </c>
      <c r="P995" s="35">
        <v>0</v>
      </c>
      <c r="Q995" s="35">
        <v>0</v>
      </c>
      <c r="R995" s="35">
        <v>0</v>
      </c>
      <c r="S995" s="35">
        <v>0</v>
      </c>
      <c r="T995" s="35">
        <v>0</v>
      </c>
      <c r="U995" s="37">
        <f t="shared" si="370"/>
        <v>515.9689000000001</v>
      </c>
    </row>
    <row r="996" spans="2:21" ht="13.5" customHeight="1">
      <c r="B996" s="3"/>
      <c r="C996" s="7" t="s">
        <v>72</v>
      </c>
      <c r="D996" s="35">
        <v>1245.8154</v>
      </c>
      <c r="E996" s="35">
        <v>381.6378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  <c r="M996" s="36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7">
        <f t="shared" si="370"/>
        <v>1627.4532</v>
      </c>
    </row>
    <row r="997" spans="2:21" ht="13.5" customHeight="1">
      <c r="B997" s="3"/>
      <c r="C997" s="7" t="s">
        <v>73</v>
      </c>
      <c r="D997" s="35">
        <v>3009.6624</v>
      </c>
      <c r="E997" s="35">
        <v>6168.9183</v>
      </c>
      <c r="F997" s="35">
        <v>227.9192</v>
      </c>
      <c r="G997" s="35">
        <v>167.3052</v>
      </c>
      <c r="H997" s="35">
        <v>0</v>
      </c>
      <c r="I997" s="35">
        <v>0</v>
      </c>
      <c r="J997" s="35">
        <v>0</v>
      </c>
      <c r="K997" s="35">
        <v>0</v>
      </c>
      <c r="L997" s="35">
        <v>0</v>
      </c>
      <c r="M997" s="36">
        <v>0</v>
      </c>
      <c r="N997" s="35">
        <v>0</v>
      </c>
      <c r="O997" s="35">
        <v>0</v>
      </c>
      <c r="P997" s="35">
        <v>0</v>
      </c>
      <c r="Q997" s="35">
        <v>0</v>
      </c>
      <c r="R997" s="35">
        <v>0</v>
      </c>
      <c r="S997" s="35">
        <v>0</v>
      </c>
      <c r="T997" s="35">
        <v>0</v>
      </c>
      <c r="U997" s="37">
        <f t="shared" si="370"/>
        <v>9573.805100000001</v>
      </c>
    </row>
    <row r="998" spans="2:21" ht="13.5" customHeight="1">
      <c r="B998" s="3" t="s">
        <v>8</v>
      </c>
      <c r="C998" s="7" t="s">
        <v>74</v>
      </c>
      <c r="D998" s="35">
        <v>0</v>
      </c>
      <c r="E998" s="35">
        <v>0</v>
      </c>
      <c r="F998" s="35">
        <v>0</v>
      </c>
      <c r="G998" s="35">
        <v>0</v>
      </c>
      <c r="H998" s="35">
        <v>0</v>
      </c>
      <c r="I998" s="35">
        <v>0</v>
      </c>
      <c r="J998" s="35">
        <v>0</v>
      </c>
      <c r="K998" s="35">
        <v>0</v>
      </c>
      <c r="L998" s="35">
        <v>0</v>
      </c>
      <c r="M998" s="36">
        <v>0</v>
      </c>
      <c r="N998" s="35">
        <v>0</v>
      </c>
      <c r="O998" s="35">
        <v>0</v>
      </c>
      <c r="P998" s="35">
        <v>0</v>
      </c>
      <c r="Q998" s="35">
        <v>0</v>
      </c>
      <c r="R998" s="35">
        <v>0</v>
      </c>
      <c r="S998" s="35">
        <v>0</v>
      </c>
      <c r="T998" s="35">
        <v>0</v>
      </c>
      <c r="U998" s="37">
        <f t="shared" si="370"/>
        <v>0</v>
      </c>
    </row>
    <row r="999" spans="2:21" ht="13.5" customHeight="1">
      <c r="B999" s="3"/>
      <c r="C999" s="7" t="s">
        <v>103</v>
      </c>
      <c r="D999" s="35">
        <v>1033.3493</v>
      </c>
      <c r="E999" s="35">
        <v>11.6185</v>
      </c>
      <c r="F999" s="35">
        <v>13.527</v>
      </c>
      <c r="G999" s="35">
        <v>2.5089</v>
      </c>
      <c r="H999" s="35">
        <v>0</v>
      </c>
      <c r="I999" s="35">
        <v>0</v>
      </c>
      <c r="J999" s="35">
        <v>0</v>
      </c>
      <c r="K999" s="35">
        <v>0</v>
      </c>
      <c r="L999" s="35">
        <v>0</v>
      </c>
      <c r="M999" s="36">
        <v>0</v>
      </c>
      <c r="N999" s="35">
        <v>0</v>
      </c>
      <c r="O999" s="35">
        <v>0</v>
      </c>
      <c r="P999" s="35">
        <v>0</v>
      </c>
      <c r="Q999" s="35">
        <v>0</v>
      </c>
      <c r="R999" s="35">
        <v>0</v>
      </c>
      <c r="S999" s="35">
        <v>0</v>
      </c>
      <c r="T999" s="35">
        <v>0</v>
      </c>
      <c r="U999" s="37">
        <f t="shared" si="370"/>
        <v>1061.0037000000002</v>
      </c>
    </row>
    <row r="1000" spans="2:21" ht="13.5" customHeight="1">
      <c r="B1000" s="3"/>
      <c r="C1000" s="8" t="s">
        <v>75</v>
      </c>
      <c r="D1000" s="41">
        <v>2939.8621</v>
      </c>
      <c r="E1000" s="35">
        <v>1981.3621</v>
      </c>
      <c r="F1000" s="35">
        <v>102.073</v>
      </c>
      <c r="G1000" s="35">
        <v>862.3102</v>
      </c>
      <c r="H1000" s="35">
        <v>0</v>
      </c>
      <c r="I1000" s="35">
        <v>0</v>
      </c>
      <c r="J1000" s="41">
        <v>0</v>
      </c>
      <c r="K1000" s="41">
        <v>0</v>
      </c>
      <c r="L1000" s="41">
        <v>0</v>
      </c>
      <c r="M1000" s="42">
        <v>0</v>
      </c>
      <c r="N1000" s="35">
        <v>0</v>
      </c>
      <c r="O1000" s="35">
        <v>0</v>
      </c>
      <c r="P1000" s="35">
        <v>0</v>
      </c>
      <c r="Q1000" s="35">
        <v>0</v>
      </c>
      <c r="R1000" s="35">
        <v>0</v>
      </c>
      <c r="S1000" s="41">
        <v>0</v>
      </c>
      <c r="T1000" s="41">
        <v>0</v>
      </c>
      <c r="U1000" s="43">
        <f t="shared" si="370"/>
        <v>5885.6074</v>
      </c>
    </row>
    <row r="1001" spans="2:21" ht="13.5" customHeight="1">
      <c r="B1001" s="5"/>
      <c r="C1001" s="11" t="s">
        <v>2</v>
      </c>
      <c r="D1001" s="41">
        <f aca="true" t="shared" si="373" ref="D1001:T1001">SUM(D985:D1000)</f>
        <v>55893.1125</v>
      </c>
      <c r="E1001" s="38">
        <f t="shared" si="373"/>
        <v>13144.331000000002</v>
      </c>
      <c r="F1001" s="38">
        <f t="shared" si="373"/>
        <v>1093.4319</v>
      </c>
      <c r="G1001" s="38">
        <f t="shared" si="373"/>
        <v>1858.3591000000001</v>
      </c>
      <c r="H1001" s="38">
        <f t="shared" si="373"/>
        <v>34.75429999999999</v>
      </c>
      <c r="I1001" s="38">
        <f t="shared" si="373"/>
        <v>14.2178</v>
      </c>
      <c r="J1001" s="41">
        <f t="shared" si="373"/>
        <v>0</v>
      </c>
      <c r="K1001" s="41">
        <f t="shared" si="373"/>
        <v>0</v>
      </c>
      <c r="L1001" s="41">
        <f t="shared" si="373"/>
        <v>0</v>
      </c>
      <c r="M1001" s="42">
        <f t="shared" si="373"/>
        <v>0</v>
      </c>
      <c r="N1001" s="38">
        <f t="shared" si="373"/>
        <v>0</v>
      </c>
      <c r="O1001" s="38">
        <f t="shared" si="373"/>
        <v>0</v>
      </c>
      <c r="P1001" s="38">
        <f t="shared" si="373"/>
        <v>0</v>
      </c>
      <c r="Q1001" s="38">
        <f t="shared" si="373"/>
        <v>0</v>
      </c>
      <c r="R1001" s="38">
        <f t="shared" si="373"/>
        <v>0</v>
      </c>
      <c r="S1001" s="41">
        <f t="shared" si="373"/>
        <v>0</v>
      </c>
      <c r="T1001" s="41">
        <f t="shared" si="373"/>
        <v>0</v>
      </c>
      <c r="U1001" s="43">
        <f t="shared" si="370"/>
        <v>72038.2066</v>
      </c>
    </row>
    <row r="1002" spans="2:21" ht="13.5" customHeight="1">
      <c r="B1002" s="3"/>
      <c r="C1002" s="4" t="s">
        <v>76</v>
      </c>
      <c r="D1002" s="32">
        <v>20074.9366</v>
      </c>
      <c r="E1002" s="32">
        <v>4824.153</v>
      </c>
      <c r="F1002" s="32">
        <v>1443.3694</v>
      </c>
      <c r="G1002" s="35">
        <v>234.0818</v>
      </c>
      <c r="H1002" s="35">
        <v>5.5482</v>
      </c>
      <c r="I1002" s="35">
        <v>8.0946</v>
      </c>
      <c r="J1002" s="32">
        <v>7.6912</v>
      </c>
      <c r="K1002" s="32">
        <v>0</v>
      </c>
      <c r="L1002" s="32">
        <v>0</v>
      </c>
      <c r="M1002" s="33">
        <v>0</v>
      </c>
      <c r="N1002" s="32">
        <v>0</v>
      </c>
      <c r="O1002" s="32">
        <v>0</v>
      </c>
      <c r="P1002" s="35">
        <v>0</v>
      </c>
      <c r="Q1002" s="35">
        <v>0</v>
      </c>
      <c r="R1002" s="35">
        <v>0</v>
      </c>
      <c r="S1002" s="32">
        <v>0</v>
      </c>
      <c r="T1002" s="32">
        <v>0</v>
      </c>
      <c r="U1002" s="34">
        <f t="shared" si="370"/>
        <v>26597.8748</v>
      </c>
    </row>
    <row r="1003" spans="2:21" ht="13.5" customHeight="1">
      <c r="B1003" s="3" t="s">
        <v>10</v>
      </c>
      <c r="C1003" s="4" t="s">
        <v>11</v>
      </c>
      <c r="D1003" s="35">
        <v>0</v>
      </c>
      <c r="E1003" s="35">
        <v>0</v>
      </c>
      <c r="F1003" s="35">
        <v>0</v>
      </c>
      <c r="G1003" s="35">
        <v>0</v>
      </c>
      <c r="H1003" s="35">
        <v>0</v>
      </c>
      <c r="I1003" s="35">
        <v>0</v>
      </c>
      <c r="J1003" s="35">
        <v>0</v>
      </c>
      <c r="K1003" s="35">
        <v>0</v>
      </c>
      <c r="L1003" s="35">
        <v>0</v>
      </c>
      <c r="M1003" s="36">
        <v>0</v>
      </c>
      <c r="N1003" s="35">
        <v>0</v>
      </c>
      <c r="O1003" s="35">
        <v>0</v>
      </c>
      <c r="P1003" s="35">
        <v>0</v>
      </c>
      <c r="Q1003" s="35">
        <v>0</v>
      </c>
      <c r="R1003" s="35">
        <v>0</v>
      </c>
      <c r="S1003" s="35">
        <v>0</v>
      </c>
      <c r="T1003" s="35">
        <v>0</v>
      </c>
      <c r="U1003" s="37">
        <f t="shared" si="370"/>
        <v>0</v>
      </c>
    </row>
    <row r="1004" spans="2:21" ht="13.5" customHeight="1">
      <c r="B1004" s="3"/>
      <c r="C1004" s="4" t="s">
        <v>12</v>
      </c>
      <c r="D1004" s="35">
        <v>0</v>
      </c>
      <c r="E1004" s="35">
        <v>0</v>
      </c>
      <c r="F1004" s="35">
        <v>0</v>
      </c>
      <c r="G1004" s="35">
        <v>0</v>
      </c>
      <c r="H1004" s="35">
        <v>0</v>
      </c>
      <c r="I1004" s="35">
        <v>0</v>
      </c>
      <c r="J1004" s="35">
        <v>0</v>
      </c>
      <c r="K1004" s="35">
        <v>0</v>
      </c>
      <c r="L1004" s="35">
        <v>0</v>
      </c>
      <c r="M1004" s="36">
        <v>0</v>
      </c>
      <c r="N1004" s="35">
        <v>0</v>
      </c>
      <c r="O1004" s="35">
        <v>0</v>
      </c>
      <c r="P1004" s="35">
        <v>0</v>
      </c>
      <c r="Q1004" s="35">
        <v>0</v>
      </c>
      <c r="R1004" s="35">
        <v>0</v>
      </c>
      <c r="S1004" s="35">
        <v>0</v>
      </c>
      <c r="T1004" s="35">
        <v>0</v>
      </c>
      <c r="U1004" s="37">
        <f t="shared" si="370"/>
        <v>0</v>
      </c>
    </row>
    <row r="1005" spans="2:21" ht="13.5" customHeight="1">
      <c r="B1005" s="3" t="s">
        <v>13</v>
      </c>
      <c r="C1005" s="4" t="s">
        <v>14</v>
      </c>
      <c r="D1005" s="35">
        <v>0</v>
      </c>
      <c r="E1005" s="35">
        <v>0</v>
      </c>
      <c r="F1005" s="35">
        <v>0</v>
      </c>
      <c r="G1005" s="35">
        <v>0</v>
      </c>
      <c r="H1005" s="35">
        <v>0</v>
      </c>
      <c r="I1005" s="35">
        <v>0</v>
      </c>
      <c r="J1005" s="35">
        <v>0</v>
      </c>
      <c r="K1005" s="35">
        <v>0</v>
      </c>
      <c r="L1005" s="35">
        <v>0</v>
      </c>
      <c r="M1005" s="36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37">
        <f t="shared" si="370"/>
        <v>0</v>
      </c>
    </row>
    <row r="1006" spans="2:21" ht="13.5" customHeight="1">
      <c r="B1006" s="3"/>
      <c r="C1006" s="4" t="s">
        <v>15</v>
      </c>
      <c r="D1006" s="35">
        <v>0</v>
      </c>
      <c r="E1006" s="35">
        <v>0</v>
      </c>
      <c r="F1006" s="35">
        <v>0</v>
      </c>
      <c r="G1006" s="35">
        <v>0</v>
      </c>
      <c r="H1006" s="35">
        <v>0</v>
      </c>
      <c r="I1006" s="35">
        <v>0</v>
      </c>
      <c r="J1006" s="35">
        <v>0</v>
      </c>
      <c r="K1006" s="35">
        <v>0</v>
      </c>
      <c r="L1006" s="35">
        <v>0</v>
      </c>
      <c r="M1006" s="36">
        <v>0</v>
      </c>
      <c r="N1006" s="35">
        <v>0</v>
      </c>
      <c r="O1006" s="35">
        <v>0</v>
      </c>
      <c r="P1006" s="35">
        <v>0</v>
      </c>
      <c r="Q1006" s="35">
        <v>0</v>
      </c>
      <c r="R1006" s="35">
        <v>0</v>
      </c>
      <c r="S1006" s="35">
        <v>0</v>
      </c>
      <c r="T1006" s="35">
        <v>0</v>
      </c>
      <c r="U1006" s="37">
        <f t="shared" si="370"/>
        <v>0</v>
      </c>
    </row>
    <row r="1007" spans="2:21" ht="13.5" customHeight="1">
      <c r="B1007" s="3" t="s">
        <v>5</v>
      </c>
      <c r="C1007" s="4" t="s">
        <v>16</v>
      </c>
      <c r="D1007" s="35">
        <v>0</v>
      </c>
      <c r="E1007" s="35">
        <v>0</v>
      </c>
      <c r="F1007" s="35">
        <v>0</v>
      </c>
      <c r="G1007" s="35">
        <v>0</v>
      </c>
      <c r="H1007" s="35">
        <v>0</v>
      </c>
      <c r="I1007" s="35">
        <v>0</v>
      </c>
      <c r="J1007" s="35">
        <v>0</v>
      </c>
      <c r="K1007" s="35">
        <v>0</v>
      </c>
      <c r="L1007" s="35">
        <v>0</v>
      </c>
      <c r="M1007" s="36">
        <v>0</v>
      </c>
      <c r="N1007" s="35">
        <v>0</v>
      </c>
      <c r="O1007" s="35">
        <v>0</v>
      </c>
      <c r="P1007" s="35">
        <v>0</v>
      </c>
      <c r="Q1007" s="35">
        <v>0</v>
      </c>
      <c r="R1007" s="35">
        <v>0</v>
      </c>
      <c r="S1007" s="35">
        <v>0</v>
      </c>
      <c r="T1007" s="35">
        <v>0</v>
      </c>
      <c r="U1007" s="37">
        <f t="shared" si="370"/>
        <v>0</v>
      </c>
    </row>
    <row r="1008" spans="2:21" ht="13.5" customHeight="1">
      <c r="B1008" s="3"/>
      <c r="C1008" s="12" t="s">
        <v>17</v>
      </c>
      <c r="D1008" s="41">
        <v>92.368</v>
      </c>
      <c r="E1008" s="41">
        <v>32.2797</v>
      </c>
      <c r="F1008" s="41">
        <v>38.735</v>
      </c>
      <c r="G1008" s="41">
        <v>38.735</v>
      </c>
      <c r="H1008" s="41">
        <v>0</v>
      </c>
      <c r="I1008" s="41">
        <v>0</v>
      </c>
      <c r="J1008" s="41">
        <v>0</v>
      </c>
      <c r="K1008" s="41">
        <v>0</v>
      </c>
      <c r="L1008" s="41">
        <v>0</v>
      </c>
      <c r="M1008" s="42">
        <v>0</v>
      </c>
      <c r="N1008" s="41">
        <v>0</v>
      </c>
      <c r="O1008" s="41">
        <v>0</v>
      </c>
      <c r="P1008" s="41">
        <v>0</v>
      </c>
      <c r="Q1008" s="41">
        <v>0</v>
      </c>
      <c r="R1008" s="41">
        <v>0</v>
      </c>
      <c r="S1008" s="41">
        <v>0</v>
      </c>
      <c r="T1008" s="41">
        <v>0</v>
      </c>
      <c r="U1008" s="43">
        <f t="shared" si="370"/>
        <v>202.1177</v>
      </c>
    </row>
    <row r="1009" spans="2:21" ht="13.5" customHeight="1">
      <c r="B1009" s="5"/>
      <c r="C1009" s="11" t="s">
        <v>2</v>
      </c>
      <c r="D1009" s="38">
        <f aca="true" t="shared" si="374" ref="D1009:T1009">SUM(D1002:D1008)</f>
        <v>20167.3046</v>
      </c>
      <c r="E1009" s="38">
        <f t="shared" si="374"/>
        <v>4856.4327</v>
      </c>
      <c r="F1009" s="38">
        <f t="shared" si="374"/>
        <v>1482.1044</v>
      </c>
      <c r="G1009" s="38">
        <f t="shared" si="374"/>
        <v>272.8168</v>
      </c>
      <c r="H1009" s="38">
        <f t="shared" si="374"/>
        <v>5.5482</v>
      </c>
      <c r="I1009" s="38">
        <f t="shared" si="374"/>
        <v>8.0946</v>
      </c>
      <c r="J1009" s="38">
        <f t="shared" si="374"/>
        <v>7.6912</v>
      </c>
      <c r="K1009" s="38">
        <f t="shared" si="374"/>
        <v>0</v>
      </c>
      <c r="L1009" s="38">
        <f t="shared" si="374"/>
        <v>0</v>
      </c>
      <c r="M1009" s="39">
        <f t="shared" si="374"/>
        <v>0</v>
      </c>
      <c r="N1009" s="38">
        <f t="shared" si="374"/>
        <v>0</v>
      </c>
      <c r="O1009" s="38">
        <f t="shared" si="374"/>
        <v>0</v>
      </c>
      <c r="P1009" s="38">
        <f t="shared" si="374"/>
        <v>0</v>
      </c>
      <c r="Q1009" s="38">
        <f t="shared" si="374"/>
        <v>0</v>
      </c>
      <c r="R1009" s="38">
        <f t="shared" si="374"/>
        <v>0</v>
      </c>
      <c r="S1009" s="38">
        <f t="shared" si="374"/>
        <v>0</v>
      </c>
      <c r="T1009" s="38">
        <f t="shared" si="374"/>
        <v>0</v>
      </c>
      <c r="U1009" s="40">
        <f t="shared" si="370"/>
        <v>26799.992500000004</v>
      </c>
    </row>
    <row r="1010" spans="2:21" ht="13.5" customHeight="1">
      <c r="B1010" s="51" t="s">
        <v>9</v>
      </c>
      <c r="C1010" s="52"/>
      <c r="D1010" s="44">
        <f aca="true" t="shared" si="375" ref="D1010:T1010">+D959+D984+D1001+D1009</f>
        <v>119507.8841</v>
      </c>
      <c r="E1010" s="44">
        <f t="shared" si="375"/>
        <v>34573.3062</v>
      </c>
      <c r="F1010" s="44">
        <f t="shared" si="375"/>
        <v>8577.9869</v>
      </c>
      <c r="G1010" s="44">
        <f t="shared" si="375"/>
        <v>5527.523099999999</v>
      </c>
      <c r="H1010" s="44">
        <f t="shared" si="375"/>
        <v>322.8038000000001</v>
      </c>
      <c r="I1010" s="44">
        <f t="shared" si="375"/>
        <v>64.85929999999999</v>
      </c>
      <c r="J1010" s="44">
        <f t="shared" si="375"/>
        <v>10.7398</v>
      </c>
      <c r="K1010" s="44">
        <f t="shared" si="375"/>
        <v>0</v>
      </c>
      <c r="L1010" s="44">
        <f t="shared" si="375"/>
        <v>0</v>
      </c>
      <c r="M1010" s="45">
        <f t="shared" si="375"/>
        <v>0</v>
      </c>
      <c r="N1010" s="44">
        <f t="shared" si="375"/>
        <v>0</v>
      </c>
      <c r="O1010" s="44">
        <f t="shared" si="375"/>
        <v>0</v>
      </c>
      <c r="P1010" s="44">
        <f t="shared" si="375"/>
        <v>0</v>
      </c>
      <c r="Q1010" s="44">
        <f t="shared" si="375"/>
        <v>0</v>
      </c>
      <c r="R1010" s="44">
        <f t="shared" si="375"/>
        <v>0</v>
      </c>
      <c r="S1010" s="44">
        <f t="shared" si="375"/>
        <v>0</v>
      </c>
      <c r="T1010" s="44">
        <f t="shared" si="375"/>
        <v>0</v>
      </c>
      <c r="U1010" s="46">
        <f t="shared" si="370"/>
        <v>168585.10319999998</v>
      </c>
    </row>
    <row r="1012" spans="2:56" ht="13.5" customHeight="1">
      <c r="B1012" s="27"/>
      <c r="C1012" s="26" t="s">
        <v>38</v>
      </c>
      <c r="D1012" s="53" t="s">
        <v>86</v>
      </c>
      <c r="E1012" s="55"/>
      <c r="BC1012" s="14"/>
      <c r="BD1012" s="13"/>
    </row>
    <row r="1013" spans="3:56" ht="13.5" customHeight="1">
      <c r="C1013" s="16"/>
      <c r="L1013" s="18"/>
      <c r="M1013" s="17"/>
      <c r="N1013" s="17"/>
      <c r="U1013" s="18" t="s">
        <v>99</v>
      </c>
      <c r="BD1013" s="13"/>
    </row>
    <row r="1014" spans="2:56" ht="13.5" customHeight="1">
      <c r="B1014" s="19"/>
      <c r="C1014" s="20" t="s">
        <v>20</v>
      </c>
      <c r="D1014" s="21">
        <v>0.01</v>
      </c>
      <c r="E1014" s="22" t="s">
        <v>21</v>
      </c>
      <c r="F1014" s="22" t="s">
        <v>22</v>
      </c>
      <c r="G1014" s="22" t="s">
        <v>23</v>
      </c>
      <c r="H1014" s="22" t="s">
        <v>24</v>
      </c>
      <c r="I1014" s="22" t="s">
        <v>25</v>
      </c>
      <c r="J1014" s="22" t="s">
        <v>26</v>
      </c>
      <c r="K1014" s="22" t="s">
        <v>27</v>
      </c>
      <c r="L1014" s="30" t="s">
        <v>28</v>
      </c>
      <c r="M1014" s="22" t="s">
        <v>30</v>
      </c>
      <c r="N1014" s="22" t="s">
        <v>31</v>
      </c>
      <c r="O1014" s="22" t="s">
        <v>32</v>
      </c>
      <c r="P1014" s="22" t="s">
        <v>33</v>
      </c>
      <c r="Q1014" s="22" t="s">
        <v>34</v>
      </c>
      <c r="R1014" s="22" t="s">
        <v>35</v>
      </c>
      <c r="S1014" s="22" t="s">
        <v>36</v>
      </c>
      <c r="T1014" s="22">
        <v>1000</v>
      </c>
      <c r="U1014" s="49" t="s">
        <v>18</v>
      </c>
      <c r="BD1014" s="13"/>
    </row>
    <row r="1015" spans="2:56" ht="13.5" customHeight="1">
      <c r="B1015" s="23" t="s">
        <v>19</v>
      </c>
      <c r="C1015" s="24"/>
      <c r="D1015" s="25" t="s">
        <v>29</v>
      </c>
      <c r="E1015" s="25" t="s">
        <v>29</v>
      </c>
      <c r="F1015" s="25" t="s">
        <v>29</v>
      </c>
      <c r="G1015" s="25" t="s">
        <v>29</v>
      </c>
      <c r="H1015" s="25" t="s">
        <v>29</v>
      </c>
      <c r="I1015" s="25" t="s">
        <v>29</v>
      </c>
      <c r="J1015" s="25" t="s">
        <v>29</v>
      </c>
      <c r="K1015" s="25" t="s">
        <v>29</v>
      </c>
      <c r="L1015" s="31" t="s">
        <v>29</v>
      </c>
      <c r="M1015" s="25" t="s">
        <v>29</v>
      </c>
      <c r="N1015" s="25" t="s">
        <v>29</v>
      </c>
      <c r="O1015" s="25" t="s">
        <v>29</v>
      </c>
      <c r="P1015" s="25" t="s">
        <v>29</v>
      </c>
      <c r="Q1015" s="25" t="s">
        <v>29</v>
      </c>
      <c r="R1015" s="25" t="s">
        <v>29</v>
      </c>
      <c r="S1015" s="25" t="s">
        <v>29</v>
      </c>
      <c r="T1015" s="25" t="s">
        <v>37</v>
      </c>
      <c r="U1015" s="50"/>
      <c r="BD1015" s="13"/>
    </row>
    <row r="1016" spans="2:21" ht="13.5" customHeight="1">
      <c r="B1016" s="1"/>
      <c r="C1016" s="2" t="s">
        <v>46</v>
      </c>
      <c r="D1016" s="32">
        <v>0</v>
      </c>
      <c r="E1016" s="32">
        <v>0</v>
      </c>
      <c r="F1016" s="32">
        <v>0</v>
      </c>
      <c r="G1016" s="32">
        <v>0</v>
      </c>
      <c r="H1016" s="32">
        <v>0</v>
      </c>
      <c r="I1016" s="32">
        <v>0</v>
      </c>
      <c r="J1016" s="32">
        <v>0</v>
      </c>
      <c r="K1016" s="32">
        <v>0</v>
      </c>
      <c r="L1016" s="32">
        <v>0</v>
      </c>
      <c r="M1016" s="33">
        <v>0</v>
      </c>
      <c r="N1016" s="32">
        <v>0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4">
        <f>SUM(D1016:T1016)</f>
        <v>0</v>
      </c>
    </row>
    <row r="1017" spans="2:21" ht="13.5" customHeight="1">
      <c r="B1017" s="3" t="s">
        <v>0</v>
      </c>
      <c r="C1017" s="4" t="s">
        <v>47</v>
      </c>
      <c r="D1017" s="35">
        <v>0</v>
      </c>
      <c r="E1017" s="35">
        <v>0</v>
      </c>
      <c r="F1017" s="35">
        <v>0</v>
      </c>
      <c r="G1017" s="35">
        <v>0</v>
      </c>
      <c r="H1017" s="35">
        <v>0</v>
      </c>
      <c r="I1017" s="35">
        <v>0</v>
      </c>
      <c r="J1017" s="35">
        <v>0</v>
      </c>
      <c r="K1017" s="35">
        <v>0</v>
      </c>
      <c r="L1017" s="35">
        <v>0</v>
      </c>
      <c r="M1017" s="36">
        <v>0</v>
      </c>
      <c r="N1017" s="35">
        <v>0</v>
      </c>
      <c r="O1017" s="35">
        <v>0</v>
      </c>
      <c r="P1017" s="35">
        <v>0</v>
      </c>
      <c r="Q1017" s="35">
        <v>0</v>
      </c>
      <c r="R1017" s="35">
        <v>0</v>
      </c>
      <c r="S1017" s="35">
        <v>0</v>
      </c>
      <c r="T1017" s="35">
        <v>0</v>
      </c>
      <c r="U1017" s="37">
        <f aca="true" t="shared" si="376" ref="U1017:U1073">SUM(D1017:T1017)</f>
        <v>0</v>
      </c>
    </row>
    <row r="1018" spans="2:21" ht="13.5" customHeight="1">
      <c r="B1018" s="3"/>
      <c r="C1018" s="4" t="s">
        <v>48</v>
      </c>
      <c r="D1018" s="35">
        <v>0</v>
      </c>
      <c r="E1018" s="35">
        <v>0</v>
      </c>
      <c r="F1018" s="35">
        <v>0</v>
      </c>
      <c r="G1018" s="35">
        <v>0</v>
      </c>
      <c r="H1018" s="35">
        <v>0</v>
      </c>
      <c r="I1018" s="35">
        <v>0</v>
      </c>
      <c r="J1018" s="35">
        <v>0</v>
      </c>
      <c r="K1018" s="35">
        <v>0</v>
      </c>
      <c r="L1018" s="35">
        <v>0</v>
      </c>
      <c r="M1018" s="36">
        <v>0</v>
      </c>
      <c r="N1018" s="35">
        <v>0</v>
      </c>
      <c r="O1018" s="35">
        <v>0</v>
      </c>
      <c r="P1018" s="35">
        <v>0</v>
      </c>
      <c r="Q1018" s="35">
        <v>0</v>
      </c>
      <c r="R1018" s="35">
        <v>4.5399</v>
      </c>
      <c r="S1018" s="35">
        <v>0</v>
      </c>
      <c r="T1018" s="35">
        <v>0</v>
      </c>
      <c r="U1018" s="37">
        <f t="shared" si="376"/>
        <v>4.5399</v>
      </c>
    </row>
    <row r="1019" spans="2:21" ht="13.5" customHeight="1">
      <c r="B1019" s="3"/>
      <c r="C1019" s="4" t="s">
        <v>101</v>
      </c>
      <c r="D1019" s="35">
        <v>0</v>
      </c>
      <c r="E1019" s="35">
        <v>0</v>
      </c>
      <c r="F1019" s="35">
        <v>0</v>
      </c>
      <c r="G1019" s="35">
        <v>0</v>
      </c>
      <c r="H1019" s="35">
        <v>0</v>
      </c>
      <c r="I1019" s="35">
        <v>0</v>
      </c>
      <c r="J1019" s="35">
        <v>0</v>
      </c>
      <c r="K1019" s="35">
        <v>0</v>
      </c>
      <c r="L1019" s="35">
        <v>0</v>
      </c>
      <c r="M1019" s="36">
        <v>0</v>
      </c>
      <c r="N1019" s="35">
        <v>0</v>
      </c>
      <c r="O1019" s="35">
        <v>0</v>
      </c>
      <c r="P1019" s="35">
        <v>0</v>
      </c>
      <c r="Q1019" s="35">
        <v>0</v>
      </c>
      <c r="R1019" s="35">
        <v>10.7367</v>
      </c>
      <c r="S1019" s="35">
        <v>0</v>
      </c>
      <c r="T1019" s="35">
        <v>7.1268</v>
      </c>
      <c r="U1019" s="37">
        <f t="shared" si="376"/>
        <v>17.863500000000002</v>
      </c>
    </row>
    <row r="1020" spans="2:21" ht="13.5" customHeight="1">
      <c r="B1020" s="3"/>
      <c r="C1020" s="4" t="s">
        <v>49</v>
      </c>
      <c r="D1020" s="35">
        <v>0</v>
      </c>
      <c r="E1020" s="35">
        <v>0</v>
      </c>
      <c r="F1020" s="35">
        <v>0</v>
      </c>
      <c r="G1020" s="35">
        <v>0</v>
      </c>
      <c r="H1020" s="35">
        <v>0</v>
      </c>
      <c r="I1020" s="35">
        <v>0</v>
      </c>
      <c r="J1020" s="35">
        <v>0</v>
      </c>
      <c r="K1020" s="35">
        <v>0</v>
      </c>
      <c r="L1020" s="35">
        <v>0</v>
      </c>
      <c r="M1020" s="36">
        <v>0</v>
      </c>
      <c r="N1020" s="35">
        <v>0</v>
      </c>
      <c r="O1020" s="35">
        <v>0</v>
      </c>
      <c r="P1020" s="35">
        <v>0</v>
      </c>
      <c r="Q1020" s="35">
        <v>0</v>
      </c>
      <c r="R1020" s="35">
        <v>0</v>
      </c>
      <c r="S1020" s="35">
        <v>0</v>
      </c>
      <c r="T1020" s="35">
        <v>14.4287</v>
      </c>
      <c r="U1020" s="37">
        <f t="shared" si="376"/>
        <v>14.4287</v>
      </c>
    </row>
    <row r="1021" spans="2:21" ht="13.5" customHeight="1">
      <c r="B1021" s="3" t="s">
        <v>1</v>
      </c>
      <c r="C1021" s="4" t="s">
        <v>50</v>
      </c>
      <c r="D1021" s="35">
        <v>0</v>
      </c>
      <c r="E1021" s="35">
        <v>0</v>
      </c>
      <c r="F1021" s="35">
        <v>0</v>
      </c>
      <c r="G1021" s="35">
        <v>0</v>
      </c>
      <c r="H1021" s="35">
        <v>0</v>
      </c>
      <c r="I1021" s="35">
        <v>0</v>
      </c>
      <c r="J1021" s="35">
        <v>0</v>
      </c>
      <c r="K1021" s="35">
        <v>0</v>
      </c>
      <c r="L1021" s="35">
        <v>0</v>
      </c>
      <c r="M1021" s="36">
        <v>0</v>
      </c>
      <c r="N1021" s="35">
        <v>0</v>
      </c>
      <c r="O1021" s="35">
        <v>0</v>
      </c>
      <c r="P1021" s="35">
        <v>0</v>
      </c>
      <c r="Q1021" s="35">
        <v>0</v>
      </c>
      <c r="R1021" s="35">
        <v>0</v>
      </c>
      <c r="S1021" s="35">
        <v>0</v>
      </c>
      <c r="T1021" s="35">
        <v>0</v>
      </c>
      <c r="U1021" s="37">
        <f t="shared" si="376"/>
        <v>0</v>
      </c>
    </row>
    <row r="1022" spans="2:21" ht="13.5" customHeight="1">
      <c r="B1022" s="5"/>
      <c r="C1022" s="6" t="s">
        <v>2</v>
      </c>
      <c r="D1022" s="38">
        <f aca="true" t="shared" si="377" ref="D1022:T1022">SUM(D1016:D1021)</f>
        <v>0</v>
      </c>
      <c r="E1022" s="38">
        <f t="shared" si="377"/>
        <v>0</v>
      </c>
      <c r="F1022" s="38">
        <f t="shared" si="377"/>
        <v>0</v>
      </c>
      <c r="G1022" s="38">
        <f t="shared" si="377"/>
        <v>0</v>
      </c>
      <c r="H1022" s="38">
        <f t="shared" si="377"/>
        <v>0</v>
      </c>
      <c r="I1022" s="38">
        <f t="shared" si="377"/>
        <v>0</v>
      </c>
      <c r="J1022" s="38">
        <f t="shared" si="377"/>
        <v>0</v>
      </c>
      <c r="K1022" s="38">
        <f t="shared" si="377"/>
        <v>0</v>
      </c>
      <c r="L1022" s="38">
        <f t="shared" si="377"/>
        <v>0</v>
      </c>
      <c r="M1022" s="39">
        <f t="shared" si="377"/>
        <v>0</v>
      </c>
      <c r="N1022" s="38">
        <f t="shared" si="377"/>
        <v>0</v>
      </c>
      <c r="O1022" s="38">
        <f t="shared" si="377"/>
        <v>0</v>
      </c>
      <c r="P1022" s="38">
        <f t="shared" si="377"/>
        <v>0</v>
      </c>
      <c r="Q1022" s="38">
        <f t="shared" si="377"/>
        <v>0</v>
      </c>
      <c r="R1022" s="38">
        <f t="shared" si="377"/>
        <v>15.276600000000002</v>
      </c>
      <c r="S1022" s="38">
        <f t="shared" si="377"/>
        <v>0</v>
      </c>
      <c r="T1022" s="38">
        <f t="shared" si="377"/>
        <v>21.5555</v>
      </c>
      <c r="U1022" s="40">
        <f t="shared" si="376"/>
        <v>36.8321</v>
      </c>
    </row>
    <row r="1023" spans="2:21" ht="13.5" customHeight="1">
      <c r="B1023" s="3"/>
      <c r="C1023" s="7" t="s">
        <v>51</v>
      </c>
      <c r="D1023" s="35">
        <v>34.2579</v>
      </c>
      <c r="E1023" s="35">
        <v>10.3916</v>
      </c>
      <c r="F1023" s="35">
        <v>0</v>
      </c>
      <c r="G1023" s="35">
        <v>8.3375</v>
      </c>
      <c r="H1023" s="35">
        <v>0</v>
      </c>
      <c r="I1023" s="35">
        <v>144.5195</v>
      </c>
      <c r="J1023" s="35">
        <v>23.8428</v>
      </c>
      <c r="K1023" s="35">
        <v>3.1417</v>
      </c>
      <c r="L1023" s="35">
        <v>0</v>
      </c>
      <c r="M1023" s="36">
        <v>0</v>
      </c>
      <c r="N1023" s="35">
        <v>0</v>
      </c>
      <c r="O1023" s="35">
        <v>71.5284</v>
      </c>
      <c r="P1023" s="35">
        <v>33.8204</v>
      </c>
      <c r="Q1023" s="35">
        <v>21.8712</v>
      </c>
      <c r="R1023" s="35">
        <v>8.6568</v>
      </c>
      <c r="S1023" s="35">
        <v>0</v>
      </c>
      <c r="T1023" s="35">
        <v>0</v>
      </c>
      <c r="U1023" s="37">
        <f t="shared" si="376"/>
        <v>360.3678</v>
      </c>
    </row>
    <row r="1024" spans="2:21" ht="13.5" customHeight="1">
      <c r="B1024" s="3"/>
      <c r="C1024" s="7" t="s">
        <v>104</v>
      </c>
      <c r="D1024" s="35">
        <v>117.3571</v>
      </c>
      <c r="E1024" s="35">
        <v>198.0419</v>
      </c>
      <c r="F1024" s="35">
        <v>0</v>
      </c>
      <c r="G1024" s="35">
        <v>0</v>
      </c>
      <c r="H1024" s="35">
        <v>0</v>
      </c>
      <c r="I1024" s="35">
        <v>0</v>
      </c>
      <c r="J1024" s="35">
        <v>0</v>
      </c>
      <c r="K1024" s="35">
        <v>0</v>
      </c>
      <c r="L1024" s="35">
        <v>0</v>
      </c>
      <c r="M1024" s="36">
        <v>0</v>
      </c>
      <c r="N1024" s="35">
        <v>0</v>
      </c>
      <c r="O1024" s="35">
        <v>0</v>
      </c>
      <c r="P1024" s="35">
        <v>0</v>
      </c>
      <c r="Q1024" s="35">
        <v>0</v>
      </c>
      <c r="R1024" s="35">
        <v>2.9498</v>
      </c>
      <c r="S1024" s="35">
        <v>1.4749</v>
      </c>
      <c r="T1024" s="35">
        <v>0</v>
      </c>
      <c r="U1024" s="37">
        <f t="shared" si="376"/>
        <v>319.8237</v>
      </c>
    </row>
    <row r="1025" spans="2:21" ht="13.5" customHeight="1">
      <c r="B1025" s="3"/>
      <c r="C1025" s="7" t="s">
        <v>87</v>
      </c>
      <c r="D1025" s="35">
        <v>74.9486</v>
      </c>
      <c r="E1025" s="35">
        <v>0</v>
      </c>
      <c r="F1025" s="35">
        <v>0</v>
      </c>
      <c r="G1025" s="35">
        <v>0</v>
      </c>
      <c r="H1025" s="35">
        <v>0</v>
      </c>
      <c r="I1025" s="35">
        <v>0</v>
      </c>
      <c r="J1025" s="35">
        <v>0</v>
      </c>
      <c r="K1025" s="35">
        <v>0</v>
      </c>
      <c r="L1025" s="35">
        <v>0</v>
      </c>
      <c r="M1025" s="36">
        <v>0</v>
      </c>
      <c r="N1025" s="35">
        <v>0</v>
      </c>
      <c r="O1025" s="35">
        <v>0</v>
      </c>
      <c r="P1025" s="35">
        <v>0</v>
      </c>
      <c r="Q1025" s="35">
        <v>0</v>
      </c>
      <c r="R1025" s="35">
        <v>0</v>
      </c>
      <c r="S1025" s="35">
        <v>0</v>
      </c>
      <c r="T1025" s="35">
        <v>0</v>
      </c>
      <c r="U1025" s="37">
        <f t="shared" si="376"/>
        <v>74.9486</v>
      </c>
    </row>
    <row r="1026" spans="2:21" ht="13.5" customHeight="1">
      <c r="B1026" s="3"/>
      <c r="C1026" s="7" t="s">
        <v>52</v>
      </c>
      <c r="D1026" s="35">
        <v>0</v>
      </c>
      <c r="E1026" s="35">
        <v>0</v>
      </c>
      <c r="F1026" s="35">
        <v>0</v>
      </c>
      <c r="G1026" s="35">
        <v>0</v>
      </c>
      <c r="H1026" s="35">
        <v>0</v>
      </c>
      <c r="I1026" s="35">
        <v>0</v>
      </c>
      <c r="J1026" s="35">
        <v>0</v>
      </c>
      <c r="K1026" s="35">
        <v>0</v>
      </c>
      <c r="L1026" s="35">
        <v>0</v>
      </c>
      <c r="M1026" s="36">
        <v>0</v>
      </c>
      <c r="N1026" s="35">
        <v>0</v>
      </c>
      <c r="O1026" s="35">
        <v>0</v>
      </c>
      <c r="P1026" s="35">
        <v>0</v>
      </c>
      <c r="Q1026" s="35">
        <v>0</v>
      </c>
      <c r="R1026" s="35">
        <v>0</v>
      </c>
      <c r="S1026" s="35">
        <v>0</v>
      </c>
      <c r="T1026" s="35">
        <v>0</v>
      </c>
      <c r="U1026" s="37">
        <f t="shared" si="376"/>
        <v>0</v>
      </c>
    </row>
    <row r="1027" spans="2:21" ht="13.5" customHeight="1">
      <c r="B1027" s="3"/>
      <c r="C1027" s="7" t="s">
        <v>53</v>
      </c>
      <c r="D1027" s="35">
        <v>1.4415</v>
      </c>
      <c r="E1027" s="35">
        <v>344.5185</v>
      </c>
      <c r="F1027" s="35">
        <v>129.735</v>
      </c>
      <c r="G1027" s="35">
        <v>190.278</v>
      </c>
      <c r="H1027" s="35">
        <v>54.777</v>
      </c>
      <c r="I1027" s="35">
        <v>34.596</v>
      </c>
      <c r="J1027" s="35">
        <v>8.649</v>
      </c>
      <c r="K1027" s="35">
        <v>0</v>
      </c>
      <c r="L1027" s="35">
        <v>0</v>
      </c>
      <c r="M1027" s="36">
        <v>0</v>
      </c>
      <c r="N1027" s="35">
        <v>0</v>
      </c>
      <c r="O1027" s="35">
        <v>0</v>
      </c>
      <c r="P1027" s="35">
        <v>0</v>
      </c>
      <c r="Q1027" s="35">
        <v>0</v>
      </c>
      <c r="R1027" s="35">
        <v>0</v>
      </c>
      <c r="S1027" s="35">
        <v>0</v>
      </c>
      <c r="T1027" s="35">
        <v>0</v>
      </c>
      <c r="U1027" s="37">
        <f t="shared" si="376"/>
        <v>763.9950000000001</v>
      </c>
    </row>
    <row r="1028" spans="2:21" ht="13.5" customHeight="1">
      <c r="B1028" s="3" t="s">
        <v>3</v>
      </c>
      <c r="C1028" s="7" t="s">
        <v>88</v>
      </c>
      <c r="D1028" s="35">
        <v>0</v>
      </c>
      <c r="E1028" s="35">
        <v>0</v>
      </c>
      <c r="F1028" s="35">
        <v>0</v>
      </c>
      <c r="G1028" s="35">
        <v>0</v>
      </c>
      <c r="H1028" s="35">
        <v>0</v>
      </c>
      <c r="I1028" s="35">
        <v>0</v>
      </c>
      <c r="J1028" s="35">
        <v>0</v>
      </c>
      <c r="K1028" s="35">
        <v>2.3349</v>
      </c>
      <c r="L1028" s="35">
        <v>2.3349</v>
      </c>
      <c r="M1028" s="36">
        <v>0</v>
      </c>
      <c r="N1028" s="35">
        <v>0</v>
      </c>
      <c r="O1028" s="35">
        <v>0</v>
      </c>
      <c r="P1028" s="35">
        <v>0</v>
      </c>
      <c r="Q1028" s="35">
        <v>3.3699</v>
      </c>
      <c r="R1028" s="35">
        <v>0</v>
      </c>
      <c r="S1028" s="35">
        <v>0</v>
      </c>
      <c r="T1028" s="35">
        <v>0</v>
      </c>
      <c r="U1028" s="37">
        <f t="shared" si="376"/>
        <v>8.0397</v>
      </c>
    </row>
    <row r="1029" spans="2:21" ht="13.5" customHeight="1">
      <c r="B1029" s="3"/>
      <c r="C1029" s="7" t="s">
        <v>89</v>
      </c>
      <c r="D1029" s="35">
        <v>1997.4044</v>
      </c>
      <c r="E1029" s="35">
        <v>78.1554</v>
      </c>
      <c r="F1029" s="35">
        <v>0</v>
      </c>
      <c r="G1029" s="35">
        <v>0</v>
      </c>
      <c r="H1029" s="35">
        <v>0</v>
      </c>
      <c r="I1029" s="35">
        <v>0</v>
      </c>
      <c r="J1029" s="35">
        <v>0</v>
      </c>
      <c r="K1029" s="35">
        <v>0</v>
      </c>
      <c r="L1029" s="35">
        <v>0</v>
      </c>
      <c r="M1029" s="36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0</v>
      </c>
      <c r="U1029" s="37">
        <f t="shared" si="376"/>
        <v>2075.5598</v>
      </c>
    </row>
    <row r="1030" spans="2:21" ht="13.5" customHeight="1">
      <c r="B1030" s="3"/>
      <c r="C1030" s="7" t="s">
        <v>90</v>
      </c>
      <c r="D1030" s="35">
        <v>208.4382</v>
      </c>
      <c r="E1030" s="35">
        <v>14.3212</v>
      </c>
      <c r="F1030" s="35">
        <v>9.0288</v>
      </c>
      <c r="G1030" s="35">
        <v>17.3753</v>
      </c>
      <c r="H1030" s="35">
        <v>22.885</v>
      </c>
      <c r="I1030" s="35">
        <v>99.513</v>
      </c>
      <c r="J1030" s="35">
        <v>144.1029</v>
      </c>
      <c r="K1030" s="35">
        <v>18.4291</v>
      </c>
      <c r="L1030" s="35">
        <v>11.3319</v>
      </c>
      <c r="M1030" s="36">
        <v>16.6382</v>
      </c>
      <c r="N1030" s="35">
        <v>19.0277</v>
      </c>
      <c r="O1030" s="35">
        <v>17.1254</v>
      </c>
      <c r="P1030" s="35">
        <v>15.1379</v>
      </c>
      <c r="Q1030" s="35">
        <v>25.27</v>
      </c>
      <c r="R1030" s="35">
        <v>131.0089</v>
      </c>
      <c r="S1030" s="35">
        <v>40.1375</v>
      </c>
      <c r="T1030" s="35">
        <v>35.9375</v>
      </c>
      <c r="U1030" s="37">
        <f t="shared" si="376"/>
        <v>845.7085</v>
      </c>
    </row>
    <row r="1031" spans="2:21" ht="13.5" customHeight="1">
      <c r="B1031" s="3"/>
      <c r="C1031" s="7" t="s">
        <v>105</v>
      </c>
      <c r="D1031" s="35">
        <v>0</v>
      </c>
      <c r="E1031" s="35">
        <v>0</v>
      </c>
      <c r="F1031" s="35">
        <v>0</v>
      </c>
      <c r="G1031" s="35">
        <v>0</v>
      </c>
      <c r="H1031" s="35">
        <v>0</v>
      </c>
      <c r="I1031" s="35">
        <v>0</v>
      </c>
      <c r="J1031" s="35">
        <v>0</v>
      </c>
      <c r="K1031" s="35">
        <v>0</v>
      </c>
      <c r="L1031" s="35">
        <v>0</v>
      </c>
      <c r="M1031" s="36">
        <v>0</v>
      </c>
      <c r="N1031" s="35">
        <v>0</v>
      </c>
      <c r="O1031" s="35">
        <v>0</v>
      </c>
      <c r="P1031" s="35">
        <v>0</v>
      </c>
      <c r="Q1031" s="35">
        <v>11.2806</v>
      </c>
      <c r="R1031" s="35">
        <v>127.9472</v>
      </c>
      <c r="S1031" s="35">
        <v>0</v>
      </c>
      <c r="T1031" s="35">
        <v>62.989</v>
      </c>
      <c r="U1031" s="37">
        <f t="shared" si="376"/>
        <v>202.2168</v>
      </c>
    </row>
    <row r="1032" spans="2:21" ht="13.5" customHeight="1">
      <c r="B1032" s="3"/>
      <c r="C1032" s="7" t="s">
        <v>54</v>
      </c>
      <c r="D1032" s="35">
        <v>0</v>
      </c>
      <c r="E1032" s="35">
        <v>0</v>
      </c>
      <c r="F1032" s="35">
        <v>0</v>
      </c>
      <c r="G1032" s="35">
        <v>0</v>
      </c>
      <c r="H1032" s="35">
        <v>0</v>
      </c>
      <c r="I1032" s="35">
        <v>0</v>
      </c>
      <c r="J1032" s="35">
        <v>0</v>
      </c>
      <c r="K1032" s="35">
        <v>0</v>
      </c>
      <c r="L1032" s="35">
        <v>0</v>
      </c>
      <c r="M1032" s="36">
        <v>0</v>
      </c>
      <c r="N1032" s="35">
        <v>0</v>
      </c>
      <c r="O1032" s="35">
        <v>0</v>
      </c>
      <c r="P1032" s="35">
        <v>0</v>
      </c>
      <c r="Q1032" s="35">
        <v>0</v>
      </c>
      <c r="R1032" s="35">
        <v>0</v>
      </c>
      <c r="S1032" s="35">
        <v>0</v>
      </c>
      <c r="T1032" s="35">
        <v>0</v>
      </c>
      <c r="U1032" s="37">
        <f t="shared" si="376"/>
        <v>0</v>
      </c>
    </row>
    <row r="1033" spans="2:21" ht="13.5" customHeight="1">
      <c r="B1033" s="3"/>
      <c r="C1033" s="7" t="s">
        <v>55</v>
      </c>
      <c r="D1033" s="35">
        <v>0</v>
      </c>
      <c r="E1033" s="35">
        <v>0</v>
      </c>
      <c r="F1033" s="35">
        <v>0</v>
      </c>
      <c r="G1033" s="35">
        <v>0</v>
      </c>
      <c r="H1033" s="35">
        <v>0</v>
      </c>
      <c r="I1033" s="35">
        <v>0</v>
      </c>
      <c r="J1033" s="35">
        <v>0</v>
      </c>
      <c r="K1033" s="35">
        <v>0</v>
      </c>
      <c r="L1033" s="35">
        <v>0</v>
      </c>
      <c r="M1033" s="36">
        <v>0</v>
      </c>
      <c r="N1033" s="35">
        <v>0</v>
      </c>
      <c r="O1033" s="35">
        <v>0</v>
      </c>
      <c r="P1033" s="35">
        <v>0</v>
      </c>
      <c r="Q1033" s="35">
        <v>0</v>
      </c>
      <c r="R1033" s="35">
        <v>3.0657</v>
      </c>
      <c r="S1033" s="35">
        <v>0</v>
      </c>
      <c r="T1033" s="35">
        <v>0</v>
      </c>
      <c r="U1033" s="37">
        <f t="shared" si="376"/>
        <v>3.0657</v>
      </c>
    </row>
    <row r="1034" spans="2:21" ht="13.5" customHeight="1">
      <c r="B1034" s="3" t="s">
        <v>4</v>
      </c>
      <c r="C1034" s="7" t="s">
        <v>102</v>
      </c>
      <c r="D1034" s="35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6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7">
        <f t="shared" si="376"/>
        <v>0</v>
      </c>
    </row>
    <row r="1035" spans="2:21" ht="13.5" customHeight="1">
      <c r="B1035" s="3"/>
      <c r="C1035" s="7" t="s">
        <v>56</v>
      </c>
      <c r="D1035" s="35">
        <v>0</v>
      </c>
      <c r="E1035" s="35">
        <v>0</v>
      </c>
      <c r="F1035" s="35">
        <v>0</v>
      </c>
      <c r="G1035" s="35">
        <v>0</v>
      </c>
      <c r="H1035" s="35">
        <v>0</v>
      </c>
      <c r="I1035" s="35">
        <v>9.1804</v>
      </c>
      <c r="J1035" s="35">
        <v>18.3608</v>
      </c>
      <c r="K1035" s="35">
        <v>0</v>
      </c>
      <c r="L1035" s="35">
        <v>0</v>
      </c>
      <c r="M1035" s="36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30.9158</v>
      </c>
      <c r="U1035" s="37">
        <f t="shared" si="376"/>
        <v>58.45700000000001</v>
      </c>
    </row>
    <row r="1036" spans="2:21" ht="13.5" customHeight="1">
      <c r="B1036" s="3"/>
      <c r="C1036" s="7" t="s">
        <v>91</v>
      </c>
      <c r="D1036" s="35">
        <v>1.9113</v>
      </c>
      <c r="E1036" s="35">
        <v>0</v>
      </c>
      <c r="F1036" s="35">
        <v>0</v>
      </c>
      <c r="G1036" s="35">
        <v>0</v>
      </c>
      <c r="H1036" s="35">
        <v>2.2916</v>
      </c>
      <c r="I1036" s="35">
        <v>4.2029</v>
      </c>
      <c r="J1036" s="35">
        <v>0</v>
      </c>
      <c r="K1036" s="35">
        <v>0</v>
      </c>
      <c r="L1036" s="35">
        <v>0</v>
      </c>
      <c r="M1036" s="36">
        <v>1.9113</v>
      </c>
      <c r="N1036" s="35">
        <v>1.9113</v>
      </c>
      <c r="O1036" s="35">
        <v>0</v>
      </c>
      <c r="P1036" s="35">
        <v>1.9113</v>
      </c>
      <c r="Q1036" s="35">
        <v>5.2196</v>
      </c>
      <c r="R1036" s="35">
        <v>3.8764</v>
      </c>
      <c r="S1036" s="35">
        <v>17.3466</v>
      </c>
      <c r="T1036" s="35">
        <v>51.0932</v>
      </c>
      <c r="U1036" s="37">
        <f t="shared" si="376"/>
        <v>91.6755</v>
      </c>
    </row>
    <row r="1037" spans="2:21" ht="13.5" customHeight="1">
      <c r="B1037" s="3"/>
      <c r="C1037" s="7" t="s">
        <v>57</v>
      </c>
      <c r="D1037" s="35">
        <v>0</v>
      </c>
      <c r="E1037" s="35">
        <v>0</v>
      </c>
      <c r="F1037" s="35">
        <v>0</v>
      </c>
      <c r="G1037" s="35">
        <v>0</v>
      </c>
      <c r="H1037" s="35">
        <v>0</v>
      </c>
      <c r="I1037" s="35">
        <v>14.7903</v>
      </c>
      <c r="J1037" s="35">
        <v>0</v>
      </c>
      <c r="K1037" s="35">
        <v>0</v>
      </c>
      <c r="L1037" s="35">
        <v>0</v>
      </c>
      <c r="M1037" s="36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7">
        <f t="shared" si="376"/>
        <v>14.7903</v>
      </c>
    </row>
    <row r="1038" spans="2:21" ht="13.5" customHeight="1">
      <c r="B1038" s="3"/>
      <c r="C1038" s="7" t="s">
        <v>58</v>
      </c>
      <c r="D1038" s="35">
        <v>0</v>
      </c>
      <c r="E1038" s="35">
        <v>46.1497</v>
      </c>
      <c r="F1038" s="35">
        <v>0</v>
      </c>
      <c r="G1038" s="35">
        <v>21.7447</v>
      </c>
      <c r="H1038" s="35">
        <v>21.7447</v>
      </c>
      <c r="I1038" s="35">
        <v>0</v>
      </c>
      <c r="J1038" s="35">
        <v>0</v>
      </c>
      <c r="K1038" s="35">
        <v>0</v>
      </c>
      <c r="L1038" s="35">
        <v>10.8858</v>
      </c>
      <c r="M1038" s="36">
        <v>0</v>
      </c>
      <c r="N1038" s="35">
        <v>2.2679</v>
      </c>
      <c r="O1038" s="35">
        <v>4.5358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7">
        <f t="shared" si="376"/>
        <v>107.32860000000001</v>
      </c>
    </row>
    <row r="1039" spans="2:21" ht="13.5" customHeight="1">
      <c r="B1039" s="3"/>
      <c r="C1039" s="7" t="s">
        <v>92</v>
      </c>
      <c r="D1039" s="35">
        <v>5.8684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6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7">
        <f t="shared" si="376"/>
        <v>5.8684</v>
      </c>
    </row>
    <row r="1040" spans="2:21" ht="13.5" customHeight="1">
      <c r="B1040" s="3" t="s">
        <v>5</v>
      </c>
      <c r="C1040" s="7" t="s">
        <v>93</v>
      </c>
      <c r="D1040" s="35">
        <v>1522.9087</v>
      </c>
      <c r="E1040" s="35">
        <v>0</v>
      </c>
      <c r="F1040" s="35">
        <v>44.2923</v>
      </c>
      <c r="G1040" s="35">
        <v>442.923</v>
      </c>
      <c r="H1040" s="35">
        <v>29.5282</v>
      </c>
      <c r="I1040" s="35">
        <v>0</v>
      </c>
      <c r="J1040" s="35">
        <v>0</v>
      </c>
      <c r="K1040" s="35">
        <v>0</v>
      </c>
      <c r="L1040" s="35">
        <v>0</v>
      </c>
      <c r="M1040" s="36">
        <v>0</v>
      </c>
      <c r="N1040" s="35">
        <v>0</v>
      </c>
      <c r="O1040" s="35">
        <v>0</v>
      </c>
      <c r="P1040" s="35">
        <v>0</v>
      </c>
      <c r="Q1040" s="35">
        <v>0</v>
      </c>
      <c r="R1040" s="35">
        <v>2.9289</v>
      </c>
      <c r="S1040" s="35">
        <v>0</v>
      </c>
      <c r="T1040" s="35">
        <v>0</v>
      </c>
      <c r="U1040" s="37">
        <f t="shared" si="376"/>
        <v>2042.5811</v>
      </c>
    </row>
    <row r="1041" spans="2:21" ht="13.5" customHeight="1">
      <c r="B1041" s="3"/>
      <c r="C1041" s="7" t="s">
        <v>94</v>
      </c>
      <c r="D1041" s="35">
        <v>6.3178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6">
        <v>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7">
        <f t="shared" si="376"/>
        <v>6.3178</v>
      </c>
    </row>
    <row r="1042" spans="2:21" ht="13.5" customHeight="1">
      <c r="B1042" s="3"/>
      <c r="C1042" s="7" t="s">
        <v>95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6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7">
        <f t="shared" si="376"/>
        <v>0</v>
      </c>
    </row>
    <row r="1043" spans="2:21" ht="13.5" customHeight="1">
      <c r="B1043" s="3"/>
      <c r="C1043" s="7" t="s">
        <v>59</v>
      </c>
      <c r="D1043" s="35">
        <v>228.2654</v>
      </c>
      <c r="E1043" s="35">
        <v>0</v>
      </c>
      <c r="F1043" s="35">
        <v>88.1169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6">
        <v>0</v>
      </c>
      <c r="N1043" s="35">
        <v>0</v>
      </c>
      <c r="O1043" s="35">
        <v>0</v>
      </c>
      <c r="P1043" s="35">
        <v>0</v>
      </c>
      <c r="Q1043" s="35">
        <v>1.924</v>
      </c>
      <c r="R1043" s="35">
        <v>10.339</v>
      </c>
      <c r="S1043" s="35">
        <v>0</v>
      </c>
      <c r="T1043" s="35">
        <v>0</v>
      </c>
      <c r="U1043" s="37">
        <f t="shared" si="376"/>
        <v>328.64529999999996</v>
      </c>
    </row>
    <row r="1044" spans="2:21" ht="13.5" customHeight="1">
      <c r="B1044" s="3"/>
      <c r="C1044" s="7" t="s">
        <v>96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48.3813</v>
      </c>
      <c r="J1044" s="35">
        <v>0</v>
      </c>
      <c r="K1044" s="35">
        <v>0</v>
      </c>
      <c r="L1044" s="35">
        <v>0</v>
      </c>
      <c r="M1044" s="36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7">
        <f t="shared" si="376"/>
        <v>48.3813</v>
      </c>
    </row>
    <row r="1045" spans="2:21" ht="13.5" customHeight="1">
      <c r="B1045" s="3"/>
      <c r="C1045" s="7" t="s">
        <v>60</v>
      </c>
      <c r="D1045" s="35">
        <v>71.2881</v>
      </c>
      <c r="E1045" s="35">
        <v>23.7627</v>
      </c>
      <c r="F1045" s="35">
        <v>0</v>
      </c>
      <c r="G1045" s="35">
        <v>18.0265</v>
      </c>
      <c r="H1045" s="35">
        <v>10.8159</v>
      </c>
      <c r="I1045" s="35">
        <v>354.7651</v>
      </c>
      <c r="J1045" s="35">
        <v>379.254</v>
      </c>
      <c r="K1045" s="35">
        <v>22.0298</v>
      </c>
      <c r="L1045" s="35">
        <v>44.3262</v>
      </c>
      <c r="M1045" s="36">
        <v>254.6173</v>
      </c>
      <c r="N1045" s="35">
        <v>4.1868</v>
      </c>
      <c r="O1045" s="35">
        <v>4.0208</v>
      </c>
      <c r="P1045" s="35">
        <v>10.8846</v>
      </c>
      <c r="Q1045" s="35">
        <v>10.7769</v>
      </c>
      <c r="R1045" s="35">
        <v>5.8492</v>
      </c>
      <c r="S1045" s="35">
        <v>9.9917</v>
      </c>
      <c r="T1045" s="35">
        <v>8.7731</v>
      </c>
      <c r="U1045" s="37">
        <f t="shared" si="376"/>
        <v>1233.3687000000004</v>
      </c>
    </row>
    <row r="1046" spans="2:21" ht="13.5" customHeight="1">
      <c r="B1046" s="3"/>
      <c r="C1046" s="8" t="s">
        <v>97</v>
      </c>
      <c r="D1046" s="35">
        <v>561.512</v>
      </c>
      <c r="E1046" s="35">
        <v>74.2903</v>
      </c>
      <c r="F1046" s="35">
        <v>0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0</v>
      </c>
      <c r="M1046" s="36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0</v>
      </c>
      <c r="U1046" s="37">
        <f t="shared" si="376"/>
        <v>635.8023</v>
      </c>
    </row>
    <row r="1047" spans="2:21" ht="13.5" customHeight="1">
      <c r="B1047" s="5"/>
      <c r="C1047" s="9" t="s">
        <v>2</v>
      </c>
      <c r="D1047" s="38">
        <f aca="true" t="shared" si="378" ref="D1047:T1047">SUM(D1023:D1046)</f>
        <v>4831.919399999999</v>
      </c>
      <c r="E1047" s="38">
        <f t="shared" si="378"/>
        <v>789.6313</v>
      </c>
      <c r="F1047" s="38">
        <f t="shared" si="378"/>
        <v>271.173</v>
      </c>
      <c r="G1047" s="38">
        <f t="shared" si="378"/>
        <v>698.685</v>
      </c>
      <c r="H1047" s="38">
        <f t="shared" si="378"/>
        <v>142.04240000000001</v>
      </c>
      <c r="I1047" s="38">
        <f t="shared" si="378"/>
        <v>709.9485000000001</v>
      </c>
      <c r="J1047" s="38">
        <f t="shared" si="378"/>
        <v>574.2095</v>
      </c>
      <c r="K1047" s="38">
        <f t="shared" si="378"/>
        <v>45.935500000000005</v>
      </c>
      <c r="L1047" s="38">
        <f t="shared" si="378"/>
        <v>68.8788</v>
      </c>
      <c r="M1047" s="39">
        <f t="shared" si="378"/>
        <v>273.1668</v>
      </c>
      <c r="N1047" s="38">
        <f t="shared" si="378"/>
        <v>27.393700000000003</v>
      </c>
      <c r="O1047" s="38">
        <f t="shared" si="378"/>
        <v>97.21039999999999</v>
      </c>
      <c r="P1047" s="38">
        <f t="shared" si="378"/>
        <v>61.7542</v>
      </c>
      <c r="Q1047" s="38">
        <f t="shared" si="378"/>
        <v>79.71220000000001</v>
      </c>
      <c r="R1047" s="38">
        <f t="shared" si="378"/>
        <v>296.6219</v>
      </c>
      <c r="S1047" s="38">
        <f t="shared" si="378"/>
        <v>68.9507</v>
      </c>
      <c r="T1047" s="38">
        <f t="shared" si="378"/>
        <v>189.7086</v>
      </c>
      <c r="U1047" s="40">
        <f t="shared" si="376"/>
        <v>9226.941899999998</v>
      </c>
    </row>
    <row r="1048" spans="2:21" ht="13.5" customHeight="1">
      <c r="B1048" s="1"/>
      <c r="C1048" s="10" t="s">
        <v>61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0</v>
      </c>
      <c r="M1048" s="36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0</v>
      </c>
      <c r="S1048" s="35">
        <v>0</v>
      </c>
      <c r="T1048" s="35">
        <v>0</v>
      </c>
      <c r="U1048" s="37">
        <f t="shared" si="376"/>
        <v>0</v>
      </c>
    </row>
    <row r="1049" spans="2:21" ht="13.5" customHeight="1">
      <c r="B1049" s="3"/>
      <c r="C1049" s="7" t="s">
        <v>62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  <c r="M1049" s="36">
        <v>0</v>
      </c>
      <c r="N1049" s="35">
        <v>0</v>
      </c>
      <c r="O1049" s="35">
        <v>0</v>
      </c>
      <c r="P1049" s="35">
        <v>0</v>
      </c>
      <c r="Q1049" s="35">
        <v>0</v>
      </c>
      <c r="R1049" s="35">
        <v>0</v>
      </c>
      <c r="S1049" s="35">
        <v>0</v>
      </c>
      <c r="T1049" s="35">
        <v>0</v>
      </c>
      <c r="U1049" s="37">
        <f t="shared" si="376"/>
        <v>0</v>
      </c>
    </row>
    <row r="1050" spans="2:21" ht="13.5" customHeight="1">
      <c r="B1050" s="3"/>
      <c r="C1050" s="7" t="s">
        <v>63</v>
      </c>
      <c r="D1050" s="35">
        <v>0</v>
      </c>
      <c r="E1050" s="35">
        <v>64.8866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0</v>
      </c>
      <c r="M1050" s="36">
        <v>0</v>
      </c>
      <c r="N1050" s="35">
        <v>0</v>
      </c>
      <c r="O1050" s="35">
        <v>0</v>
      </c>
      <c r="P1050" s="35">
        <v>0</v>
      </c>
      <c r="Q1050" s="35">
        <v>0</v>
      </c>
      <c r="R1050" s="35">
        <v>0</v>
      </c>
      <c r="S1050" s="35">
        <v>0</v>
      </c>
      <c r="T1050" s="35">
        <v>0</v>
      </c>
      <c r="U1050" s="37">
        <f t="shared" si="376"/>
        <v>64.8866</v>
      </c>
    </row>
    <row r="1051" spans="2:21" ht="13.5" customHeight="1">
      <c r="B1051" s="3" t="s">
        <v>6</v>
      </c>
      <c r="C1051" s="7" t="s">
        <v>64</v>
      </c>
      <c r="D1051" s="35">
        <v>157.0469</v>
      </c>
      <c r="E1051" s="35">
        <v>38.6436</v>
      </c>
      <c r="F1051" s="35">
        <v>12.8812</v>
      </c>
      <c r="G1051" s="35">
        <v>207.5911</v>
      </c>
      <c r="H1051" s="35">
        <v>77.2872</v>
      </c>
      <c r="I1051" s="35">
        <v>44.8477</v>
      </c>
      <c r="J1051" s="35">
        <v>17.5981</v>
      </c>
      <c r="K1051" s="35">
        <v>17.5981</v>
      </c>
      <c r="L1051" s="35">
        <v>31.0064</v>
      </c>
      <c r="M1051" s="36">
        <v>81.8185</v>
      </c>
      <c r="N1051" s="35">
        <v>45.4701</v>
      </c>
      <c r="O1051" s="35">
        <v>32.1933</v>
      </c>
      <c r="P1051" s="35">
        <v>0</v>
      </c>
      <c r="Q1051" s="35">
        <v>39.9956</v>
      </c>
      <c r="R1051" s="35">
        <v>67.8921</v>
      </c>
      <c r="S1051" s="35">
        <v>0</v>
      </c>
      <c r="T1051" s="35">
        <v>4.1472</v>
      </c>
      <c r="U1051" s="37">
        <f t="shared" si="376"/>
        <v>876.0171</v>
      </c>
    </row>
    <row r="1052" spans="2:21" ht="13.5" customHeight="1">
      <c r="B1052" s="3"/>
      <c r="C1052" s="7" t="s">
        <v>65</v>
      </c>
      <c r="D1052" s="35">
        <v>0</v>
      </c>
      <c r="E1052" s="35">
        <v>26.9914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  <c r="M1052" s="36">
        <v>0</v>
      </c>
      <c r="N1052" s="35">
        <v>0</v>
      </c>
      <c r="O1052" s="35">
        <v>2.5628</v>
      </c>
      <c r="P1052" s="35">
        <v>5.1256</v>
      </c>
      <c r="Q1052" s="35">
        <v>0</v>
      </c>
      <c r="R1052" s="35">
        <v>0</v>
      </c>
      <c r="S1052" s="35">
        <v>0</v>
      </c>
      <c r="T1052" s="35">
        <v>0</v>
      </c>
      <c r="U1052" s="37">
        <f t="shared" si="376"/>
        <v>34.6798</v>
      </c>
    </row>
    <row r="1053" spans="2:21" ht="13.5" customHeight="1">
      <c r="B1053" s="3"/>
      <c r="C1053" s="7" t="s">
        <v>66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6">
        <v>0</v>
      </c>
      <c r="N1053" s="35">
        <v>0</v>
      </c>
      <c r="O1053" s="35">
        <v>17.0539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37">
        <f t="shared" si="376"/>
        <v>17.0539</v>
      </c>
    </row>
    <row r="1054" spans="2:21" ht="13.5" customHeight="1">
      <c r="B1054" s="3"/>
      <c r="C1054" s="7" t="s">
        <v>67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0</v>
      </c>
      <c r="M1054" s="36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7">
        <f t="shared" si="376"/>
        <v>0</v>
      </c>
    </row>
    <row r="1055" spans="2:21" ht="13.5" customHeight="1">
      <c r="B1055" s="3"/>
      <c r="C1055" s="7" t="s">
        <v>68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6">
        <v>0</v>
      </c>
      <c r="N1055" s="35">
        <v>0</v>
      </c>
      <c r="O1055" s="35">
        <v>0</v>
      </c>
      <c r="P1055" s="35">
        <v>0</v>
      </c>
      <c r="Q1055" s="35">
        <v>0</v>
      </c>
      <c r="R1055" s="35">
        <v>43.0448</v>
      </c>
      <c r="S1055" s="35">
        <v>21.5224</v>
      </c>
      <c r="T1055" s="35">
        <v>0</v>
      </c>
      <c r="U1055" s="37">
        <f t="shared" si="376"/>
        <v>64.5672</v>
      </c>
    </row>
    <row r="1056" spans="2:21" ht="13.5" customHeight="1">
      <c r="B1056" s="3" t="s">
        <v>7</v>
      </c>
      <c r="C1056" s="7" t="s">
        <v>69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  <c r="M1056" s="36">
        <v>0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7">
        <f t="shared" si="376"/>
        <v>0</v>
      </c>
    </row>
    <row r="1057" spans="2:21" ht="13.5" customHeight="1">
      <c r="B1057" s="3"/>
      <c r="C1057" s="7" t="s">
        <v>70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  <c r="M1057" s="36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7">
        <f t="shared" si="376"/>
        <v>0</v>
      </c>
    </row>
    <row r="1058" spans="2:21" ht="13.5" customHeight="1">
      <c r="B1058" s="3"/>
      <c r="C1058" s="7" t="s">
        <v>71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126.916</v>
      </c>
      <c r="J1058" s="35">
        <v>0</v>
      </c>
      <c r="K1058" s="35">
        <v>0</v>
      </c>
      <c r="L1058" s="35">
        <v>0</v>
      </c>
      <c r="M1058" s="36">
        <v>42.683</v>
      </c>
      <c r="N1058" s="35">
        <v>0</v>
      </c>
      <c r="O1058" s="35">
        <v>0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37">
        <f t="shared" si="376"/>
        <v>169.599</v>
      </c>
    </row>
    <row r="1059" spans="2:21" ht="13.5" customHeight="1">
      <c r="B1059" s="3"/>
      <c r="C1059" s="7" t="s">
        <v>72</v>
      </c>
      <c r="D1059" s="35">
        <v>3399.9603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6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7">
        <f t="shared" si="376"/>
        <v>3399.9603</v>
      </c>
    </row>
    <row r="1060" spans="2:21" ht="13.5" customHeight="1">
      <c r="B1060" s="3"/>
      <c r="C1060" s="7" t="s">
        <v>73</v>
      </c>
      <c r="D1060" s="35">
        <v>8720.4278</v>
      </c>
      <c r="E1060" s="35">
        <v>636.3972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  <c r="M1060" s="36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7">
        <f t="shared" si="376"/>
        <v>9356.824999999999</v>
      </c>
    </row>
    <row r="1061" spans="2:21" ht="13.5" customHeight="1">
      <c r="B1061" s="3" t="s">
        <v>8</v>
      </c>
      <c r="C1061" s="7" t="s">
        <v>74</v>
      </c>
      <c r="D1061" s="35">
        <v>0</v>
      </c>
      <c r="E1061" s="35">
        <v>886.307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6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  <c r="S1061" s="35">
        <v>0</v>
      </c>
      <c r="T1061" s="35">
        <v>0</v>
      </c>
      <c r="U1061" s="37">
        <f t="shared" si="376"/>
        <v>886.307</v>
      </c>
    </row>
    <row r="1062" spans="2:21" ht="13.5" customHeight="1">
      <c r="B1062" s="3"/>
      <c r="C1062" s="7" t="s">
        <v>103</v>
      </c>
      <c r="D1062" s="35">
        <v>166.5818</v>
      </c>
      <c r="E1062" s="35">
        <v>0</v>
      </c>
      <c r="F1062" s="35">
        <v>0</v>
      </c>
      <c r="G1062" s="35">
        <v>840.1761</v>
      </c>
      <c r="H1062" s="35">
        <v>0</v>
      </c>
      <c r="I1062" s="35">
        <v>0</v>
      </c>
      <c r="J1062" s="35">
        <v>0</v>
      </c>
      <c r="K1062" s="35">
        <v>53.097</v>
      </c>
      <c r="L1062" s="35">
        <v>17.699</v>
      </c>
      <c r="M1062" s="36">
        <v>35.398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7">
        <f t="shared" si="376"/>
        <v>1112.9519</v>
      </c>
    </row>
    <row r="1063" spans="2:21" ht="13.5" customHeight="1">
      <c r="B1063" s="3"/>
      <c r="C1063" s="8" t="s">
        <v>75</v>
      </c>
      <c r="D1063" s="41">
        <v>97.3756</v>
      </c>
      <c r="E1063" s="35">
        <v>0</v>
      </c>
      <c r="F1063" s="35">
        <v>0</v>
      </c>
      <c r="G1063" s="35">
        <v>107.9206</v>
      </c>
      <c r="H1063" s="35">
        <v>0</v>
      </c>
      <c r="I1063" s="35">
        <v>0</v>
      </c>
      <c r="J1063" s="41">
        <v>0</v>
      </c>
      <c r="K1063" s="41">
        <v>0</v>
      </c>
      <c r="L1063" s="41">
        <v>0</v>
      </c>
      <c r="M1063" s="42">
        <v>0</v>
      </c>
      <c r="N1063" s="35">
        <v>0</v>
      </c>
      <c r="O1063" s="35">
        <v>0</v>
      </c>
      <c r="P1063" s="35">
        <v>0</v>
      </c>
      <c r="Q1063" s="35">
        <v>0</v>
      </c>
      <c r="R1063" s="35">
        <v>0</v>
      </c>
      <c r="S1063" s="41">
        <v>0</v>
      </c>
      <c r="T1063" s="41">
        <v>0</v>
      </c>
      <c r="U1063" s="43">
        <f t="shared" si="376"/>
        <v>205.2962</v>
      </c>
    </row>
    <row r="1064" spans="2:21" ht="13.5" customHeight="1">
      <c r="B1064" s="5"/>
      <c r="C1064" s="11" t="s">
        <v>2</v>
      </c>
      <c r="D1064" s="41">
        <f aca="true" t="shared" si="379" ref="D1064:T1064">SUM(D1048:D1063)</f>
        <v>12541.392399999999</v>
      </c>
      <c r="E1064" s="38">
        <f t="shared" si="379"/>
        <v>1653.2258000000002</v>
      </c>
      <c r="F1064" s="38">
        <f t="shared" si="379"/>
        <v>12.8812</v>
      </c>
      <c r="G1064" s="38">
        <f t="shared" si="379"/>
        <v>1155.6878</v>
      </c>
      <c r="H1064" s="38">
        <f t="shared" si="379"/>
        <v>77.2872</v>
      </c>
      <c r="I1064" s="38">
        <f t="shared" si="379"/>
        <v>171.7637</v>
      </c>
      <c r="J1064" s="41">
        <f t="shared" si="379"/>
        <v>17.5981</v>
      </c>
      <c r="K1064" s="41">
        <f t="shared" si="379"/>
        <v>70.6951</v>
      </c>
      <c r="L1064" s="41">
        <f t="shared" si="379"/>
        <v>48.7054</v>
      </c>
      <c r="M1064" s="42">
        <f t="shared" si="379"/>
        <v>159.8995</v>
      </c>
      <c r="N1064" s="38">
        <f t="shared" si="379"/>
        <v>45.4701</v>
      </c>
      <c r="O1064" s="38">
        <f t="shared" si="379"/>
        <v>51.81</v>
      </c>
      <c r="P1064" s="38">
        <f t="shared" si="379"/>
        <v>5.1256</v>
      </c>
      <c r="Q1064" s="38">
        <f t="shared" si="379"/>
        <v>39.9956</v>
      </c>
      <c r="R1064" s="38">
        <f t="shared" si="379"/>
        <v>110.93690000000001</v>
      </c>
      <c r="S1064" s="41">
        <f t="shared" si="379"/>
        <v>21.5224</v>
      </c>
      <c r="T1064" s="41">
        <f t="shared" si="379"/>
        <v>4.1472</v>
      </c>
      <c r="U1064" s="43">
        <f t="shared" si="376"/>
        <v>16188.143999999998</v>
      </c>
    </row>
    <row r="1065" spans="2:21" ht="13.5" customHeight="1">
      <c r="B1065" s="3"/>
      <c r="C1065" s="4" t="s">
        <v>76</v>
      </c>
      <c r="D1065" s="32">
        <v>3.741</v>
      </c>
      <c r="E1065" s="32">
        <v>42.8999</v>
      </c>
      <c r="F1065" s="32">
        <v>0</v>
      </c>
      <c r="G1065" s="35">
        <v>0</v>
      </c>
      <c r="H1065" s="35">
        <v>0</v>
      </c>
      <c r="I1065" s="35">
        <v>0</v>
      </c>
      <c r="J1065" s="32">
        <v>0</v>
      </c>
      <c r="K1065" s="32">
        <v>0</v>
      </c>
      <c r="L1065" s="32">
        <v>0</v>
      </c>
      <c r="M1065" s="33">
        <v>1.6837</v>
      </c>
      <c r="N1065" s="32">
        <v>8.8948</v>
      </c>
      <c r="O1065" s="32">
        <v>0</v>
      </c>
      <c r="P1065" s="35">
        <v>8.874</v>
      </c>
      <c r="Q1065" s="35">
        <v>10.7325</v>
      </c>
      <c r="R1065" s="35">
        <v>23.0565</v>
      </c>
      <c r="S1065" s="32">
        <v>8.8018</v>
      </c>
      <c r="T1065" s="32">
        <v>5.8576</v>
      </c>
      <c r="U1065" s="34">
        <f t="shared" si="376"/>
        <v>114.54180000000001</v>
      </c>
    </row>
    <row r="1066" spans="2:21" ht="13.5" customHeight="1">
      <c r="B1066" s="3" t="s">
        <v>10</v>
      </c>
      <c r="C1066" s="4" t="s">
        <v>11</v>
      </c>
      <c r="D1066" s="35">
        <v>0</v>
      </c>
      <c r="E1066" s="35">
        <v>0</v>
      </c>
      <c r="F1066" s="35">
        <v>0</v>
      </c>
      <c r="G1066" s="35">
        <v>0</v>
      </c>
      <c r="H1066" s="35">
        <v>0</v>
      </c>
      <c r="I1066" s="35">
        <v>0</v>
      </c>
      <c r="J1066" s="35">
        <v>0</v>
      </c>
      <c r="K1066" s="35">
        <v>0</v>
      </c>
      <c r="L1066" s="35">
        <v>0</v>
      </c>
      <c r="M1066" s="36">
        <v>0</v>
      </c>
      <c r="N1066" s="35">
        <v>0</v>
      </c>
      <c r="O1066" s="35">
        <v>0</v>
      </c>
      <c r="P1066" s="35">
        <v>0</v>
      </c>
      <c r="Q1066" s="35">
        <v>0</v>
      </c>
      <c r="R1066" s="35">
        <v>4.1256</v>
      </c>
      <c r="S1066" s="35">
        <v>15.2812</v>
      </c>
      <c r="T1066" s="35">
        <v>9.1935</v>
      </c>
      <c r="U1066" s="37">
        <f t="shared" si="376"/>
        <v>28.6003</v>
      </c>
    </row>
    <row r="1067" spans="2:21" ht="13.5" customHeight="1">
      <c r="B1067" s="3"/>
      <c r="C1067" s="4" t="s">
        <v>12</v>
      </c>
      <c r="D1067" s="35">
        <v>0</v>
      </c>
      <c r="E1067" s="35">
        <v>1.0278</v>
      </c>
      <c r="F1067" s="35">
        <v>0</v>
      </c>
      <c r="G1067" s="35">
        <v>1.4318</v>
      </c>
      <c r="H1067" s="35">
        <v>0</v>
      </c>
      <c r="I1067" s="35">
        <v>0</v>
      </c>
      <c r="J1067" s="35">
        <v>2.916</v>
      </c>
      <c r="K1067" s="35">
        <v>2.916</v>
      </c>
      <c r="L1067" s="35">
        <v>1.0065</v>
      </c>
      <c r="M1067" s="36">
        <v>9.2208</v>
      </c>
      <c r="N1067" s="35">
        <v>0</v>
      </c>
      <c r="O1067" s="35">
        <v>16.0354</v>
      </c>
      <c r="P1067" s="35">
        <v>33.439</v>
      </c>
      <c r="Q1067" s="35">
        <v>29.2233</v>
      </c>
      <c r="R1067" s="35">
        <v>152.6451</v>
      </c>
      <c r="S1067" s="35">
        <v>77.1916</v>
      </c>
      <c r="T1067" s="35">
        <v>40.3986</v>
      </c>
      <c r="U1067" s="37">
        <f t="shared" si="376"/>
        <v>367.4519</v>
      </c>
    </row>
    <row r="1068" spans="2:21" ht="13.5" customHeight="1">
      <c r="B1068" s="3" t="s">
        <v>13</v>
      </c>
      <c r="C1068" s="4" t="s">
        <v>14</v>
      </c>
      <c r="D1068" s="35">
        <v>0</v>
      </c>
      <c r="E1068" s="35">
        <v>0</v>
      </c>
      <c r="F1068" s="35">
        <v>0</v>
      </c>
      <c r="G1068" s="35">
        <v>0</v>
      </c>
      <c r="H1068" s="35">
        <v>0</v>
      </c>
      <c r="I1068" s="35">
        <v>0</v>
      </c>
      <c r="J1068" s="35">
        <v>0</v>
      </c>
      <c r="K1068" s="35">
        <v>0</v>
      </c>
      <c r="L1068" s="35">
        <v>0</v>
      </c>
      <c r="M1068" s="36">
        <v>0</v>
      </c>
      <c r="N1068" s="35">
        <v>0</v>
      </c>
      <c r="O1068" s="35">
        <v>0</v>
      </c>
      <c r="P1068" s="35">
        <v>0</v>
      </c>
      <c r="Q1068" s="35">
        <v>0</v>
      </c>
      <c r="R1068" s="35">
        <v>0</v>
      </c>
      <c r="S1068" s="35">
        <v>0</v>
      </c>
      <c r="T1068" s="35">
        <v>0</v>
      </c>
      <c r="U1068" s="37">
        <f t="shared" si="376"/>
        <v>0</v>
      </c>
    </row>
    <row r="1069" spans="2:21" ht="13.5" customHeight="1">
      <c r="B1069" s="3"/>
      <c r="C1069" s="4" t="s">
        <v>15</v>
      </c>
      <c r="D1069" s="35">
        <v>0</v>
      </c>
      <c r="E1069" s="35">
        <v>0</v>
      </c>
      <c r="F1069" s="35">
        <v>0</v>
      </c>
      <c r="G1069" s="35">
        <v>1.1266</v>
      </c>
      <c r="H1069" s="35">
        <v>3.3798</v>
      </c>
      <c r="I1069" s="35">
        <v>2.2532</v>
      </c>
      <c r="J1069" s="35">
        <v>0</v>
      </c>
      <c r="K1069" s="35">
        <v>3.3798</v>
      </c>
      <c r="L1069" s="35">
        <v>4.5064</v>
      </c>
      <c r="M1069" s="36">
        <v>5.2532</v>
      </c>
      <c r="N1069" s="35">
        <v>1.1266</v>
      </c>
      <c r="O1069" s="35">
        <v>0</v>
      </c>
      <c r="P1069" s="35">
        <v>0</v>
      </c>
      <c r="Q1069" s="35">
        <v>0</v>
      </c>
      <c r="R1069" s="35">
        <v>4.3022</v>
      </c>
      <c r="S1069" s="35">
        <v>1.3022</v>
      </c>
      <c r="T1069" s="35">
        <v>1.3022</v>
      </c>
      <c r="U1069" s="37">
        <f t="shared" si="376"/>
        <v>27.932199999999998</v>
      </c>
    </row>
    <row r="1070" spans="2:21" ht="13.5" customHeight="1">
      <c r="B1070" s="3" t="s">
        <v>5</v>
      </c>
      <c r="C1070" s="4" t="s">
        <v>16</v>
      </c>
      <c r="D1070" s="35">
        <v>0</v>
      </c>
      <c r="E1070" s="35">
        <v>0</v>
      </c>
      <c r="F1070" s="35">
        <v>0</v>
      </c>
      <c r="G1070" s="35">
        <v>0</v>
      </c>
      <c r="H1070" s="35">
        <v>0</v>
      </c>
      <c r="I1070" s="35">
        <v>0</v>
      </c>
      <c r="J1070" s="35">
        <v>0</v>
      </c>
      <c r="K1070" s="35">
        <v>0</v>
      </c>
      <c r="L1070" s="35">
        <v>0</v>
      </c>
      <c r="M1070" s="36">
        <v>0</v>
      </c>
      <c r="N1070" s="35">
        <v>0</v>
      </c>
      <c r="O1070" s="35">
        <v>0</v>
      </c>
      <c r="P1070" s="35">
        <v>0</v>
      </c>
      <c r="Q1070" s="35">
        <v>3</v>
      </c>
      <c r="R1070" s="35">
        <v>6</v>
      </c>
      <c r="S1070" s="35">
        <v>0</v>
      </c>
      <c r="T1070" s="35">
        <v>0</v>
      </c>
      <c r="U1070" s="37">
        <f t="shared" si="376"/>
        <v>9</v>
      </c>
    </row>
    <row r="1071" spans="2:21" ht="13.5" customHeight="1">
      <c r="B1071" s="3"/>
      <c r="C1071" s="12" t="s">
        <v>17</v>
      </c>
      <c r="D1071" s="41">
        <v>17.842</v>
      </c>
      <c r="E1071" s="41">
        <v>34.4615</v>
      </c>
      <c r="F1071" s="41">
        <v>8.3873</v>
      </c>
      <c r="G1071" s="41">
        <v>43.2651</v>
      </c>
      <c r="H1071" s="41">
        <v>24.95</v>
      </c>
      <c r="I1071" s="41">
        <v>48.4656</v>
      </c>
      <c r="J1071" s="41">
        <v>36.9387</v>
      </c>
      <c r="K1071" s="41">
        <v>6.8822</v>
      </c>
      <c r="L1071" s="41">
        <v>29.6894</v>
      </c>
      <c r="M1071" s="42">
        <v>10.5667</v>
      </c>
      <c r="N1071" s="41">
        <v>3.2912</v>
      </c>
      <c r="O1071" s="41">
        <v>38.0069</v>
      </c>
      <c r="P1071" s="41">
        <v>6.144</v>
      </c>
      <c r="Q1071" s="41">
        <v>0</v>
      </c>
      <c r="R1071" s="41">
        <v>0</v>
      </c>
      <c r="S1071" s="41">
        <v>0</v>
      </c>
      <c r="T1071" s="41">
        <v>0</v>
      </c>
      <c r="U1071" s="43">
        <f t="shared" si="376"/>
        <v>308.89059999999995</v>
      </c>
    </row>
    <row r="1072" spans="2:21" ht="13.5" customHeight="1">
      <c r="B1072" s="5"/>
      <c r="C1072" s="11" t="s">
        <v>2</v>
      </c>
      <c r="D1072" s="38">
        <f aca="true" t="shared" si="380" ref="D1072:T1072">SUM(D1065:D1071)</f>
        <v>21.583</v>
      </c>
      <c r="E1072" s="38">
        <f t="shared" si="380"/>
        <v>78.3892</v>
      </c>
      <c r="F1072" s="38">
        <f t="shared" si="380"/>
        <v>8.3873</v>
      </c>
      <c r="G1072" s="38">
        <f t="shared" si="380"/>
        <v>45.823499999999996</v>
      </c>
      <c r="H1072" s="38">
        <f t="shared" si="380"/>
        <v>28.3298</v>
      </c>
      <c r="I1072" s="38">
        <f t="shared" si="380"/>
        <v>50.7188</v>
      </c>
      <c r="J1072" s="38">
        <f t="shared" si="380"/>
        <v>39.854699999999994</v>
      </c>
      <c r="K1072" s="38">
        <f t="shared" si="380"/>
        <v>13.178</v>
      </c>
      <c r="L1072" s="38">
        <f t="shared" si="380"/>
        <v>35.2023</v>
      </c>
      <c r="M1072" s="39">
        <f t="shared" si="380"/>
        <v>26.7244</v>
      </c>
      <c r="N1072" s="38">
        <f t="shared" si="380"/>
        <v>13.3126</v>
      </c>
      <c r="O1072" s="38">
        <f t="shared" si="380"/>
        <v>54.0423</v>
      </c>
      <c r="P1072" s="38">
        <f t="shared" si="380"/>
        <v>48.457</v>
      </c>
      <c r="Q1072" s="38">
        <f t="shared" si="380"/>
        <v>42.955799999999996</v>
      </c>
      <c r="R1072" s="38">
        <f t="shared" si="380"/>
        <v>190.1294</v>
      </c>
      <c r="S1072" s="38">
        <f t="shared" si="380"/>
        <v>102.57679999999999</v>
      </c>
      <c r="T1072" s="38">
        <f t="shared" si="380"/>
        <v>56.7519</v>
      </c>
      <c r="U1072" s="40">
        <f t="shared" si="376"/>
        <v>856.4168</v>
      </c>
    </row>
    <row r="1073" spans="2:21" ht="13.5" customHeight="1">
      <c r="B1073" s="51" t="s">
        <v>9</v>
      </c>
      <c r="C1073" s="52"/>
      <c r="D1073" s="44">
        <f aca="true" t="shared" si="381" ref="D1073:T1073">+D1022+D1047+D1064+D1072</f>
        <v>17394.894799999995</v>
      </c>
      <c r="E1073" s="44">
        <f t="shared" si="381"/>
        <v>2521.2463000000002</v>
      </c>
      <c r="F1073" s="44">
        <f t="shared" si="381"/>
        <v>292.44149999999996</v>
      </c>
      <c r="G1073" s="44">
        <f t="shared" si="381"/>
        <v>1900.1962999999998</v>
      </c>
      <c r="H1073" s="44">
        <f t="shared" si="381"/>
        <v>247.65940000000003</v>
      </c>
      <c r="I1073" s="44">
        <f t="shared" si="381"/>
        <v>932.431</v>
      </c>
      <c r="J1073" s="44">
        <f t="shared" si="381"/>
        <v>631.6623000000001</v>
      </c>
      <c r="K1073" s="44">
        <f t="shared" si="381"/>
        <v>129.8086</v>
      </c>
      <c r="L1073" s="44">
        <f t="shared" si="381"/>
        <v>152.7865</v>
      </c>
      <c r="M1073" s="45">
        <f t="shared" si="381"/>
        <v>459.7907</v>
      </c>
      <c r="N1073" s="44">
        <f t="shared" si="381"/>
        <v>86.1764</v>
      </c>
      <c r="O1073" s="44">
        <f t="shared" si="381"/>
        <v>203.0627</v>
      </c>
      <c r="P1073" s="44">
        <f t="shared" si="381"/>
        <v>115.33680000000001</v>
      </c>
      <c r="Q1073" s="44">
        <f t="shared" si="381"/>
        <v>162.66360000000003</v>
      </c>
      <c r="R1073" s="44">
        <f t="shared" si="381"/>
        <v>612.9648000000001</v>
      </c>
      <c r="S1073" s="44">
        <f t="shared" si="381"/>
        <v>193.04989999999998</v>
      </c>
      <c r="T1073" s="44">
        <f t="shared" si="381"/>
        <v>272.16319999999996</v>
      </c>
      <c r="U1073" s="46">
        <f t="shared" si="376"/>
        <v>26308.334799999993</v>
      </c>
    </row>
  </sheetData>
  <mergeCells count="51">
    <mergeCell ref="D1012:E1012"/>
    <mergeCell ref="U1014:U1015"/>
    <mergeCell ref="B1073:C1073"/>
    <mergeCell ref="D571:E571"/>
    <mergeCell ref="U573:U574"/>
    <mergeCell ref="B632:C632"/>
    <mergeCell ref="D634:E634"/>
    <mergeCell ref="U636:U637"/>
    <mergeCell ref="B695:C695"/>
    <mergeCell ref="D697:E697"/>
    <mergeCell ref="D886:E886"/>
    <mergeCell ref="U888:U889"/>
    <mergeCell ref="B947:C947"/>
    <mergeCell ref="D949:E949"/>
    <mergeCell ref="D823:E823"/>
    <mergeCell ref="U825:U826"/>
    <mergeCell ref="U699:U700"/>
    <mergeCell ref="B758:C758"/>
    <mergeCell ref="D760:E760"/>
    <mergeCell ref="U762:U763"/>
    <mergeCell ref="B821:C821"/>
    <mergeCell ref="D445:E445"/>
    <mergeCell ref="U447:U448"/>
    <mergeCell ref="U510:U511"/>
    <mergeCell ref="B569:C569"/>
    <mergeCell ref="D4:E4"/>
    <mergeCell ref="D67:E67"/>
    <mergeCell ref="U6:U7"/>
    <mergeCell ref="U69:U70"/>
    <mergeCell ref="B128:C128"/>
    <mergeCell ref="B65:C65"/>
    <mergeCell ref="B380:C380"/>
    <mergeCell ref="B317:C317"/>
    <mergeCell ref="B254:C254"/>
    <mergeCell ref="B191:C191"/>
    <mergeCell ref="B884:C884"/>
    <mergeCell ref="B1010:C1010"/>
    <mergeCell ref="D130:E130"/>
    <mergeCell ref="D193:E193"/>
    <mergeCell ref="D256:E256"/>
    <mergeCell ref="D319:E319"/>
    <mergeCell ref="D382:E382"/>
    <mergeCell ref="B443:C443"/>
    <mergeCell ref="B506:C506"/>
    <mergeCell ref="D508:E508"/>
    <mergeCell ref="U951:U952"/>
    <mergeCell ref="U132:U133"/>
    <mergeCell ref="U195:U196"/>
    <mergeCell ref="U258:U259"/>
    <mergeCell ref="U321:U322"/>
    <mergeCell ref="U384:U385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